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13_ncr:1_{828CA796-9556-D44B-9F4B-E8E3E69C7BD0}" xr6:coauthVersionLast="47" xr6:coauthVersionMax="47" xr10:uidLastSave="{00000000-0000-0000-0000-000000000000}"/>
  <bookViews>
    <workbookView xWindow="0" yWindow="0" windowWidth="28800" windowHeight="18000" activeTab="4" xr2:uid="{F911AC2E-0648-4DB5-ACA1-218860114AE1}"/>
  </bookViews>
  <sheets>
    <sheet name="Derivado Banobras A" sheetId="10" r:id="rId1"/>
    <sheet name="Derivado Banobras B" sheetId="11" r:id="rId2"/>
    <sheet name="Derivado BBVA" sheetId="18" r:id="rId3"/>
    <sheet name="Derivado Banorte" sheetId="19" r:id="rId4"/>
    <sheet name="Derivado Banobras C" sheetId="21" r:id="rId5"/>
  </sheets>
  <externalReferences>
    <externalReference r:id="rId6"/>
    <externalReference r:id="rId7"/>
  </externalReferences>
  <definedNames>
    <definedName name="Apuestas">[1]Apuestas!$K$15:$K$16</definedName>
    <definedName name="UDIS">[2]TabInflacion!$O$11:$P$658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1" l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7" i="18"/>
  <c r="D8" i="18" l="1"/>
  <c r="D9" i="18" s="1"/>
  <c r="D10" i="18" s="1"/>
  <c r="D11" i="18" s="1"/>
  <c r="D12" i="18" s="1"/>
  <c r="D13" i="18" s="1"/>
  <c r="D14" i="18" s="1"/>
  <c r="D15" i="18" s="1"/>
  <c r="D16" i="18" s="1"/>
  <c r="D17" i="18" s="1"/>
  <c r="D18" i="18" s="1"/>
  <c r="D7" i="19" l="1"/>
  <c r="D8" i="19" s="1"/>
  <c r="D9" i="19" s="1"/>
  <c r="D10" i="19" s="1"/>
  <c r="D11" i="19" s="1"/>
  <c r="D12" i="19" s="1"/>
  <c r="D13" i="19" s="1"/>
  <c r="D14" i="19" s="1"/>
  <c r="D15" i="19" s="1"/>
  <c r="D16" i="19" s="1"/>
  <c r="D17" i="19" s="1"/>
  <c r="D18" i="19" s="1"/>
  <c r="D7" i="11"/>
  <c r="D8" i="11" l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</calcChain>
</file>

<file path=xl/sharedStrings.xml><?xml version="1.0" encoding="utf-8"?>
<sst xmlns="http://schemas.openxmlformats.org/spreadsheetml/2006/main" count="25" uniqueCount="9">
  <si>
    <t>Amortización</t>
  </si>
  <si>
    <t>Saldo Insoluto</t>
  </si>
  <si>
    <t>Fecha de Pago</t>
  </si>
  <si>
    <t>Periodo</t>
  </si>
  <si>
    <t>TABLA DE AMORTIZACIÓN FINANCIAMIENTO BANOBRAS A 1,000 MDP</t>
  </si>
  <si>
    <t>TABLA DE AMORTIZACIÓN FINANCIAMIENTO BANOBRAS B 1,000 MDP</t>
  </si>
  <si>
    <t>TABLA DE AMORTIZACIÓN FINANCIAMIENTO BBVA 500 MDP</t>
  </si>
  <si>
    <t>TABLA DE AMORTIZACIÓN FINANCIAMIENTO BANORTE 500 MDP</t>
  </si>
  <si>
    <t>TABLA DE AMORTIZACIÓN FINANCIAMIENTO BANOBRAS C 1,626 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</si>
</sst>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80A]dddd\ d&quot; de &quot;mmmm&quot; de &quot;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</font>
    <font>
      <sz val="11"/>
      <color theme="1"/>
      <name val="Aptos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4" fillId="0" borderId="0" xfId="2" applyFont="1"/>
    <xf numFmtId="44" fontId="3" fillId="0" borderId="0" xfId="3" applyFont="1"/>
    <xf numFmtId="44" fontId="3" fillId="0" borderId="1" xfId="3" applyFont="1" applyBorder="1" applyAlignment="1">
      <alignment horizontal="center" vertical="center"/>
    </xf>
    <xf numFmtId="44" fontId="3" fillId="0" borderId="2" xfId="3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4" fontId="3" fillId="0" borderId="4" xfId="3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4" fontId="3" fillId="0" borderId="6" xfId="3" applyFont="1" applyBorder="1" applyAlignment="1">
      <alignment horizontal="center" vertical="center"/>
    </xf>
    <xf numFmtId="44" fontId="3" fillId="0" borderId="7" xfId="3" applyFont="1" applyBorder="1" applyAlignment="1">
      <alignment horizontal="center" vertical="center"/>
    </xf>
    <xf numFmtId="44" fontId="3" fillId="0" borderId="8" xfId="3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4" fontId="4" fillId="0" borderId="0" xfId="2" applyNumberFormat="1" applyFont="1"/>
  </cellXfs>
  <cellStyles count="4">
    <cellStyle name="Currency 2" xfId="3" xr:uid="{174AB08F-0169-DE43-85C1-0C621DBA30C4}"/>
    <cellStyle name="Normal" xfId="0" builtinId="0"/>
    <cellStyle name="Normal 2" xfId="1" xr:uid="{D4BF93D7-2D8C-0246-A84D-9E4173F3EFEC}"/>
    <cellStyle name="Normal 2 2" xfId="2" xr:uid="{8C7CC923-627E-3F42-94E3-B2F86EF75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ibrary/Mobile%20Documents/com~apple~CloudDocs/Operaciones.xlsx" TargetMode="External"/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Estado%20de%20Chihuahua/Ape&#769;ndice%205%20-%20Modelo%20Financiero%20LPGECH002%20v.07.12.21.xlsx" TargetMode="External"/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rtafolio"/>
      <sheetName val="Inversiones"/>
      <sheetName val="Reportes IPC"/>
      <sheetName val="Calendario"/>
      <sheetName val="JGVC"/>
      <sheetName val="Boda"/>
      <sheetName val="Pagos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A1F7-C42B-9945-86FB-7858E890550B}">
  <dimension ref="B1:J228"/>
  <sheetViews>
    <sheetView showGridLines="0" workbookViewId="0">
      <selection activeCell="A2" sqref="A2"/>
    </sheetView>
  </sheetViews>
  <sheetFormatPr baseColWidth="10" defaultRowHeight="16" x14ac:dyDescent="0.2"/>
  <cols>
    <col min="1" max="1" width="10.83203125" style="1"/>
    <col min="2" max="2" width="11.33203125" style="1" customWidth="1"/>
    <col min="3" max="3" width="32.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22" t="s">
        <v>4</v>
      </c>
      <c r="C3" s="21"/>
      <c r="D3" s="21"/>
      <c r="E3" s="20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19" t="s">
        <v>3</v>
      </c>
      <c r="C5" s="18" t="s">
        <v>2</v>
      </c>
      <c r="D5" s="17" t="s">
        <v>1</v>
      </c>
      <c r="E5" s="16" t="s">
        <v>0</v>
      </c>
      <c r="F5" s="2"/>
    </row>
    <row r="6" spans="2:10" ht="28" customHeight="1" x14ac:dyDescent="0.2">
      <c r="B6" s="15">
        <v>1</v>
      </c>
      <c r="C6" s="14">
        <v>46230</v>
      </c>
      <c r="D6" s="13">
        <v>872729818.13000011</v>
      </c>
      <c r="E6" s="12">
        <v>806618.2</v>
      </c>
      <c r="F6" s="2"/>
      <c r="J6" s="3"/>
    </row>
    <row r="7" spans="2:10" ht="28" customHeight="1" x14ac:dyDescent="0.2">
      <c r="B7" s="10">
        <v>2</v>
      </c>
      <c r="C7" s="9">
        <v>46259</v>
      </c>
      <c r="D7" s="8">
        <f>+D6-E6</f>
        <v>871923199.93000007</v>
      </c>
      <c r="E7" s="11">
        <v>817104.24</v>
      </c>
      <c r="F7" s="2"/>
      <c r="J7" s="3"/>
    </row>
    <row r="8" spans="2:10" ht="28" customHeight="1" x14ac:dyDescent="0.2">
      <c r="B8" s="10">
        <v>3</v>
      </c>
      <c r="C8" s="9">
        <v>46290</v>
      </c>
      <c r="D8" s="8">
        <f>+D7-E7</f>
        <v>871106095.69000006</v>
      </c>
      <c r="E8" s="11">
        <v>827726.59</v>
      </c>
      <c r="F8" s="2"/>
      <c r="J8" s="3"/>
    </row>
    <row r="9" spans="2:10" ht="28" customHeight="1" x14ac:dyDescent="0.2">
      <c r="B9" s="10">
        <v>4</v>
      </c>
      <c r="C9" s="9">
        <v>46321</v>
      </c>
      <c r="D9" s="8">
        <f>+D8-E8</f>
        <v>870278369.10000002</v>
      </c>
      <c r="E9" s="11">
        <v>838487.04000000004</v>
      </c>
      <c r="F9" s="2"/>
      <c r="J9" s="3"/>
    </row>
    <row r="10" spans="2:10" ht="28" customHeight="1" x14ac:dyDescent="0.2">
      <c r="B10" s="10">
        <v>5</v>
      </c>
      <c r="C10" s="9">
        <v>46351</v>
      </c>
      <c r="D10" s="8">
        <f>+D9-E9</f>
        <v>869439882.06000006</v>
      </c>
      <c r="E10" s="11">
        <v>849387.37000000011</v>
      </c>
      <c r="F10" s="2"/>
      <c r="J10" s="3"/>
    </row>
    <row r="11" spans="2:10" ht="28" customHeight="1" x14ac:dyDescent="0.2">
      <c r="B11" s="10">
        <v>6</v>
      </c>
      <c r="C11" s="9">
        <v>46384</v>
      </c>
      <c r="D11" s="8">
        <f>+D10-E10</f>
        <v>868590494.69000006</v>
      </c>
      <c r="E11" s="11">
        <v>860429.41</v>
      </c>
      <c r="F11" s="2"/>
      <c r="J11" s="3"/>
    </row>
    <row r="12" spans="2:10" ht="28" customHeight="1" x14ac:dyDescent="0.2">
      <c r="B12" s="10">
        <v>7</v>
      </c>
      <c r="C12" s="9">
        <v>46412</v>
      </c>
      <c r="D12" s="8">
        <f>+D11-E11</f>
        <v>867730065.28000009</v>
      </c>
      <c r="E12" s="11">
        <v>871614.99</v>
      </c>
      <c r="F12" s="2"/>
      <c r="J12" s="3"/>
    </row>
    <row r="13" spans="2:10" ht="28" customHeight="1" x14ac:dyDescent="0.2">
      <c r="B13" s="10">
        <v>8</v>
      </c>
      <c r="C13" s="9">
        <v>46443</v>
      </c>
      <c r="D13" s="8">
        <f>+D12-E12</f>
        <v>866858450.29000008</v>
      </c>
      <c r="E13" s="11">
        <v>882945.99000000011</v>
      </c>
      <c r="F13" s="2"/>
      <c r="J13" s="3"/>
    </row>
    <row r="14" spans="2:10" ht="28" customHeight="1" x14ac:dyDescent="0.2">
      <c r="B14" s="10">
        <v>9</v>
      </c>
      <c r="C14" s="9">
        <v>46471</v>
      </c>
      <c r="D14" s="8">
        <f>+D13-E13</f>
        <v>865975504.30000007</v>
      </c>
      <c r="E14" s="11">
        <v>894424.28</v>
      </c>
      <c r="F14" s="2"/>
      <c r="J14" s="3"/>
    </row>
    <row r="15" spans="2:10" ht="28" customHeight="1" x14ac:dyDescent="0.2">
      <c r="B15" s="10">
        <v>10</v>
      </c>
      <c r="C15" s="9">
        <v>46503</v>
      </c>
      <c r="D15" s="8">
        <f>+D14-E14</f>
        <v>865081080.0200001</v>
      </c>
      <c r="E15" s="11">
        <v>906051.79</v>
      </c>
      <c r="F15" s="2"/>
      <c r="J15" s="3"/>
    </row>
    <row r="16" spans="2:10" ht="28" customHeight="1" x14ac:dyDescent="0.2">
      <c r="B16" s="10">
        <v>11</v>
      </c>
      <c r="C16" s="9">
        <v>46532</v>
      </c>
      <c r="D16" s="8">
        <f>+D15-E15</f>
        <v>864175028.23000014</v>
      </c>
      <c r="E16" s="11">
        <v>917830.47</v>
      </c>
      <c r="F16" s="2"/>
      <c r="J16" s="3"/>
    </row>
    <row r="17" spans="2:10" ht="28" customHeight="1" x14ac:dyDescent="0.2">
      <c r="B17" s="10">
        <v>12</v>
      </c>
      <c r="C17" s="9">
        <v>46563</v>
      </c>
      <c r="D17" s="8">
        <f>+D16-E16</f>
        <v>863257197.76000011</v>
      </c>
      <c r="E17" s="11">
        <v>929762.26</v>
      </c>
      <c r="F17" s="2"/>
      <c r="J17" s="3"/>
    </row>
    <row r="18" spans="2:10" ht="28" customHeight="1" thickBot="1" x14ac:dyDescent="0.25">
      <c r="B18" s="7">
        <v>13</v>
      </c>
      <c r="C18" s="6">
        <v>46594</v>
      </c>
      <c r="D18" s="5">
        <f>+D17-E17</f>
        <v>862327435.50000012</v>
      </c>
      <c r="E18" s="4">
        <v>941849.16999999993</v>
      </c>
      <c r="F18" s="2"/>
      <c r="J18" s="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"/>
      <c r="E20" s="2"/>
      <c r="F20" s="2"/>
    </row>
    <row r="21" spans="2:10" x14ac:dyDescent="0.2">
      <c r="B21" s="2"/>
      <c r="C21" s="2"/>
      <c r="D21" s="23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7F0B-E82A-C44F-B7AD-3B96773BAA30}">
  <dimension ref="B1:J228"/>
  <sheetViews>
    <sheetView showGridLines="0" workbookViewId="0">
      <selection activeCell="E8" sqref="E8"/>
    </sheetView>
  </sheetViews>
  <sheetFormatPr baseColWidth="10" defaultRowHeight="16" x14ac:dyDescent="0.2"/>
  <cols>
    <col min="1" max="1" width="10.83203125" style="1"/>
    <col min="2" max="2" width="11.33203125" style="1" customWidth="1"/>
    <col min="3" max="3" width="32.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22" t="s">
        <v>5</v>
      </c>
      <c r="C3" s="21"/>
      <c r="D3" s="21"/>
      <c r="E3" s="20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19" t="s">
        <v>3</v>
      </c>
      <c r="C5" s="18" t="s">
        <v>2</v>
      </c>
      <c r="D5" s="17" t="s">
        <v>1</v>
      </c>
      <c r="E5" s="16" t="s">
        <v>0</v>
      </c>
      <c r="F5" s="2"/>
    </row>
    <row r="6" spans="2:10" ht="28" customHeight="1" x14ac:dyDescent="0.2">
      <c r="B6" s="15">
        <v>1</v>
      </c>
      <c r="C6" s="14">
        <v>46230</v>
      </c>
      <c r="D6" s="13">
        <v>854422154.02999997</v>
      </c>
      <c r="E6" s="12">
        <v>789697.39</v>
      </c>
      <c r="F6" s="2"/>
      <c r="J6" s="3"/>
    </row>
    <row r="7" spans="2:10" ht="28" customHeight="1" x14ac:dyDescent="0.2">
      <c r="B7" s="10">
        <v>2</v>
      </c>
      <c r="C7" s="9">
        <v>46259</v>
      </c>
      <c r="D7" s="8">
        <f>+D6-E6</f>
        <v>853632456.63999999</v>
      </c>
      <c r="E7" s="11">
        <v>799963.46000000008</v>
      </c>
      <c r="F7" s="2"/>
      <c r="J7" s="3"/>
    </row>
    <row r="8" spans="2:10" ht="28" customHeight="1" x14ac:dyDescent="0.2">
      <c r="B8" s="10">
        <v>3</v>
      </c>
      <c r="C8" s="9">
        <v>46290</v>
      </c>
      <c r="D8" s="8">
        <f>+D7-E7</f>
        <v>852832493.17999995</v>
      </c>
      <c r="E8" s="11">
        <v>810362.98</v>
      </c>
      <c r="F8" s="2"/>
      <c r="J8" s="3"/>
    </row>
    <row r="9" spans="2:10" ht="28" customHeight="1" x14ac:dyDescent="0.2">
      <c r="B9" s="10">
        <v>4</v>
      </c>
      <c r="C9" s="9">
        <v>46321</v>
      </c>
      <c r="D9" s="8">
        <f>+D8-E8</f>
        <v>852022130.19999993</v>
      </c>
      <c r="E9" s="11">
        <v>820897.70000000007</v>
      </c>
      <c r="F9" s="2"/>
      <c r="J9" s="3"/>
    </row>
    <row r="10" spans="2:10" ht="28" customHeight="1" x14ac:dyDescent="0.2">
      <c r="B10" s="10">
        <v>5</v>
      </c>
      <c r="C10" s="9">
        <v>46351</v>
      </c>
      <c r="D10" s="8">
        <f>+D9-E9</f>
        <v>851201232.49999988</v>
      </c>
      <c r="E10" s="11">
        <v>831569.37</v>
      </c>
      <c r="F10" s="2"/>
      <c r="J10" s="3"/>
    </row>
    <row r="11" spans="2:10" ht="28" customHeight="1" x14ac:dyDescent="0.2">
      <c r="B11" s="10">
        <v>6</v>
      </c>
      <c r="C11" s="9">
        <v>46384</v>
      </c>
      <c r="D11" s="8">
        <f>+D10-E10</f>
        <v>850369663.12999988</v>
      </c>
      <c r="E11" s="11">
        <v>842379.77</v>
      </c>
      <c r="F11" s="2"/>
      <c r="J11" s="3"/>
    </row>
    <row r="12" spans="2:10" ht="28" customHeight="1" x14ac:dyDescent="0.2">
      <c r="B12" s="10">
        <v>7</v>
      </c>
      <c r="C12" s="9">
        <v>46412</v>
      </c>
      <c r="D12" s="8">
        <f>+D11-E11</f>
        <v>849527283.3599999</v>
      </c>
      <c r="E12" s="11">
        <v>853330.71</v>
      </c>
      <c r="F12" s="2"/>
      <c r="J12" s="3"/>
    </row>
    <row r="13" spans="2:10" ht="28" customHeight="1" x14ac:dyDescent="0.2">
      <c r="B13" s="10">
        <v>8</v>
      </c>
      <c r="C13" s="9">
        <v>46443</v>
      </c>
      <c r="D13" s="8">
        <f>+D12-E12</f>
        <v>848673952.64999986</v>
      </c>
      <c r="E13" s="11">
        <v>864424.02</v>
      </c>
      <c r="F13" s="2"/>
      <c r="J13" s="3"/>
    </row>
    <row r="14" spans="2:10" ht="28" customHeight="1" x14ac:dyDescent="0.2">
      <c r="B14" s="10">
        <v>9</v>
      </c>
      <c r="C14" s="9">
        <v>46471</v>
      </c>
      <c r="D14" s="8">
        <f>+D13-E13</f>
        <v>847809528.62999988</v>
      </c>
      <c r="E14" s="11">
        <v>875661.53</v>
      </c>
      <c r="F14" s="2"/>
      <c r="J14" s="3"/>
    </row>
    <row r="15" spans="2:10" ht="28" customHeight="1" x14ac:dyDescent="0.2">
      <c r="B15" s="10">
        <v>10</v>
      </c>
      <c r="C15" s="9">
        <v>46503</v>
      </c>
      <c r="D15" s="8">
        <f>+D14-E14</f>
        <v>846933867.0999999</v>
      </c>
      <c r="E15" s="11">
        <v>887045.12000000011</v>
      </c>
      <c r="F15" s="2"/>
      <c r="J15" s="3"/>
    </row>
    <row r="16" spans="2:10" ht="28" customHeight="1" x14ac:dyDescent="0.2">
      <c r="B16" s="10">
        <v>11</v>
      </c>
      <c r="C16" s="9">
        <v>46532</v>
      </c>
      <c r="D16" s="8">
        <f>+D15-E15</f>
        <v>846046821.9799999</v>
      </c>
      <c r="E16" s="11">
        <v>898576.71000000008</v>
      </c>
      <c r="F16" s="2"/>
      <c r="J16" s="3"/>
    </row>
    <row r="17" spans="2:10" ht="28" customHeight="1" x14ac:dyDescent="0.2">
      <c r="B17" s="10">
        <v>12</v>
      </c>
      <c r="C17" s="9">
        <v>46563</v>
      </c>
      <c r="D17" s="8">
        <f>+D16-E16</f>
        <v>845148245.26999986</v>
      </c>
      <c r="E17" s="11">
        <v>910258.2</v>
      </c>
      <c r="F17" s="2"/>
      <c r="J17" s="3"/>
    </row>
    <row r="18" spans="2:10" ht="28" customHeight="1" thickBot="1" x14ac:dyDescent="0.25">
      <c r="B18" s="7">
        <v>13</v>
      </c>
      <c r="C18" s="6">
        <v>46594</v>
      </c>
      <c r="D18" s="5">
        <f>+D17-E17</f>
        <v>844237987.06999981</v>
      </c>
      <c r="E18" s="4">
        <v>922091.57000000007</v>
      </c>
      <c r="F18" s="2"/>
      <c r="J18" s="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3"/>
      <c r="E20" s="2"/>
      <c r="F20" s="2"/>
    </row>
    <row r="21" spans="2:10" x14ac:dyDescent="0.2">
      <c r="B21" s="2"/>
      <c r="C21" s="2"/>
      <c r="D21" s="23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06B2-5AE0-B445-8B07-2D5EC963C479}">
  <dimension ref="B1:J228"/>
  <sheetViews>
    <sheetView showGridLines="0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3.164062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22" t="s">
        <v>6</v>
      </c>
      <c r="C3" s="21"/>
      <c r="D3" s="21"/>
      <c r="E3" s="20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19" t="s">
        <v>3</v>
      </c>
      <c r="C5" s="18" t="s">
        <v>2</v>
      </c>
      <c r="D5" s="17" t="s">
        <v>1</v>
      </c>
      <c r="E5" s="16" t="s">
        <v>0</v>
      </c>
      <c r="F5" s="2"/>
    </row>
    <row r="6" spans="2:10" ht="28" customHeight="1" x14ac:dyDescent="0.2">
      <c r="B6" s="15">
        <v>1</v>
      </c>
      <c r="C6" s="14">
        <v>46234</v>
      </c>
      <c r="D6" s="13">
        <v>415266097.63</v>
      </c>
      <c r="E6" s="12">
        <v>383808.57</v>
      </c>
      <c r="F6" s="2"/>
      <c r="J6" s="3"/>
    </row>
    <row r="7" spans="2:10" ht="28" customHeight="1" x14ac:dyDescent="0.2">
      <c r="B7" s="10">
        <v>2</v>
      </c>
      <c r="C7" s="9">
        <v>46265</v>
      </c>
      <c r="D7" s="8">
        <f>+D6-E6</f>
        <v>414882289.06</v>
      </c>
      <c r="E7" s="11">
        <v>388798.07999999996</v>
      </c>
      <c r="F7" s="2"/>
      <c r="J7" s="3"/>
    </row>
    <row r="8" spans="2:10" ht="28" customHeight="1" x14ac:dyDescent="0.2">
      <c r="B8" s="10">
        <v>3</v>
      </c>
      <c r="C8" s="9">
        <v>46295</v>
      </c>
      <c r="D8" s="8">
        <f>+D7-E7</f>
        <v>414493490.98000002</v>
      </c>
      <c r="E8" s="11">
        <v>393852.45</v>
      </c>
      <c r="F8" s="2"/>
      <c r="J8" s="3"/>
    </row>
    <row r="9" spans="2:10" ht="28" customHeight="1" x14ac:dyDescent="0.2">
      <c r="B9" s="10">
        <v>4</v>
      </c>
      <c r="C9" s="9">
        <v>46328</v>
      </c>
      <c r="D9" s="8">
        <f>+D8-E8</f>
        <v>414099638.53000003</v>
      </c>
      <c r="E9" s="11">
        <v>398972.54000000004</v>
      </c>
      <c r="F9" s="2"/>
      <c r="J9" s="3"/>
    </row>
    <row r="10" spans="2:10" ht="28" customHeight="1" x14ac:dyDescent="0.2">
      <c r="B10" s="10">
        <v>5</v>
      </c>
      <c r="C10" s="9">
        <v>46356</v>
      </c>
      <c r="D10" s="8">
        <f>+D9-E9</f>
        <v>413700665.99000001</v>
      </c>
      <c r="E10" s="11">
        <v>404159.17999999993</v>
      </c>
      <c r="F10" s="2"/>
      <c r="J10" s="3"/>
    </row>
    <row r="11" spans="2:10" ht="28" customHeight="1" x14ac:dyDescent="0.2">
      <c r="B11" s="10">
        <v>6</v>
      </c>
      <c r="C11" s="9">
        <v>46387</v>
      </c>
      <c r="D11" s="8">
        <f>+D10-E10</f>
        <v>413296506.81</v>
      </c>
      <c r="E11" s="11">
        <v>409413.25000000006</v>
      </c>
      <c r="F11" s="2"/>
      <c r="J11" s="3"/>
    </row>
    <row r="12" spans="2:10" ht="28" customHeight="1" x14ac:dyDescent="0.2">
      <c r="B12" s="10">
        <v>7</v>
      </c>
      <c r="C12" s="9">
        <v>46419</v>
      </c>
      <c r="D12" s="8">
        <f>+D11-E11</f>
        <v>412887093.56</v>
      </c>
      <c r="E12" s="11">
        <v>414735.62</v>
      </c>
      <c r="F12" s="2"/>
      <c r="J12" s="3"/>
    </row>
    <row r="13" spans="2:10" ht="28" customHeight="1" x14ac:dyDescent="0.2">
      <c r="B13" s="10">
        <v>8</v>
      </c>
      <c r="C13" s="9">
        <v>46447</v>
      </c>
      <c r="D13" s="8">
        <f>+D12-E12</f>
        <v>412472357.94</v>
      </c>
      <c r="E13" s="11">
        <v>420127.19</v>
      </c>
      <c r="F13" s="2"/>
      <c r="J13" s="3"/>
    </row>
    <row r="14" spans="2:10" ht="28" customHeight="1" x14ac:dyDescent="0.2">
      <c r="B14" s="10">
        <v>9</v>
      </c>
      <c r="C14" s="9">
        <v>46477</v>
      </c>
      <c r="D14" s="8">
        <f>+D13-E13</f>
        <v>412052230.75</v>
      </c>
      <c r="E14" s="11">
        <v>425588.84</v>
      </c>
      <c r="F14" s="2"/>
      <c r="J14" s="3"/>
    </row>
    <row r="15" spans="2:10" ht="28" customHeight="1" x14ac:dyDescent="0.2">
      <c r="B15" s="10">
        <v>10</v>
      </c>
      <c r="C15" s="9">
        <v>46507</v>
      </c>
      <c r="D15" s="8">
        <f>+D14-E14</f>
        <v>411626641.91000003</v>
      </c>
      <c r="E15" s="11">
        <v>431121.49</v>
      </c>
      <c r="F15" s="2"/>
      <c r="J15" s="3"/>
    </row>
    <row r="16" spans="2:10" ht="28" customHeight="1" x14ac:dyDescent="0.2">
      <c r="B16" s="10">
        <v>11</v>
      </c>
      <c r="C16" s="9">
        <v>46538</v>
      </c>
      <c r="D16" s="8">
        <f>+D15-E15</f>
        <v>411195520.42000002</v>
      </c>
      <c r="E16" s="11">
        <v>436726.07</v>
      </c>
      <c r="F16" s="2"/>
      <c r="J16" s="3"/>
    </row>
    <row r="17" spans="2:10" ht="28" customHeight="1" x14ac:dyDescent="0.2">
      <c r="B17" s="10">
        <v>12</v>
      </c>
      <c r="C17" s="9">
        <v>46568</v>
      </c>
      <c r="D17" s="8">
        <f>+D16-E16</f>
        <v>410758794.35000002</v>
      </c>
      <c r="E17" s="11">
        <v>442403.52</v>
      </c>
      <c r="F17" s="2"/>
      <c r="J17" s="3"/>
    </row>
    <row r="18" spans="2:10" ht="28" customHeight="1" thickBot="1" x14ac:dyDescent="0.25">
      <c r="B18" s="7">
        <v>13</v>
      </c>
      <c r="C18" s="6">
        <v>46601</v>
      </c>
      <c r="D18" s="5">
        <f>+D17-E17</f>
        <v>410316390.83000004</v>
      </c>
      <c r="E18" s="4">
        <v>448154.75999999995</v>
      </c>
      <c r="F18" s="2"/>
      <c r="J18" s="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3"/>
      <c r="E20" s="2"/>
      <c r="F20" s="2"/>
    </row>
    <row r="21" spans="2:10" x14ac:dyDescent="0.2">
      <c r="B21" s="2"/>
      <c r="C21" s="2"/>
      <c r="D21" s="23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CED4-A1E6-8F40-8F02-45C20F6CF1D5}">
  <dimension ref="B1:J228"/>
  <sheetViews>
    <sheetView showGridLines="0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3.164062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22" t="s">
        <v>7</v>
      </c>
      <c r="C3" s="21"/>
      <c r="D3" s="21"/>
      <c r="E3" s="20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19" t="s">
        <v>3</v>
      </c>
      <c r="C5" s="18" t="s">
        <v>2</v>
      </c>
      <c r="D5" s="17" t="s">
        <v>1</v>
      </c>
      <c r="E5" s="16" t="s">
        <v>0</v>
      </c>
      <c r="F5" s="2"/>
    </row>
    <row r="6" spans="2:10" ht="28" customHeight="1" x14ac:dyDescent="0.2">
      <c r="B6" s="15">
        <v>1</v>
      </c>
      <c r="C6" s="14">
        <v>46234</v>
      </c>
      <c r="D6" s="13">
        <v>393702806.30000001</v>
      </c>
      <c r="E6" s="12">
        <v>363878.75</v>
      </c>
      <c r="F6" s="2"/>
      <c r="J6" s="3"/>
    </row>
    <row r="7" spans="2:10" ht="28" customHeight="1" x14ac:dyDescent="0.2">
      <c r="B7" s="10">
        <v>2</v>
      </c>
      <c r="C7" s="9">
        <v>46265</v>
      </c>
      <c r="D7" s="8">
        <f>+D6-E6</f>
        <v>393338927.55000001</v>
      </c>
      <c r="E7" s="11">
        <v>368609.18</v>
      </c>
      <c r="F7" s="2"/>
      <c r="J7" s="3"/>
    </row>
    <row r="8" spans="2:10" ht="28" customHeight="1" x14ac:dyDescent="0.2">
      <c r="B8" s="10">
        <v>3</v>
      </c>
      <c r="C8" s="9">
        <v>46295</v>
      </c>
      <c r="D8" s="8">
        <f>+D7-E7</f>
        <v>392970318.37</v>
      </c>
      <c r="E8" s="11">
        <v>373401.1</v>
      </c>
      <c r="F8" s="2"/>
      <c r="J8" s="3"/>
    </row>
    <row r="9" spans="2:10" ht="28" customHeight="1" x14ac:dyDescent="0.2">
      <c r="B9" s="10">
        <v>4</v>
      </c>
      <c r="C9" s="9">
        <v>46328</v>
      </c>
      <c r="D9" s="8">
        <f>+D8-E8</f>
        <v>392596917.26999998</v>
      </c>
      <c r="E9" s="11">
        <v>378255.32</v>
      </c>
      <c r="F9" s="2"/>
      <c r="J9" s="3"/>
    </row>
    <row r="10" spans="2:10" ht="28" customHeight="1" x14ac:dyDescent="0.2">
      <c r="B10" s="10">
        <v>5</v>
      </c>
      <c r="C10" s="9">
        <v>46356</v>
      </c>
      <c r="D10" s="8">
        <f>+D9-E9</f>
        <v>392218661.94999999</v>
      </c>
      <c r="E10" s="11">
        <v>383172.64</v>
      </c>
      <c r="F10" s="2"/>
      <c r="J10" s="3"/>
    </row>
    <row r="11" spans="2:10" ht="28" customHeight="1" x14ac:dyDescent="0.2">
      <c r="B11" s="10">
        <v>6</v>
      </c>
      <c r="C11" s="9">
        <v>46387</v>
      </c>
      <c r="D11" s="8">
        <f>+D10-E10</f>
        <v>391835489.31</v>
      </c>
      <c r="E11" s="11">
        <v>388153.88</v>
      </c>
      <c r="F11" s="2"/>
      <c r="J11" s="3"/>
    </row>
    <row r="12" spans="2:10" ht="28" customHeight="1" x14ac:dyDescent="0.2">
      <c r="B12" s="10">
        <v>7</v>
      </c>
      <c r="C12" s="9">
        <v>46419</v>
      </c>
      <c r="D12" s="8">
        <f>+D11-E11</f>
        <v>391447335.43000001</v>
      </c>
      <c r="E12" s="11">
        <v>393199.88</v>
      </c>
      <c r="F12" s="2"/>
      <c r="J12" s="3"/>
    </row>
    <row r="13" spans="2:10" ht="28" customHeight="1" x14ac:dyDescent="0.2">
      <c r="B13" s="10">
        <v>8</v>
      </c>
      <c r="C13" s="9">
        <v>46447</v>
      </c>
      <c r="D13" s="8">
        <f>+D12-E12</f>
        <v>391054135.55000001</v>
      </c>
      <c r="E13" s="11">
        <v>398311.47000000003</v>
      </c>
      <c r="F13" s="2"/>
      <c r="J13" s="3"/>
    </row>
    <row r="14" spans="2:10" ht="28" customHeight="1" x14ac:dyDescent="0.2">
      <c r="B14" s="10">
        <v>9</v>
      </c>
      <c r="C14" s="9">
        <v>46477</v>
      </c>
      <c r="D14" s="8">
        <f>+D13-E13</f>
        <v>390655824.07999998</v>
      </c>
      <c r="E14" s="11">
        <v>403489.52999999997</v>
      </c>
      <c r="F14" s="2"/>
      <c r="J14" s="3"/>
    </row>
    <row r="15" spans="2:10" ht="28" customHeight="1" x14ac:dyDescent="0.2">
      <c r="B15" s="10">
        <v>10</v>
      </c>
      <c r="C15" s="9">
        <v>46507</v>
      </c>
      <c r="D15" s="8">
        <f>+D14-E14</f>
        <v>390252334.55000001</v>
      </c>
      <c r="E15" s="11">
        <v>408734.89</v>
      </c>
      <c r="F15" s="2"/>
      <c r="J15" s="3"/>
    </row>
    <row r="16" spans="2:10" ht="28" customHeight="1" x14ac:dyDescent="0.2">
      <c r="B16" s="10">
        <v>11</v>
      </c>
      <c r="C16" s="9">
        <v>46538</v>
      </c>
      <c r="D16" s="8">
        <f>+D15-E15</f>
        <v>389843599.66000003</v>
      </c>
      <c r="E16" s="11">
        <v>414048.44000000006</v>
      </c>
      <c r="F16" s="2"/>
      <c r="J16" s="3"/>
    </row>
    <row r="17" spans="2:10" ht="28" customHeight="1" x14ac:dyDescent="0.2">
      <c r="B17" s="10">
        <v>12</v>
      </c>
      <c r="C17" s="9">
        <v>46568</v>
      </c>
      <c r="D17" s="8">
        <f>+D16-E16</f>
        <v>389429551.22000003</v>
      </c>
      <c r="E17" s="11">
        <v>419431.06999999995</v>
      </c>
      <c r="F17" s="2"/>
      <c r="J17" s="3"/>
    </row>
    <row r="18" spans="2:10" ht="28" customHeight="1" thickBot="1" x14ac:dyDescent="0.25">
      <c r="B18" s="7">
        <v>13</v>
      </c>
      <c r="C18" s="6">
        <v>46601</v>
      </c>
      <c r="D18" s="5">
        <f>+D17-E17</f>
        <v>389010120.15000004</v>
      </c>
      <c r="E18" s="4">
        <v>424883.68</v>
      </c>
      <c r="F18" s="2"/>
      <c r="J18" s="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3"/>
      <c r="E20" s="2"/>
      <c r="F20" s="2"/>
    </row>
    <row r="21" spans="2:10" x14ac:dyDescent="0.2">
      <c r="B21" s="2"/>
      <c r="C21" s="2"/>
      <c r="D21" s="23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DE93-002A-1547-A937-62D580F2DAAA}">
  <dimension ref="B1:J228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3.164062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22" t="s">
        <v>8</v>
      </c>
      <c r="C3" s="21"/>
      <c r="D3" s="21"/>
      <c r="E3" s="20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19" t="s">
        <v>3</v>
      </c>
      <c r="C5" s="18" t="s">
        <v>2</v>
      </c>
      <c r="D5" s="17" t="s">
        <v>1</v>
      </c>
      <c r="E5" s="16" t="s">
        <v>0</v>
      </c>
      <c r="F5" s="2"/>
    </row>
    <row r="6" spans="2:10" ht="28" customHeight="1" x14ac:dyDescent="0.2">
      <c r="B6" s="15">
        <v>1</v>
      </c>
      <c r="C6" s="14">
        <v>46234</v>
      </c>
      <c r="D6" s="13">
        <v>1610364062.8800001</v>
      </c>
      <c r="E6" s="12">
        <v>919999.38</v>
      </c>
      <c r="F6" s="2"/>
      <c r="J6" s="3"/>
    </row>
    <row r="7" spans="2:10" ht="28" customHeight="1" x14ac:dyDescent="0.2">
      <c r="B7" s="10">
        <v>2</v>
      </c>
      <c r="C7" s="9">
        <v>46265</v>
      </c>
      <c r="D7" s="8">
        <f>+D6-E6</f>
        <v>1609444063.5</v>
      </c>
      <c r="E7" s="11">
        <v>933799.37</v>
      </c>
      <c r="F7" s="2"/>
      <c r="J7" s="3"/>
    </row>
    <row r="8" spans="2:10" ht="28" customHeight="1" x14ac:dyDescent="0.2">
      <c r="B8" s="10">
        <v>3</v>
      </c>
      <c r="C8" s="9">
        <v>46295</v>
      </c>
      <c r="D8" s="8">
        <f>+D7-E7</f>
        <v>1608510264.1300001</v>
      </c>
      <c r="E8" s="11">
        <v>947806.36</v>
      </c>
      <c r="F8" s="2"/>
      <c r="J8" s="3"/>
    </row>
    <row r="9" spans="2:10" ht="28" customHeight="1" x14ac:dyDescent="0.2">
      <c r="B9" s="10">
        <v>4</v>
      </c>
      <c r="C9" s="9">
        <v>46328</v>
      </c>
      <c r="D9" s="8">
        <f>+D8-E8</f>
        <v>1607562457.7700002</v>
      </c>
      <c r="E9" s="11">
        <v>962023.45</v>
      </c>
      <c r="F9" s="2"/>
      <c r="J9" s="3"/>
    </row>
    <row r="10" spans="2:10" ht="28" customHeight="1" x14ac:dyDescent="0.2">
      <c r="B10" s="10">
        <v>5</v>
      </c>
      <c r="C10" s="9">
        <v>46356</v>
      </c>
      <c r="D10" s="8">
        <f>+D9-E9</f>
        <v>1606600434.3200002</v>
      </c>
      <c r="E10" s="11">
        <v>976453.8</v>
      </c>
      <c r="F10" s="2"/>
      <c r="J10" s="3"/>
    </row>
    <row r="11" spans="2:10" ht="28" customHeight="1" x14ac:dyDescent="0.2">
      <c r="B11" s="10">
        <v>6</v>
      </c>
      <c r="C11" s="9">
        <v>46387</v>
      </c>
      <c r="D11" s="8">
        <f>+D10-E10</f>
        <v>1605623980.5200002</v>
      </c>
      <c r="E11" s="11">
        <v>991100.61</v>
      </c>
      <c r="F11" s="2"/>
      <c r="J11" s="3"/>
    </row>
    <row r="12" spans="2:10" ht="28" customHeight="1" x14ac:dyDescent="0.2">
      <c r="B12" s="10">
        <v>7</v>
      </c>
      <c r="C12" s="9">
        <v>46419</v>
      </c>
      <c r="D12" s="8">
        <f>+D11-E11</f>
        <v>1604632879.9100003</v>
      </c>
      <c r="E12" s="11">
        <v>1005967.12</v>
      </c>
      <c r="F12" s="2"/>
      <c r="J12" s="3"/>
    </row>
    <row r="13" spans="2:10" ht="28" customHeight="1" x14ac:dyDescent="0.2">
      <c r="B13" s="10">
        <v>8</v>
      </c>
      <c r="C13" s="9">
        <v>46447</v>
      </c>
      <c r="D13" s="8">
        <f>+D12-E12</f>
        <v>1603626912.7900004</v>
      </c>
      <c r="E13" s="11">
        <v>1021056.63</v>
      </c>
      <c r="F13" s="2"/>
      <c r="J13" s="3"/>
    </row>
    <row r="14" spans="2:10" ht="28" customHeight="1" x14ac:dyDescent="0.2">
      <c r="B14" s="10">
        <v>9</v>
      </c>
      <c r="C14" s="9">
        <v>46477</v>
      </c>
      <c r="D14" s="8">
        <f>+D13-E13</f>
        <v>1602605856.1600003</v>
      </c>
      <c r="E14" s="11">
        <v>1036372.48</v>
      </c>
      <c r="F14" s="2"/>
      <c r="J14" s="3"/>
    </row>
    <row r="15" spans="2:10" ht="28" customHeight="1" x14ac:dyDescent="0.2">
      <c r="B15" s="10">
        <v>10</v>
      </c>
      <c r="C15" s="9">
        <v>46507</v>
      </c>
      <c r="D15" s="8">
        <f>+D14-E14</f>
        <v>1601569483.6800003</v>
      </c>
      <c r="E15" s="11">
        <v>1051918.06</v>
      </c>
      <c r="F15" s="2"/>
      <c r="J15" s="3"/>
    </row>
    <row r="16" spans="2:10" ht="28" customHeight="1" x14ac:dyDescent="0.2">
      <c r="B16" s="10">
        <v>11</v>
      </c>
      <c r="C16" s="9">
        <v>46538</v>
      </c>
      <c r="D16" s="8">
        <f>+D15-E15</f>
        <v>1600517565.6200004</v>
      </c>
      <c r="E16" s="11">
        <v>1067696.8400000001</v>
      </c>
      <c r="F16" s="2"/>
      <c r="J16" s="3"/>
    </row>
    <row r="17" spans="2:10" ht="28" customHeight="1" x14ac:dyDescent="0.2">
      <c r="B17" s="10">
        <v>12</v>
      </c>
      <c r="C17" s="9">
        <v>46568</v>
      </c>
      <c r="D17" s="8">
        <f>+D16-E16</f>
        <v>1599449868.7800004</v>
      </c>
      <c r="E17" s="11">
        <v>1083712.29</v>
      </c>
      <c r="F17" s="2"/>
      <c r="J17" s="3"/>
    </row>
    <row r="18" spans="2:10" ht="28" customHeight="1" thickBot="1" x14ac:dyDescent="0.25">
      <c r="B18" s="7">
        <v>13</v>
      </c>
      <c r="C18" s="6">
        <v>46601</v>
      </c>
      <c r="D18" s="5">
        <f>+D17-E17</f>
        <v>1598366156.4900005</v>
      </c>
      <c r="E18" s="4">
        <v>1099967.97</v>
      </c>
      <c r="F18" s="2"/>
      <c r="J18" s="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3"/>
      <c r="E20" s="2"/>
      <c r="F20" s="2"/>
    </row>
    <row r="21" spans="2:10" x14ac:dyDescent="0.2">
      <c r="B21" s="2"/>
      <c r="C21" s="2"/>
      <c r="D21" s="23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Derivado Banobras A</vt:lpstr>
      <vt:lpstr>Derivado Banobras B</vt:lpstr>
      <vt:lpstr>Derivado BBVA</vt:lpstr>
      <vt:lpstr>Derivado Banorte</vt:lpstr>
      <vt:lpstr>Derivado Banobras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Zendejas Hernandez, Elsa Melissa</dc:creator>
  <cp:lastModifiedBy>José Vázquez Cassani</cp:lastModifiedBy>
  <dcterms:created xsi:type="dcterms:W3CDTF">2025-07-07T20:27:03Z</dcterms:created>
  <dcterms:modified xsi:type="dcterms:W3CDTF">2026-07-03T15:18:37Z</dcterms:modified>
</cp:coreProperties>
</file>