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PORTES\REPORTES TRIMESTRALES A CONTABILIDAD\Endeudamiento Neto\2026\2DO TRIMESTRE\"/>
    </mc:Choice>
  </mc:AlternateContent>
  <xr:revisionPtr revIDLastSave="0" documentId="13_ncr:1_{7FF29411-C770-4CAA-938B-6F31845D6CA2}" xr6:coauthVersionLast="47" xr6:coauthVersionMax="47" xr10:uidLastSave="{00000000-0000-0000-0000-000000000000}"/>
  <bookViews>
    <workbookView xWindow="-23148" yWindow="2112" windowWidth="23256" windowHeight="12576" xr2:uid="{00000000-000D-0000-FFFF-FFFF00000000}"/>
  </bookViews>
  <sheets>
    <sheet name="INT dicimebre 2025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67" i="1" l="1"/>
  <c r="D41" i="1"/>
  <c r="D42" i="1"/>
  <c r="D43" i="1"/>
  <c r="D44" i="1"/>
  <c r="D10" i="1"/>
  <c r="D11" i="1"/>
  <c r="D9" i="1"/>
  <c r="C45" i="1"/>
  <c r="D36" i="1"/>
  <c r="D37" i="1"/>
  <c r="D38" i="1"/>
  <c r="D39" i="1"/>
  <c r="D40" i="1"/>
  <c r="C56" i="1"/>
  <c r="D48" i="1"/>
  <c r="D49" i="1"/>
  <c r="D50" i="1"/>
  <c r="D51" i="1"/>
  <c r="D52" i="1"/>
  <c r="D53" i="1"/>
  <c r="D54" i="1"/>
  <c r="D55" i="1"/>
  <c r="D47" i="1"/>
  <c r="C66" i="1"/>
  <c r="C63" i="1"/>
  <c r="D65" i="1" l="1"/>
  <c r="D66" i="1" s="1"/>
  <c r="D62" i="1"/>
  <c r="D61" i="1"/>
  <c r="D60" i="1"/>
  <c r="D59" i="1"/>
  <c r="D58" i="1"/>
  <c r="D57" i="1"/>
  <c r="D4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8" i="1"/>
  <c r="D7" i="1"/>
  <c r="D45" i="1" l="1"/>
  <c r="D63" i="1"/>
  <c r="D56" i="1"/>
  <c r="D67" i="1" l="1"/>
</calcChain>
</file>

<file path=xl/sharedStrings.xml><?xml version="1.0" encoding="utf-8"?>
<sst xmlns="http://schemas.openxmlformats.org/spreadsheetml/2006/main" count="74" uniqueCount="71">
  <si>
    <t>Gobierno del Estado de Chihuahua</t>
  </si>
  <si>
    <t>Intereses de la Deuda</t>
  </si>
  <si>
    <t>Identificación de Crédito o Instrumento</t>
  </si>
  <si>
    <t>Devengado</t>
  </si>
  <si>
    <t>Pagado</t>
  </si>
  <si>
    <t xml:space="preserve">Créditos Bancarios </t>
  </si>
  <si>
    <t>Santander 1,900 MDP</t>
  </si>
  <si>
    <t>Banobras 4,416 MDP</t>
  </si>
  <si>
    <t>Banobras 5,000 MDP</t>
  </si>
  <si>
    <t>Banorte 3,397 MDP</t>
  </si>
  <si>
    <t>Bancomer 1,000 MDP</t>
  </si>
  <si>
    <t>Bancomer 830 MDP</t>
  </si>
  <si>
    <t>Banco del Bajío 1,177 MDP</t>
  </si>
  <si>
    <t>Azteca  493 MDP</t>
  </si>
  <si>
    <t>Azteca 248 MDP</t>
  </si>
  <si>
    <t>Banobras 1,000 MDP</t>
  </si>
  <si>
    <t>BBVA 500 MDP</t>
  </si>
  <si>
    <t>Banorte 500 MDP</t>
  </si>
  <si>
    <t xml:space="preserve">Banobras sic 692 a </t>
  </si>
  <si>
    <t>Banobras sic 693 b</t>
  </si>
  <si>
    <t>BBVA 500MDP</t>
  </si>
  <si>
    <t>Banorte 500MDP</t>
  </si>
  <si>
    <t>BBVA 4,728MDP</t>
  </si>
  <si>
    <t>Santander 500MDP</t>
  </si>
  <si>
    <t>BBVA 1,00CMDP</t>
  </si>
  <si>
    <t>Banorte 1,500MDP</t>
  </si>
  <si>
    <t>Santander 1,000MDP</t>
  </si>
  <si>
    <t>Santander 494MDP</t>
  </si>
  <si>
    <t>Banobras 133MDP</t>
  </si>
  <si>
    <t>Banobras 115MDP</t>
  </si>
  <si>
    <t>BBVA 78MDP</t>
  </si>
  <si>
    <t>Banorte 100MDP</t>
  </si>
  <si>
    <t>Total de Intereses de Créditos Bancarios</t>
  </si>
  <si>
    <t>Azteca 750MDP</t>
  </si>
  <si>
    <t>Banorte 1200MDP</t>
  </si>
  <si>
    <t>Banorte 1000MDP</t>
  </si>
  <si>
    <t>Total de Intereses de Créditos Corto Plazo</t>
  </si>
  <si>
    <t>Banobras 143 MDP</t>
  </si>
  <si>
    <t>Banobras 169 MDP</t>
  </si>
  <si>
    <t>Banobras 166 MDP</t>
  </si>
  <si>
    <t>Banobras 195 MDP</t>
  </si>
  <si>
    <t>Banobras 247 MDP</t>
  </si>
  <si>
    <t>Banobras 56 MDP</t>
  </si>
  <si>
    <t>Total de intereses FAFEF</t>
  </si>
  <si>
    <t>Otros Instrumentos de Deuda</t>
  </si>
  <si>
    <t>Bonos Cupón Cero - Banobras 637 MDP</t>
  </si>
  <si>
    <t>Total de Intereses de Otros Instrumentos de Deuda</t>
  </si>
  <si>
    <t>TOTAL</t>
  </si>
  <si>
    <t>Bajo Protesta de decir la verdad declaramos que los Estados Financieros y sus Notas son razonablemente correctos y responsabilidad del emisor.</t>
  </si>
  <si>
    <t xml:space="preserve">MTRO. JOSÉ DE JESÚS GRANILLO VÁZQUEZ </t>
  </si>
  <si>
    <t>C.P. JEANETHE MARTÍNEZ ESTRADA</t>
  </si>
  <si>
    <t>SECRETARIO DE HACIENDA</t>
  </si>
  <si>
    <t>DIRECTORA DE CONTABILIDAD GUBERNAMENTAL</t>
  </si>
  <si>
    <t>OVGR/ICTC</t>
  </si>
  <si>
    <t>Bansi 50MDP</t>
  </si>
  <si>
    <t>Santander 400MDP</t>
  </si>
  <si>
    <t>BBVA 600MDP</t>
  </si>
  <si>
    <t>HSBC 400MDP</t>
  </si>
  <si>
    <t>Santander 700MDP</t>
  </si>
  <si>
    <t>BBVA 400MDP</t>
  </si>
  <si>
    <t>Scotiabank 500MDP</t>
  </si>
  <si>
    <t>Banobras sic a 183</t>
  </si>
  <si>
    <t>BBVA 75</t>
  </si>
  <si>
    <t>Banorte 78</t>
  </si>
  <si>
    <t>Banobras sic b 210</t>
  </si>
  <si>
    <t>BBVA 1347</t>
  </si>
  <si>
    <t>Banorte 1300</t>
  </si>
  <si>
    <t>Banorte 2000</t>
  </si>
  <si>
    <t>Banobras 2000</t>
  </si>
  <si>
    <t>Banobras 245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</si>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</sst>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[Red]\-#,##0\ "/>
    <numFmt numFmtId="165" formatCode="_-* #,##0_-;\-* #,##0_-;_-* &quot;-&quot;??_-;_-@_-"/>
  </numFmts>
  <fonts count="37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11"/>
      <name val="Calibri"/>
      <family val="2"/>
    </font>
    <font>
      <sz val="11"/>
      <color indexed="10"/>
      <name val="Calibri"/>
      <family val="2"/>
    </font>
    <font>
      <sz val="10"/>
      <color indexed="8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9.5"/>
      <color indexed="8"/>
      <name val="Arial"/>
      <family val="2"/>
    </font>
    <font>
      <sz val="9"/>
      <color indexed="10"/>
      <name val="Calibri"/>
      <family val="2"/>
    </font>
    <font>
      <b/>
      <sz val="10"/>
      <color indexed="8"/>
      <name val="Calibri"/>
      <family val="2"/>
    </font>
    <font>
      <sz val="9"/>
      <color indexed="9"/>
      <name val="Calibri"/>
      <family val="2"/>
    </font>
    <font>
      <sz val="8"/>
      <color indexed="8"/>
      <name val="Arial"/>
      <family val="2"/>
    </font>
    <font>
      <sz val="8"/>
      <color indexed="8"/>
      <name val="Calibri"/>
      <family val="2"/>
    </font>
    <font>
      <sz val="9"/>
      <color indexed="8"/>
      <name val="Arial"/>
      <family val="2"/>
    </font>
    <font>
      <sz val="10"/>
      <name val="Calibri"/>
      <family val="2"/>
    </font>
    <font>
      <sz val="11"/>
      <color rgb="FF000000"/>
      <name val="Calibri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</borders>
  <cellStyleXfs count="46">
    <xf numFmtId="0" fontId="0" fillId="0" borderId="0"/>
    <xf numFmtId="43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/>
    <xf numFmtId="0" fontId="19" fillId="0" borderId="0"/>
  </cellStyleXfs>
  <cellXfs count="59">
    <xf numFmtId="0" fontId="0" fillId="0" borderId="0" xfId="0"/>
    <xf numFmtId="0" fontId="0" fillId="0" borderId="0" xfId="0" applyFont="1"/>
    <xf numFmtId="164" fontId="20" fillId="0" borderId="0" xfId="0" applyNumberFormat="1" applyFont="1" applyFill="1" applyBorder="1" applyAlignment="1">
      <alignment horizontal="center" vertical="center" wrapText="1"/>
    </xf>
    <xf numFmtId="164" fontId="20" fillId="0" borderId="0" xfId="0" applyNumberFormat="1" applyFont="1" applyFill="1" applyBorder="1" applyAlignment="1">
      <alignment vertical="center" wrapText="1"/>
    </xf>
    <xf numFmtId="0" fontId="20" fillId="0" borderId="0" xfId="0" applyFont="1" applyAlignment="1">
      <alignment horizontal="left" vertical="center" wrapText="1"/>
    </xf>
    <xf numFmtId="165" fontId="20" fillId="0" borderId="0" xfId="1" applyNumberFormat="1" applyFont="1" applyAlignment="1">
      <alignment horizontal="center" vertical="center" wrapText="1"/>
    </xf>
    <xf numFmtId="165" fontId="20" fillId="0" borderId="0" xfId="1" applyNumberFormat="1" applyFont="1" applyBorder="1" applyAlignment="1">
      <alignment horizontal="center" vertical="center" wrapText="1"/>
    </xf>
    <xf numFmtId="0" fontId="21" fillId="33" borderId="10" xfId="44" applyFont="1" applyFill="1" applyBorder="1" applyAlignment="1" applyProtection="1">
      <alignment horizontal="center" vertical="center" wrapText="1"/>
    </xf>
    <xf numFmtId="0" fontId="21" fillId="33" borderId="11" xfId="44" applyFont="1" applyFill="1" applyBorder="1" applyAlignment="1" applyProtection="1">
      <alignment horizontal="center" vertical="center" wrapText="1"/>
    </xf>
    <xf numFmtId="0" fontId="20" fillId="0" borderId="0" xfId="0" applyFont="1"/>
    <xf numFmtId="0" fontId="0" fillId="0" borderId="15" xfId="0" applyFont="1" applyFill="1" applyBorder="1" applyAlignment="1">
      <alignment horizontal="left" vertical="center"/>
    </xf>
    <xf numFmtId="3" fontId="0" fillId="0" borderId="17" xfId="0" applyNumberFormat="1" applyFont="1" applyFill="1" applyBorder="1" applyAlignment="1">
      <alignment horizontal="right" vertical="center"/>
    </xf>
    <xf numFmtId="0" fontId="22" fillId="0" borderId="0" xfId="0" applyFont="1"/>
    <xf numFmtId="0" fontId="23" fillId="0" borderId="0" xfId="0" applyFont="1"/>
    <xf numFmtId="0" fontId="0" fillId="0" borderId="0" xfId="0" applyFont="1" applyFill="1"/>
    <xf numFmtId="0" fontId="22" fillId="0" borderId="0" xfId="0" applyFont="1" applyFill="1"/>
    <xf numFmtId="165" fontId="18" fillId="0" borderId="18" xfId="1" applyNumberFormat="1" applyFont="1" applyFill="1" applyBorder="1" applyAlignment="1">
      <alignment horizontal="right" vertical="center"/>
    </xf>
    <xf numFmtId="44" fontId="24" fillId="0" borderId="0" xfId="2" applyFont="1" applyFill="1"/>
    <xf numFmtId="43" fontId="23" fillId="0" borderId="0" xfId="1" applyFont="1"/>
    <xf numFmtId="0" fontId="20" fillId="35" borderId="15" xfId="0" applyFont="1" applyFill="1" applyBorder="1" applyAlignment="1">
      <alignment horizontal="center" vertical="center"/>
    </xf>
    <xf numFmtId="165" fontId="20" fillId="35" borderId="17" xfId="1" applyNumberFormat="1" applyFont="1" applyFill="1" applyBorder="1" applyAlignment="1">
      <alignment horizontal="right" vertical="center"/>
    </xf>
    <xf numFmtId="3" fontId="20" fillId="35" borderId="17" xfId="0" applyNumberFormat="1" applyFont="1" applyFill="1" applyBorder="1" applyAlignment="1">
      <alignment horizontal="right" vertical="center"/>
    </xf>
    <xf numFmtId="165" fontId="20" fillId="35" borderId="18" xfId="1" applyNumberFormat="1" applyFont="1" applyFill="1" applyBorder="1" applyAlignment="1">
      <alignment horizontal="right" vertical="center"/>
    </xf>
    <xf numFmtId="3" fontId="0" fillId="0" borderId="18" xfId="0" applyNumberFormat="1" applyFont="1" applyFill="1" applyBorder="1" applyAlignment="1">
      <alignment horizontal="right" vertical="center"/>
    </xf>
    <xf numFmtId="0" fontId="25" fillId="0" borderId="0" xfId="0" applyFont="1" applyFill="1"/>
    <xf numFmtId="0" fontId="20" fillId="0" borderId="15" xfId="0" applyFont="1" applyFill="1" applyBorder="1" applyAlignment="1">
      <alignment horizontal="left" vertical="center"/>
    </xf>
    <xf numFmtId="3" fontId="20" fillId="0" borderId="16" xfId="0" applyNumberFormat="1" applyFont="1" applyFill="1" applyBorder="1" applyAlignment="1">
      <alignment horizontal="right" vertical="center"/>
    </xf>
    <xf numFmtId="3" fontId="20" fillId="0" borderId="17" xfId="0" applyNumberFormat="1" applyFont="1" applyFill="1" applyBorder="1" applyAlignment="1">
      <alignment horizontal="right" vertical="center"/>
    </xf>
    <xf numFmtId="0" fontId="26" fillId="0" borderId="0" xfId="0" applyFont="1"/>
    <xf numFmtId="0" fontId="27" fillId="0" borderId="0" xfId="0" applyFont="1"/>
    <xf numFmtId="0" fontId="28" fillId="0" borderId="15" xfId="0" applyFont="1" applyBorder="1" applyAlignment="1">
      <alignment horizontal="left" vertical="center"/>
    </xf>
    <xf numFmtId="0" fontId="29" fillId="0" borderId="0" xfId="0" applyFont="1"/>
    <xf numFmtId="0" fontId="25" fillId="0" borderId="0" xfId="0" applyFont="1"/>
    <xf numFmtId="0" fontId="30" fillId="35" borderId="15" xfId="0" applyFont="1" applyFill="1" applyBorder="1" applyAlignment="1">
      <alignment horizontal="center" vertical="center"/>
    </xf>
    <xf numFmtId="3" fontId="20" fillId="35" borderId="16" xfId="0" applyNumberFormat="1" applyFont="1" applyFill="1" applyBorder="1" applyAlignment="1">
      <alignment horizontal="right" vertical="center"/>
    </xf>
    <xf numFmtId="0" fontId="31" fillId="0" borderId="0" xfId="0" applyFont="1"/>
    <xf numFmtId="0" fontId="20" fillId="34" borderId="11" xfId="0" applyFont="1" applyFill="1" applyBorder="1" applyAlignment="1">
      <alignment horizontal="center" vertical="center"/>
    </xf>
    <xf numFmtId="3" fontId="20" fillId="34" borderId="11" xfId="0" applyNumberFormat="1" applyFont="1" applyFill="1" applyBorder="1" applyAlignment="1">
      <alignment horizontal="right" vertical="center"/>
    </xf>
    <xf numFmtId="0" fontId="32" fillId="0" borderId="0" xfId="0" applyFont="1" applyFill="1" applyBorder="1" applyAlignment="1" applyProtection="1">
      <alignment horizontal="left"/>
    </xf>
    <xf numFmtId="0" fontId="33" fillId="0" borderId="0" xfId="0" applyFont="1" applyFill="1" applyBorder="1" applyAlignment="1" applyProtection="1">
      <alignment horizontal="left"/>
    </xf>
    <xf numFmtId="0" fontId="33" fillId="0" borderId="0" xfId="0" applyFont="1"/>
    <xf numFmtId="0" fontId="0" fillId="0" borderId="0" xfId="0" applyFont="1" applyBorder="1"/>
    <xf numFmtId="0" fontId="34" fillId="0" borderId="0" xfId="0" applyFont="1" applyFill="1" applyBorder="1" applyAlignment="1" applyProtection="1"/>
    <xf numFmtId="0" fontId="0" fillId="0" borderId="0" xfId="0" applyNumberFormat="1" applyFont="1" applyFill="1" applyBorder="1" applyAlignment="1" applyProtection="1"/>
    <xf numFmtId="0" fontId="35" fillId="0" borderId="0" xfId="45" applyFont="1" applyFill="1"/>
    <xf numFmtId="0" fontId="35" fillId="0" borderId="0" xfId="45" applyFont="1" applyFill="1" applyAlignment="1">
      <alignment horizontal="left"/>
    </xf>
    <xf numFmtId="0" fontId="33" fillId="0" borderId="0" xfId="0" applyFont="1" applyFill="1" applyAlignment="1">
      <alignment horizontal="left" vertical="top" wrapText="1"/>
    </xf>
    <xf numFmtId="164" fontId="20" fillId="0" borderId="0" xfId="0" applyNumberFormat="1" applyFont="1" applyFill="1" applyBorder="1" applyAlignment="1">
      <alignment horizontal="center" vertical="center" wrapText="1"/>
    </xf>
    <xf numFmtId="0" fontId="20" fillId="34" borderId="12" xfId="0" applyFont="1" applyFill="1" applyBorder="1" applyAlignment="1">
      <alignment horizontal="center" vertical="center"/>
    </xf>
    <xf numFmtId="0" fontId="20" fillId="34" borderId="14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9" xfId="0" applyFont="1" applyFill="1" applyBorder="1" applyAlignment="1">
      <alignment horizontal="center" vertical="center"/>
    </xf>
    <xf numFmtId="0" fontId="20" fillId="34" borderId="21" xfId="0" applyFont="1" applyFill="1" applyBorder="1" applyAlignment="1">
      <alignment horizontal="center" vertical="center"/>
    </xf>
    <xf numFmtId="0" fontId="20" fillId="34" borderId="20" xfId="0" applyFont="1" applyFill="1" applyBorder="1" applyAlignment="1">
      <alignment horizontal="center" vertical="center"/>
    </xf>
    <xf numFmtId="0" fontId="0" fillId="36" borderId="15" xfId="0" applyFont="1" applyFill="1" applyBorder="1" applyAlignment="1">
      <alignment horizontal="left" vertical="center"/>
    </xf>
    <xf numFmtId="165" fontId="18" fillId="36" borderId="16" xfId="1" applyNumberFormat="1" applyFont="1" applyFill="1" applyBorder="1" applyAlignment="1">
      <alignment horizontal="right" vertical="center"/>
    </xf>
    <xf numFmtId="3" fontId="0" fillId="36" borderId="17" xfId="0" applyNumberFormat="1" applyFont="1" applyFill="1" applyBorder="1" applyAlignment="1">
      <alignment horizontal="right" vertical="center"/>
    </xf>
    <xf numFmtId="165" fontId="18" fillId="36" borderId="18" xfId="1" applyNumberFormat="1" applyFont="1" applyFill="1" applyBorder="1" applyAlignment="1">
      <alignment horizontal="right" vertical="center"/>
    </xf>
    <xf numFmtId="164" fontId="36" fillId="0" borderId="0" xfId="0" applyNumberFormat="1" applyFont="1" applyFill="1" applyBorder="1" applyAlignment="1">
      <alignment horizontal="center" vertical="center" wrapText="1"/>
    </xf>
  </cellXfs>
  <cellStyles count="46">
    <cellStyle name="20% - Énfasis1" xfId="21" builtinId="30" customBuiltin="1"/>
    <cellStyle name="20% - Énfasis2" xfId="25" builtinId="34" customBuiltin="1"/>
    <cellStyle name="20% - Énfasis3" xfId="29" builtinId="38" customBuiltin="1"/>
    <cellStyle name="20% - Énfasis4" xfId="33" builtinId="42" customBuiltin="1"/>
    <cellStyle name="20% - Énfasis5" xfId="37" builtinId="46" customBuiltin="1"/>
    <cellStyle name="20% - Énfasis6" xfId="41" builtinId="50" customBuiltin="1"/>
    <cellStyle name="40% - Énfasis1" xfId="22" builtinId="31" customBuiltin="1"/>
    <cellStyle name="40% - Énfasis2" xfId="26" builtinId="35" customBuiltin="1"/>
    <cellStyle name="40% - Énfasis3" xfId="30" builtinId="39" customBuiltin="1"/>
    <cellStyle name="40% - Énfasis4" xfId="34" builtinId="43" customBuiltin="1"/>
    <cellStyle name="40% - Énfasis5" xfId="38" builtinId="47" customBuiltin="1"/>
    <cellStyle name="40% - Énfasis6" xfId="42" builtinId="51" customBuiltin="1"/>
    <cellStyle name="60% - Énfasis1" xfId="23" builtinId="32" customBuiltin="1"/>
    <cellStyle name="60% - Énfasis2" xfId="27" builtinId="36" customBuiltin="1"/>
    <cellStyle name="60% - Énfasis3" xfId="31" builtinId="40" customBuiltin="1"/>
    <cellStyle name="60% - Énfasis4" xfId="35" builtinId="44" customBuiltin="1"/>
    <cellStyle name="60% - Énfasis5" xfId="39" builtinId="48" customBuiltin="1"/>
    <cellStyle name="60% - Énfasis6" xfId="43" builtinId="52" customBuiltin="1"/>
    <cellStyle name="Bueno" xfId="8" builtinId="26" customBuiltin="1"/>
    <cellStyle name="Cálculo" xfId="13" builtinId="22" customBuiltin="1"/>
    <cellStyle name="Celda de comprobación" xfId="15" builtinId="23" customBuiltin="1"/>
    <cellStyle name="Celda vinculada" xfId="14" builtinId="24" customBuiltin="1"/>
    <cellStyle name="Encabezado 1" xfId="4" builtinId="16" customBuiltin="1"/>
    <cellStyle name="Encabezado 4" xfId="7" builtinId="19" customBuiltin="1"/>
    <cellStyle name="Énfasis1" xfId="20" builtinId="29" customBuiltin="1"/>
    <cellStyle name="Énfasis2" xfId="24" builtinId="33" customBuiltin="1"/>
    <cellStyle name="Énfasis3" xfId="28" builtinId="37" customBuiltin="1"/>
    <cellStyle name="Énfasis4" xfId="32" builtinId="41" customBuiltin="1"/>
    <cellStyle name="Énfasis5" xfId="36" builtinId="45" customBuiltin="1"/>
    <cellStyle name="Énfasis6" xfId="40" builtinId="49" customBuiltin="1"/>
    <cellStyle name="Entrada" xfId="11" builtinId="20" customBuiltin="1"/>
    <cellStyle name="Incorrecto" xfId="9" builtinId="27" customBuiltin="1"/>
    <cellStyle name="Millares" xfId="1" builtinId="3" customBuiltin="1"/>
    <cellStyle name="Moneda" xfId="2" builtinId="4" customBuiltin="1"/>
    <cellStyle name="Neutral" xfId="10" builtinId="28" customBuiltin="1"/>
    <cellStyle name="Normal" xfId="0" builtinId="0" customBuiltin="1"/>
    <cellStyle name="Normal 2" xfId="44" xr:uid="{00000000-0005-0000-0000-000024000000}"/>
    <cellStyle name="Normal 2 2" xfId="45" xr:uid="{00000000-0005-0000-0000-000025000000}"/>
    <cellStyle name="Notas" xfId="17" builtinId="10" customBuiltin="1"/>
    <cellStyle name="Salida" xfId="12" builtinId="21" customBuiltin="1"/>
    <cellStyle name="Texto de advertencia" xfId="16" builtinId="11" customBuiltin="1"/>
    <cellStyle name="Texto explicativo" xfId="18" builtinId="53" customBuiltin="1"/>
    <cellStyle name="Título" xfId="3" builtinId="15" customBuiltin="1"/>
    <cellStyle name="Título 2" xfId="5" builtinId="17" customBuiltin="1"/>
    <cellStyle name="Título 3" xfId="6" builtinId="18" customBuiltin="1"/>
    <cellStyle name="Total" xfId="1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0"/>
  <sheetViews>
    <sheetView showGridLines="0" tabSelected="1" zoomScale="115" workbookViewId="0">
      <selection activeCell="H12" sqref="H12"/>
    </sheetView>
  </sheetViews>
  <sheetFormatPr baseColWidth="10" defaultColWidth="11.109375" defaultRowHeight="15" customHeight="1" x14ac:dyDescent="0.3"/>
  <cols>
    <col min="1" max="1" width="8.44140625" style="1" customWidth="1"/>
    <col min="2" max="2" width="42.88671875" style="1" customWidth="1"/>
    <col min="3" max="4" width="20.109375" style="1" customWidth="1"/>
    <col min="5" max="5" width="14.6640625" style="1" customWidth="1"/>
    <col min="6" max="6" width="13.33203125" style="1" bestFit="1" customWidth="1"/>
    <col min="7" max="16384" width="11.109375" style="1"/>
  </cols>
  <sheetData>
    <row r="1" spans="2:6" ht="15" customHeight="1" x14ac:dyDescent="0.3">
      <c r="B1" s="47" t="s">
        <v>0</v>
      </c>
      <c r="C1" s="47"/>
      <c r="D1" s="47"/>
      <c r="E1" s="3"/>
      <c r="F1" s="2"/>
    </row>
    <row r="2" spans="2:6" ht="15" customHeight="1" x14ac:dyDescent="0.3">
      <c r="B2" s="47" t="s">
        <v>1</v>
      </c>
      <c r="C2" s="47"/>
      <c r="D2" s="47"/>
      <c r="E2" s="3"/>
    </row>
    <row r="3" spans="2:6" ht="15" customHeight="1" x14ac:dyDescent="0.3">
      <c r="B3" s="58" t="s">
        <v>70</v>
      </c>
      <c r="C3" s="47"/>
      <c r="D3" s="47"/>
      <c r="E3" s="3"/>
    </row>
    <row r="4" spans="2:6" ht="9.4499999999999993" customHeight="1" x14ac:dyDescent="0.3">
      <c r="B4" s="4"/>
      <c r="C4" s="5"/>
      <c r="D4" s="6"/>
      <c r="E4" s="3"/>
    </row>
    <row r="5" spans="2:6" ht="27" customHeight="1" x14ac:dyDescent="0.3">
      <c r="B5" s="7" t="s">
        <v>2</v>
      </c>
      <c r="C5" s="7" t="s">
        <v>3</v>
      </c>
      <c r="D5" s="8" t="s">
        <v>4</v>
      </c>
    </row>
    <row r="6" spans="2:6" s="9" customFormat="1" ht="16.5" customHeight="1" x14ac:dyDescent="0.3">
      <c r="B6" s="48" t="s">
        <v>5</v>
      </c>
      <c r="C6" s="49"/>
      <c r="D6" s="50"/>
    </row>
    <row r="7" spans="2:6" ht="15" customHeight="1" x14ac:dyDescent="0.3">
      <c r="B7" s="54" t="s">
        <v>7</v>
      </c>
      <c r="C7" s="55">
        <v>162442065.44078019</v>
      </c>
      <c r="D7" s="56">
        <f t="shared" ref="D7:D44" si="0">C7</f>
        <v>162442065.44078019</v>
      </c>
      <c r="E7" s="12"/>
      <c r="F7" s="13"/>
    </row>
    <row r="8" spans="2:6" ht="15" customHeight="1" x14ac:dyDescent="0.3">
      <c r="B8" s="54" t="s">
        <v>8</v>
      </c>
      <c r="C8" s="55">
        <v>181495051.67651466</v>
      </c>
      <c r="D8" s="56">
        <f t="shared" si="0"/>
        <v>181495051.67651466</v>
      </c>
      <c r="E8" s="12"/>
      <c r="F8" s="13"/>
    </row>
    <row r="9" spans="2:6" ht="15" customHeight="1" x14ac:dyDescent="0.3">
      <c r="B9" s="54" t="s">
        <v>8</v>
      </c>
      <c r="C9" s="55">
        <v>182699334.66837221</v>
      </c>
      <c r="D9" s="56">
        <f>C9</f>
        <v>182699334.66837221</v>
      </c>
      <c r="E9" s="12"/>
      <c r="F9" s="13"/>
    </row>
    <row r="10" spans="2:6" ht="15" customHeight="1" x14ac:dyDescent="0.3">
      <c r="B10" s="54" t="s">
        <v>6</v>
      </c>
      <c r="C10" s="57">
        <v>72772083.852180436</v>
      </c>
      <c r="D10" s="56">
        <f>C10</f>
        <v>72772083.852180436</v>
      </c>
      <c r="E10" s="12"/>
      <c r="F10" s="13"/>
    </row>
    <row r="11" spans="2:6" ht="15" customHeight="1" x14ac:dyDescent="0.3">
      <c r="B11" s="54" t="s">
        <v>9</v>
      </c>
      <c r="C11" s="57">
        <v>45407468.739999995</v>
      </c>
      <c r="D11" s="56">
        <f>C11</f>
        <v>45407468.739999995</v>
      </c>
      <c r="E11" s="12"/>
      <c r="F11" s="13"/>
    </row>
    <row r="12" spans="2:6" ht="15" customHeight="1" x14ac:dyDescent="0.3">
      <c r="B12" s="54" t="s">
        <v>10</v>
      </c>
      <c r="C12" s="57">
        <v>13490916.370000001</v>
      </c>
      <c r="D12" s="56">
        <f t="shared" si="0"/>
        <v>13490916.370000001</v>
      </c>
      <c r="E12" s="12"/>
      <c r="F12" s="13"/>
    </row>
    <row r="13" spans="2:6" ht="15" customHeight="1" x14ac:dyDescent="0.3">
      <c r="B13" s="54" t="s">
        <v>11</v>
      </c>
      <c r="C13" s="57">
        <v>4910649.2699999996</v>
      </c>
      <c r="D13" s="56">
        <f t="shared" si="0"/>
        <v>4910649.2699999996</v>
      </c>
      <c r="E13" s="12"/>
      <c r="F13" s="13"/>
    </row>
    <row r="14" spans="2:6" ht="15" customHeight="1" x14ac:dyDescent="0.3">
      <c r="B14" s="54" t="s">
        <v>12</v>
      </c>
      <c r="C14" s="57">
        <v>15818237.460000001</v>
      </c>
      <c r="D14" s="56">
        <f t="shared" si="0"/>
        <v>15818237.460000001</v>
      </c>
      <c r="E14" s="12"/>
      <c r="F14" s="13"/>
    </row>
    <row r="15" spans="2:6" ht="15" customHeight="1" x14ac:dyDescent="0.3">
      <c r="B15" s="54" t="s">
        <v>13</v>
      </c>
      <c r="C15" s="57">
        <v>6620128.29</v>
      </c>
      <c r="D15" s="56">
        <f t="shared" si="0"/>
        <v>6620128.29</v>
      </c>
      <c r="E15" s="12"/>
      <c r="F15" s="17"/>
    </row>
    <row r="16" spans="2:6" ht="15" customHeight="1" x14ac:dyDescent="0.3">
      <c r="B16" s="54" t="s">
        <v>14</v>
      </c>
      <c r="C16" s="57">
        <v>3338805.3200000003</v>
      </c>
      <c r="D16" s="56">
        <f t="shared" si="0"/>
        <v>3338805.3200000003</v>
      </c>
      <c r="E16" s="18"/>
      <c r="F16" s="17"/>
    </row>
    <row r="17" spans="2:6" ht="15" customHeight="1" x14ac:dyDescent="0.3">
      <c r="B17" s="54" t="s">
        <v>15</v>
      </c>
      <c r="C17" s="57">
        <v>19391171.372324146</v>
      </c>
      <c r="D17" s="56">
        <f t="shared" si="0"/>
        <v>19391171.372324146</v>
      </c>
      <c r="E17" s="18"/>
      <c r="F17" s="17"/>
    </row>
    <row r="18" spans="2:6" ht="15" customHeight="1" x14ac:dyDescent="0.3">
      <c r="B18" s="54" t="s">
        <v>15</v>
      </c>
      <c r="C18" s="57">
        <v>19294685.181175761</v>
      </c>
      <c r="D18" s="56">
        <f t="shared" si="0"/>
        <v>19294685.181175761</v>
      </c>
      <c r="E18" s="18"/>
      <c r="F18" s="17"/>
    </row>
    <row r="19" spans="2:6" ht="15" customHeight="1" x14ac:dyDescent="0.3">
      <c r="B19" s="54" t="s">
        <v>16</v>
      </c>
      <c r="C19" s="57">
        <v>9478525.5353317279</v>
      </c>
      <c r="D19" s="56">
        <f t="shared" si="0"/>
        <v>9478525.5353317279</v>
      </c>
      <c r="E19" s="18"/>
      <c r="F19" s="17"/>
    </row>
    <row r="20" spans="2:6" ht="15" customHeight="1" x14ac:dyDescent="0.3">
      <c r="B20" s="54" t="s">
        <v>17</v>
      </c>
      <c r="C20" s="57">
        <v>9465955.4293067269</v>
      </c>
      <c r="D20" s="56">
        <f t="shared" si="0"/>
        <v>9465955.4293067269</v>
      </c>
      <c r="E20" s="18"/>
      <c r="F20" s="17"/>
    </row>
    <row r="21" spans="2:6" ht="15" customHeight="1" x14ac:dyDescent="0.3">
      <c r="B21" s="54" t="s">
        <v>18</v>
      </c>
      <c r="C21" s="57">
        <v>6811420.7796615101</v>
      </c>
      <c r="D21" s="56">
        <f t="shared" si="0"/>
        <v>6811420.7796615101</v>
      </c>
      <c r="E21" s="18"/>
      <c r="F21" s="17"/>
    </row>
    <row r="22" spans="2:6" ht="15" customHeight="1" x14ac:dyDescent="0.3">
      <c r="B22" s="54" t="s">
        <v>19</v>
      </c>
      <c r="C22" s="57">
        <v>6453290.9560553581</v>
      </c>
      <c r="D22" s="56">
        <f t="shared" si="0"/>
        <v>6453290.9560553581</v>
      </c>
      <c r="E22" s="18"/>
      <c r="F22" s="17"/>
    </row>
    <row r="23" spans="2:6" ht="15" customHeight="1" x14ac:dyDescent="0.3">
      <c r="B23" s="54" t="s">
        <v>20</v>
      </c>
      <c r="C23" s="57">
        <v>3803536.6056325859</v>
      </c>
      <c r="D23" s="56">
        <f t="shared" si="0"/>
        <v>3803536.6056325859</v>
      </c>
      <c r="E23" s="18"/>
      <c r="F23" s="17"/>
    </row>
    <row r="24" spans="2:6" ht="15" customHeight="1" x14ac:dyDescent="0.3">
      <c r="B24" s="54" t="s">
        <v>21</v>
      </c>
      <c r="C24" s="57">
        <v>2847598.7044474552</v>
      </c>
      <c r="D24" s="56">
        <f t="shared" si="0"/>
        <v>2847598.7044474552</v>
      </c>
      <c r="E24" s="18"/>
      <c r="F24" s="17"/>
    </row>
    <row r="25" spans="2:6" ht="15" customHeight="1" x14ac:dyDescent="0.3">
      <c r="B25" s="54" t="s">
        <v>22</v>
      </c>
      <c r="C25" s="57">
        <v>177852249.48672396</v>
      </c>
      <c r="D25" s="56">
        <f t="shared" si="0"/>
        <v>177852249.48672396</v>
      </c>
      <c r="E25" s="18"/>
      <c r="F25" s="17"/>
    </row>
    <row r="26" spans="2:6" ht="15" customHeight="1" x14ac:dyDescent="0.3">
      <c r="B26" s="54" t="s">
        <v>23</v>
      </c>
      <c r="C26" s="57">
        <v>19265256.751252852</v>
      </c>
      <c r="D26" s="56">
        <f t="shared" si="0"/>
        <v>19265256.751252852</v>
      </c>
      <c r="E26" s="18"/>
      <c r="F26" s="17"/>
    </row>
    <row r="27" spans="2:6" ht="15" customHeight="1" x14ac:dyDescent="0.3">
      <c r="B27" s="54" t="s">
        <v>23</v>
      </c>
      <c r="C27" s="57">
        <v>19315437.15562392</v>
      </c>
      <c r="D27" s="56">
        <f t="shared" si="0"/>
        <v>19315437.15562392</v>
      </c>
      <c r="E27" s="18"/>
      <c r="F27" s="17"/>
    </row>
    <row r="28" spans="2:6" ht="15" customHeight="1" x14ac:dyDescent="0.3">
      <c r="B28" s="54" t="s">
        <v>24</v>
      </c>
      <c r="C28" s="57">
        <v>37926086.819645554</v>
      </c>
      <c r="D28" s="56">
        <f t="shared" si="0"/>
        <v>37926086.819645554</v>
      </c>
      <c r="E28" s="18"/>
      <c r="F28" s="17"/>
    </row>
    <row r="29" spans="2:6" ht="15" customHeight="1" x14ac:dyDescent="0.3">
      <c r="B29" s="54" t="s">
        <v>25</v>
      </c>
      <c r="C29" s="57">
        <v>57469212.195131235</v>
      </c>
      <c r="D29" s="56">
        <f t="shared" si="0"/>
        <v>57469212.195131235</v>
      </c>
      <c r="E29" s="18"/>
      <c r="F29" s="17"/>
    </row>
    <row r="30" spans="2:6" ht="15" customHeight="1" x14ac:dyDescent="0.3">
      <c r="B30" s="54" t="s">
        <v>26</v>
      </c>
      <c r="C30" s="57">
        <v>38970107.064638965</v>
      </c>
      <c r="D30" s="56">
        <f t="shared" si="0"/>
        <v>38970107.064638965</v>
      </c>
      <c r="E30" s="18"/>
      <c r="F30" s="17"/>
    </row>
    <row r="31" spans="2:6" ht="15" customHeight="1" x14ac:dyDescent="0.3">
      <c r="B31" s="54" t="s">
        <v>27</v>
      </c>
      <c r="C31" s="57">
        <v>18484368.213954508</v>
      </c>
      <c r="D31" s="56">
        <f t="shared" si="0"/>
        <v>18484368.213954508</v>
      </c>
      <c r="E31" s="18"/>
      <c r="F31" s="17"/>
    </row>
    <row r="32" spans="2:6" ht="15" customHeight="1" x14ac:dyDescent="0.3">
      <c r="B32" s="54" t="s">
        <v>28</v>
      </c>
      <c r="C32" s="57">
        <v>5155192.6874168683</v>
      </c>
      <c r="D32" s="56">
        <f t="shared" si="0"/>
        <v>5155192.6874168683</v>
      </c>
      <c r="E32" s="18"/>
      <c r="F32" s="17"/>
    </row>
    <row r="33" spans="2:6" ht="15" customHeight="1" x14ac:dyDescent="0.3">
      <c r="B33" s="54" t="s">
        <v>29</v>
      </c>
      <c r="C33" s="57">
        <v>4426991.8692439515</v>
      </c>
      <c r="D33" s="56">
        <f t="shared" si="0"/>
        <v>4426991.8692439515</v>
      </c>
      <c r="E33" s="18"/>
      <c r="F33" s="17"/>
    </row>
    <row r="34" spans="2:6" ht="15" customHeight="1" x14ac:dyDescent="0.3">
      <c r="B34" s="54" t="s">
        <v>30</v>
      </c>
      <c r="C34" s="57">
        <v>3038098.3738887333</v>
      </c>
      <c r="D34" s="56">
        <f t="shared" si="0"/>
        <v>3038098.3738887333</v>
      </c>
      <c r="E34" s="18"/>
      <c r="F34" s="17"/>
    </row>
    <row r="35" spans="2:6" ht="15" customHeight="1" x14ac:dyDescent="0.3">
      <c r="B35" s="54" t="s">
        <v>31</v>
      </c>
      <c r="C35" s="57">
        <v>3881825.7260368746</v>
      </c>
      <c r="D35" s="56">
        <f t="shared" si="0"/>
        <v>3881825.7260368746</v>
      </c>
      <c r="E35" s="18"/>
      <c r="F35" s="17"/>
    </row>
    <row r="36" spans="2:6" ht="15" customHeight="1" x14ac:dyDescent="0.3">
      <c r="B36" s="54" t="s">
        <v>65</v>
      </c>
      <c r="C36" s="57">
        <v>33575765.174623147</v>
      </c>
      <c r="D36" s="56">
        <f t="shared" si="0"/>
        <v>33575765.174623147</v>
      </c>
      <c r="E36" s="18"/>
      <c r="F36" s="17"/>
    </row>
    <row r="37" spans="2:6" ht="15" customHeight="1" x14ac:dyDescent="0.3">
      <c r="B37" s="54" t="s">
        <v>66</v>
      </c>
      <c r="C37" s="57">
        <v>33305153.802473392</v>
      </c>
      <c r="D37" s="56">
        <f t="shared" si="0"/>
        <v>33305153.802473392</v>
      </c>
      <c r="E37" s="18"/>
      <c r="F37" s="17"/>
    </row>
    <row r="38" spans="2:6" ht="15" customHeight="1" x14ac:dyDescent="0.3">
      <c r="B38" s="54" t="s">
        <v>67</v>
      </c>
      <c r="C38" s="57">
        <v>52006138.751511894</v>
      </c>
      <c r="D38" s="56">
        <f t="shared" si="0"/>
        <v>52006138.751511894</v>
      </c>
      <c r="E38" s="18"/>
      <c r="F38" s="17"/>
    </row>
    <row r="39" spans="2:6" ht="15" customHeight="1" x14ac:dyDescent="0.3">
      <c r="B39" s="54" t="s">
        <v>68</v>
      </c>
      <c r="C39" s="57">
        <v>41601052.166570835</v>
      </c>
      <c r="D39" s="56">
        <f t="shared" si="0"/>
        <v>41601052.166570835</v>
      </c>
      <c r="E39" s="18"/>
      <c r="F39" s="17"/>
    </row>
    <row r="40" spans="2:6" ht="15" customHeight="1" x14ac:dyDescent="0.3">
      <c r="B40" s="54" t="s">
        <v>69</v>
      </c>
      <c r="C40" s="57">
        <v>6148807.0070193401</v>
      </c>
      <c r="D40" s="56">
        <f t="shared" si="0"/>
        <v>6148807.0070193401</v>
      </c>
      <c r="E40" s="18"/>
      <c r="F40" s="17"/>
    </row>
    <row r="41" spans="2:6" ht="15" customHeight="1" x14ac:dyDescent="0.3">
      <c r="B41" s="54" t="s">
        <v>61</v>
      </c>
      <c r="C41" s="57">
        <v>1083343.9584732444</v>
      </c>
      <c r="D41" s="56">
        <f t="shared" si="0"/>
        <v>1083343.9584732444</v>
      </c>
      <c r="E41" s="18"/>
      <c r="F41" s="17"/>
    </row>
    <row r="42" spans="2:6" ht="15" customHeight="1" x14ac:dyDescent="0.3">
      <c r="B42" s="54" t="s">
        <v>64</v>
      </c>
      <c r="C42" s="57">
        <v>1233254.798217596</v>
      </c>
      <c r="D42" s="56">
        <f t="shared" si="0"/>
        <v>1233254.798217596</v>
      </c>
      <c r="E42" s="18"/>
      <c r="F42" s="17"/>
    </row>
    <row r="43" spans="2:6" ht="15" customHeight="1" x14ac:dyDescent="0.3">
      <c r="B43" s="54" t="s">
        <v>62</v>
      </c>
      <c r="C43" s="57">
        <v>524146.97084088268</v>
      </c>
      <c r="D43" s="56">
        <f t="shared" si="0"/>
        <v>524146.97084088268</v>
      </c>
      <c r="E43" s="18"/>
      <c r="F43" s="17"/>
    </row>
    <row r="44" spans="2:6" ht="15" customHeight="1" x14ac:dyDescent="0.3">
      <c r="B44" s="54" t="s">
        <v>63</v>
      </c>
      <c r="C44" s="57">
        <v>543589.29152859235</v>
      </c>
      <c r="D44" s="56">
        <f t="shared" si="0"/>
        <v>543589.29152859235</v>
      </c>
      <c r="E44" s="18"/>
      <c r="F44" s="17"/>
    </row>
    <row r="45" spans="2:6" ht="15" customHeight="1" x14ac:dyDescent="0.3">
      <c r="B45" s="19" t="s">
        <v>32</v>
      </c>
      <c r="C45" s="20">
        <f>SUM(C7:C44)</f>
        <v>1322347003.9165988</v>
      </c>
      <c r="D45" s="20">
        <f>SUM(D7:D44)</f>
        <v>1322347003.9165988</v>
      </c>
      <c r="E45" s="18"/>
      <c r="F45" s="17"/>
    </row>
    <row r="46" spans="2:6" ht="15" customHeight="1" x14ac:dyDescent="0.3">
      <c r="B46" s="10" t="s">
        <v>34</v>
      </c>
      <c r="C46" s="16">
        <v>23527304.880000003</v>
      </c>
      <c r="D46" s="11">
        <f t="shared" ref="D46" si="1">C46</f>
        <v>23527304.880000003</v>
      </c>
      <c r="E46" s="18"/>
      <c r="F46" s="17"/>
    </row>
    <row r="47" spans="2:6" ht="15" customHeight="1" x14ac:dyDescent="0.3">
      <c r="B47" s="10" t="s">
        <v>35</v>
      </c>
      <c r="C47" s="16">
        <v>23426295.63666667</v>
      </c>
      <c r="D47" s="11">
        <f>C47</f>
        <v>23426295.63666667</v>
      </c>
      <c r="E47" s="18"/>
      <c r="F47" s="17"/>
    </row>
    <row r="48" spans="2:6" ht="15" customHeight="1" x14ac:dyDescent="0.3">
      <c r="B48" s="10" t="s">
        <v>54</v>
      </c>
      <c r="C48" s="16">
        <v>1535736.285555555</v>
      </c>
      <c r="D48" s="11">
        <f t="shared" ref="D48:D55" si="2">C48</f>
        <v>1535736.285555555</v>
      </c>
      <c r="E48" s="18"/>
      <c r="F48" s="17"/>
    </row>
    <row r="49" spans="2:6" ht="15" customHeight="1" x14ac:dyDescent="0.3">
      <c r="B49" s="10" t="s">
        <v>33</v>
      </c>
      <c r="C49" s="16">
        <v>20587598.427500002</v>
      </c>
      <c r="D49" s="11">
        <f t="shared" si="2"/>
        <v>20587598.427500002</v>
      </c>
      <c r="E49" s="18"/>
      <c r="F49" s="17"/>
    </row>
    <row r="50" spans="2:6" ht="15" customHeight="1" x14ac:dyDescent="0.3">
      <c r="B50" s="10" t="s">
        <v>55</v>
      </c>
      <c r="C50" s="16">
        <v>10968611.334444445</v>
      </c>
      <c r="D50" s="11">
        <f t="shared" si="2"/>
        <v>10968611.334444445</v>
      </c>
      <c r="E50" s="18"/>
      <c r="F50" s="17"/>
    </row>
    <row r="51" spans="2:6" ht="15" customHeight="1" x14ac:dyDescent="0.3">
      <c r="B51" s="10" t="s">
        <v>56</v>
      </c>
      <c r="C51" s="16">
        <v>16546394.916666668</v>
      </c>
      <c r="D51" s="11">
        <f t="shared" si="2"/>
        <v>16546394.916666668</v>
      </c>
      <c r="E51" s="18"/>
      <c r="F51" s="17"/>
    </row>
    <row r="52" spans="2:6" ht="15" customHeight="1" x14ac:dyDescent="0.3">
      <c r="B52" s="10" t="s">
        <v>57</v>
      </c>
      <c r="C52" s="16">
        <v>14292685.072222222</v>
      </c>
      <c r="D52" s="11">
        <f t="shared" si="2"/>
        <v>14292685.072222222</v>
      </c>
      <c r="E52" s="18"/>
      <c r="F52" s="17"/>
    </row>
    <row r="53" spans="2:6" ht="15" customHeight="1" x14ac:dyDescent="0.3">
      <c r="B53" s="10" t="s">
        <v>58</v>
      </c>
      <c r="C53" s="16">
        <v>25214261.963611111</v>
      </c>
      <c r="D53" s="11">
        <f t="shared" si="2"/>
        <v>25214261.963611111</v>
      </c>
      <c r="E53" s="18"/>
      <c r="F53" s="17"/>
    </row>
    <row r="54" spans="2:6" ht="15" customHeight="1" x14ac:dyDescent="0.3">
      <c r="B54" s="10" t="s">
        <v>59</v>
      </c>
      <c r="C54" s="16">
        <v>13578432.99</v>
      </c>
      <c r="D54" s="11">
        <f t="shared" si="2"/>
        <v>13578432.99</v>
      </c>
      <c r="E54" s="18"/>
      <c r="F54" s="17"/>
    </row>
    <row r="55" spans="2:6" ht="15" customHeight="1" x14ac:dyDescent="0.3">
      <c r="B55" s="10" t="s">
        <v>60</v>
      </c>
      <c r="C55" s="16">
        <v>16859829.44555556</v>
      </c>
      <c r="D55" s="11">
        <f t="shared" si="2"/>
        <v>16859829.44555556</v>
      </c>
      <c r="E55" s="18"/>
      <c r="F55" s="17"/>
    </row>
    <row r="56" spans="2:6" ht="15" customHeight="1" x14ac:dyDescent="0.3">
      <c r="B56" s="19" t="s">
        <v>36</v>
      </c>
      <c r="C56" s="22">
        <f>SUM(C46:C55)</f>
        <v>166537150.95222226</v>
      </c>
      <c r="D56" s="21">
        <f>SUM(D46:D55)</f>
        <v>166537150.95222226</v>
      </c>
      <c r="E56" s="18"/>
      <c r="F56" s="17"/>
    </row>
    <row r="57" spans="2:6" s="14" customFormat="1" ht="15" customHeight="1" x14ac:dyDescent="0.3">
      <c r="B57" s="10" t="s">
        <v>37</v>
      </c>
      <c r="C57" s="23">
        <v>5430998.7000000002</v>
      </c>
      <c r="D57" s="11">
        <f t="shared" ref="D57:D62" si="3">C57</f>
        <v>5430998.7000000002</v>
      </c>
      <c r="E57" s="15"/>
      <c r="F57" s="24"/>
    </row>
    <row r="58" spans="2:6" s="14" customFormat="1" ht="15" customHeight="1" x14ac:dyDescent="0.3">
      <c r="B58" s="10" t="s">
        <v>38</v>
      </c>
      <c r="C58" s="23">
        <v>6395453.9100000001</v>
      </c>
      <c r="D58" s="11">
        <f t="shared" si="3"/>
        <v>6395453.9100000001</v>
      </c>
      <c r="E58" s="15"/>
      <c r="F58" s="24"/>
    </row>
    <row r="59" spans="2:6" s="14" customFormat="1" ht="15" customHeight="1" x14ac:dyDescent="0.3">
      <c r="B59" s="10" t="s">
        <v>39</v>
      </c>
      <c r="C59" s="23">
        <v>6309127.4699999997</v>
      </c>
      <c r="D59" s="11">
        <f t="shared" si="3"/>
        <v>6309127.4699999997</v>
      </c>
      <c r="E59" s="15"/>
      <c r="F59" s="24"/>
    </row>
    <row r="60" spans="2:6" s="14" customFormat="1" ht="15" customHeight="1" x14ac:dyDescent="0.3">
      <c r="B60" s="10" t="s">
        <v>40</v>
      </c>
      <c r="C60" s="23">
        <v>7400524.1299999999</v>
      </c>
      <c r="D60" s="11">
        <f t="shared" si="3"/>
        <v>7400524.1299999999</v>
      </c>
      <c r="E60" s="15"/>
      <c r="F60" s="24"/>
    </row>
    <row r="61" spans="2:6" s="14" customFormat="1" ht="15" customHeight="1" x14ac:dyDescent="0.3">
      <c r="B61" s="10" t="s">
        <v>41</v>
      </c>
      <c r="C61" s="23">
        <v>9391691.5700000003</v>
      </c>
      <c r="D61" s="11">
        <f t="shared" si="3"/>
        <v>9391691.5700000003</v>
      </c>
      <c r="E61" s="15"/>
      <c r="F61" s="24"/>
    </row>
    <row r="62" spans="2:6" s="14" customFormat="1" ht="15" customHeight="1" x14ac:dyDescent="0.3">
      <c r="B62" s="10" t="s">
        <v>42</v>
      </c>
      <c r="C62" s="23">
        <v>2151361.79</v>
      </c>
      <c r="D62" s="11">
        <f t="shared" si="3"/>
        <v>2151361.79</v>
      </c>
      <c r="E62" s="15"/>
      <c r="F62" s="24"/>
    </row>
    <row r="63" spans="2:6" s="14" customFormat="1" ht="15" customHeight="1" x14ac:dyDescent="0.3">
      <c r="B63" s="25" t="s">
        <v>43</v>
      </c>
      <c r="C63" s="26">
        <f>SUM(C57:C62)</f>
        <v>37079157.57</v>
      </c>
      <c r="D63" s="27">
        <f>SUM(D57:D62)</f>
        <v>37079157.57</v>
      </c>
      <c r="E63" s="15"/>
      <c r="F63" s="24"/>
    </row>
    <row r="64" spans="2:6" s="9" customFormat="1" ht="15" customHeight="1" x14ac:dyDescent="0.3">
      <c r="B64" s="51" t="s">
        <v>44</v>
      </c>
      <c r="C64" s="52"/>
      <c r="D64" s="53"/>
      <c r="E64" s="28"/>
      <c r="F64" s="29"/>
    </row>
    <row r="65" spans="1:14" ht="15" customHeight="1" x14ac:dyDescent="0.3">
      <c r="A65" s="30"/>
      <c r="B65" s="10" t="s">
        <v>45</v>
      </c>
      <c r="C65" s="11">
        <v>26146880.869999997</v>
      </c>
      <c r="D65" s="11">
        <f>C65</f>
        <v>26146880.869999997</v>
      </c>
      <c r="E65" s="31"/>
      <c r="F65" s="32"/>
    </row>
    <row r="66" spans="1:14" ht="15" customHeight="1" x14ac:dyDescent="0.3">
      <c r="B66" s="33" t="s">
        <v>46</v>
      </c>
      <c r="C66" s="34">
        <f>SUM(C65:C65)</f>
        <v>26146880.869999997</v>
      </c>
      <c r="D66" s="21">
        <f>SUM(D65:D65)</f>
        <v>26146880.869999997</v>
      </c>
      <c r="E66" s="35"/>
      <c r="F66" s="32"/>
    </row>
    <row r="67" spans="1:14" ht="15" customHeight="1" x14ac:dyDescent="0.3">
      <c r="B67" s="36" t="s">
        <v>47</v>
      </c>
      <c r="C67" s="37">
        <f>SUM(C45,C56,C63,C66)</f>
        <v>1552110193.308821</v>
      </c>
      <c r="D67" s="37">
        <f>SUM(D45,D56,D63,D66)</f>
        <v>1552110193.308821</v>
      </c>
      <c r="E67" s="12"/>
      <c r="F67" s="32"/>
    </row>
    <row r="68" spans="1:14" ht="15" customHeight="1" x14ac:dyDescent="0.3">
      <c r="B68" s="38"/>
      <c r="E68" s="12"/>
      <c r="F68" s="12"/>
    </row>
    <row r="69" spans="1:14" ht="15" customHeight="1" x14ac:dyDescent="0.3">
      <c r="B69" s="39" t="s">
        <v>48</v>
      </c>
      <c r="C69" s="40"/>
      <c r="D69" s="40"/>
      <c r="E69" s="40"/>
    </row>
    <row r="70" spans="1:14" ht="37.950000000000003" customHeight="1" x14ac:dyDescent="0.3">
      <c r="B70" s="46"/>
      <c r="C70" s="46"/>
      <c r="D70" s="46"/>
      <c r="E70" s="46"/>
    </row>
    <row r="71" spans="1:14" ht="15" customHeight="1" x14ac:dyDescent="0.3">
      <c r="B71" s="41"/>
      <c r="C71" s="41"/>
      <c r="D71" s="41"/>
      <c r="E71" s="42"/>
      <c r="F71" s="42"/>
    </row>
    <row r="72" spans="1:14" ht="15" customHeight="1" x14ac:dyDescent="0.3"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</row>
    <row r="73" spans="1:14" ht="15" customHeight="1" x14ac:dyDescent="0.3">
      <c r="B73" s="44" t="s">
        <v>49</v>
      </c>
      <c r="C73" s="44"/>
      <c r="D73" s="44"/>
      <c r="E73" s="44"/>
      <c r="F73" s="44"/>
      <c r="G73" s="44"/>
      <c r="H73" s="44" t="s">
        <v>50</v>
      </c>
      <c r="I73" s="44"/>
      <c r="J73" s="44"/>
      <c r="K73" s="44"/>
      <c r="L73" s="44"/>
      <c r="M73" s="43"/>
      <c r="N73" s="43"/>
    </row>
    <row r="74" spans="1:14" ht="15" customHeight="1" x14ac:dyDescent="0.3">
      <c r="B74" s="44" t="s">
        <v>51</v>
      </c>
      <c r="C74" s="44"/>
      <c r="D74" s="44"/>
      <c r="E74" s="44"/>
      <c r="F74" s="44"/>
      <c r="G74" s="44"/>
      <c r="H74" s="44" t="s">
        <v>52</v>
      </c>
      <c r="I74" s="44"/>
      <c r="J74" s="44"/>
      <c r="K74" s="44"/>
      <c r="L74" s="44"/>
      <c r="M74" s="43"/>
      <c r="N74" s="43"/>
    </row>
    <row r="75" spans="1:14" ht="15" customHeight="1" x14ac:dyDescent="0.3">
      <c r="B75" s="44"/>
      <c r="C75" s="44"/>
      <c r="D75" s="44"/>
      <c r="E75" s="44"/>
      <c r="F75" s="44"/>
      <c r="G75" s="44"/>
      <c r="H75" s="44"/>
      <c r="I75" s="43"/>
      <c r="J75" s="43"/>
      <c r="K75" s="43"/>
      <c r="L75" s="43"/>
      <c r="M75" s="43"/>
      <c r="N75" s="43"/>
    </row>
    <row r="76" spans="1:14" ht="15" customHeight="1" x14ac:dyDescent="0.3">
      <c r="B76" s="44"/>
      <c r="C76" s="44"/>
      <c r="D76" s="44"/>
      <c r="E76" s="44"/>
      <c r="F76" s="44"/>
      <c r="G76" s="44"/>
      <c r="H76" s="44"/>
      <c r="I76" s="43"/>
      <c r="J76" s="43"/>
      <c r="K76" s="43"/>
      <c r="L76" s="43"/>
      <c r="M76" s="43"/>
      <c r="N76" s="43"/>
    </row>
    <row r="77" spans="1:14" ht="15" customHeight="1" x14ac:dyDescent="0.3"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</row>
    <row r="78" spans="1:14" ht="15" customHeight="1" x14ac:dyDescent="0.3">
      <c r="B78" s="44"/>
      <c r="C78" s="45" t="s">
        <v>53</v>
      </c>
      <c r="D78" s="45"/>
      <c r="E78" s="43"/>
      <c r="F78" s="43"/>
      <c r="G78" s="43"/>
      <c r="H78" s="43"/>
      <c r="I78" s="43"/>
      <c r="J78" s="43"/>
      <c r="K78" s="43"/>
      <c r="L78" s="43"/>
      <c r="M78" s="43"/>
      <c r="N78" s="43"/>
    </row>
    <row r="79" spans="1:14" ht="15" customHeight="1" x14ac:dyDescent="0.3"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4" ht="15" customHeight="1" x14ac:dyDescent="0.3">
      <c r="B80" s="43"/>
      <c r="C80" s="43"/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</row>
  </sheetData>
  <mergeCells count="6">
    <mergeCell ref="B70:E70"/>
    <mergeCell ref="B1:D1"/>
    <mergeCell ref="B2:D2"/>
    <mergeCell ref="B3:D3"/>
    <mergeCell ref="B6:D6"/>
    <mergeCell ref="B64:D64"/>
  </mergeCells>
  <printOptions horizontalCentered="1"/>
  <pageMargins left="0.70866141732283472" right="0.70866141732283472" top="0.74803149606299213" bottom="0.74803149606299213" header="0.31496062992125984" footer="0.31496062992125984"/>
  <pageSetup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INT dicimebre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Denisse Ortega Aragon</dc:creator>
  <cp:lastModifiedBy>Natalia Mendoza Robles</cp:lastModifiedBy>
  <cp:lastPrinted>2025-10-20T21:27:57Z</cp:lastPrinted>
  <dcterms:created xsi:type="dcterms:W3CDTF">2018-10-05T18:39:50Z</dcterms:created>
  <dcterms:modified xsi:type="dcterms:W3CDTF">2026-07-13T19:49:19Z</dcterms:modified>
</cp:coreProperties>
</file>