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6\PUBLICACIONES\3er Trimestre 2026\"/>
    </mc:Choice>
  </mc:AlternateContent>
  <xr:revisionPtr revIDLastSave="0" documentId="8_{378ABBC2-1DA3-48F5-BEBB-326250C0E414}" xr6:coauthVersionLast="47" xr6:coauthVersionMax="47" xr10:uidLastSave="{00000000-0000-0000-0000-000000000000}"/>
  <bookViews>
    <workbookView xWindow="-120" yWindow="480" windowWidth="29040" windowHeight="15840" xr2:uid="{ECAAE70B-A28D-4089-A4AA-EA417F2E4D05}"/>
  </bookViews>
  <sheets>
    <sheet name="FNDWRR" sheetId="2" r:id="rId1"/>
  </sheets>
  <definedNames>
    <definedName name="_xlnm.Print_Area" localSheetId="0">FNDWRR!$A$1:$J$171</definedName>
    <definedName name="_xlnm.Print_Titles" localSheetId="0">FNDWRR!$1:$8</definedName>
  </definedNames>
  <calcPr calcId="191029"/>
</workbook>
</file>

<file path=xl/calcChain.xml><?xml version="1.0" encoding="utf-8"?>
<calcChain xmlns="http://schemas.openxmlformats.org/spreadsheetml/2006/main">
  <c r="J169" i="2" l="1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71" i="2" s="1"/>
  <c r="J10" i="2"/>
  <c r="J9" i="2"/>
  <c r="I171" i="2"/>
  <c r="G171" i="2"/>
  <c r="E171" i="2"/>
  <c r="C171" i="2"/>
</calcChain>
</file>

<file path=xl/sharedStrings.xml><?xml version="1.0" encoding="utf-8"?>
<sst xmlns="http://schemas.openxmlformats.org/spreadsheetml/2006/main" count="228" uniqueCount="87">
  <si>
    <t>GOBIERNO DEL ESTADO DE CHIHUAHUA</t>
  </si>
  <si>
    <t>FORMATO DE PROGRAMAS CON RECURSOS FEDERALES POR ORDEN DE GOBIERNO</t>
  </si>
  <si>
    <t>XXPRRP069</t>
  </si>
  <si>
    <t>TERCER TRIMESTRE 2026</t>
  </si>
  <si>
    <t xml:space="preserve">   </t>
  </si>
  <si>
    <t>Nombre del programa</t>
  </si>
  <si>
    <t>Federal</t>
  </si>
  <si>
    <t>Estatal</t>
  </si>
  <si>
    <t>Municipal</t>
  </si>
  <si>
    <t>Otros</t>
  </si>
  <si>
    <t>Monto Total</t>
  </si>
  <si>
    <t>Dependencia/Entidad</t>
  </si>
  <si>
    <t>Aportación (Monto)</t>
  </si>
  <si>
    <t>PROGRAMA DE APOYOS A LA CULTURA</t>
  </si>
  <si>
    <t>SECRETARÍA DE CULTURA</t>
  </si>
  <si>
    <t>PROGRAMA DE DESARROLLO RURAL SUSTENTABLE</t>
  </si>
  <si>
    <t>FONDO DE FOMENTO AGROPECUARIO DEL ESTADO (FOFAE)</t>
  </si>
  <si>
    <t>APOYOS PARA EL EMPLEO EN EL ESTADO DE CHIHUAHUA</t>
  </si>
  <si>
    <t>SECRETARÍA DE TRABAJO Y PREVISIÓN SOCIAL</t>
  </si>
  <si>
    <t>PROGRAMA RECURSOS NATURALES</t>
  </si>
  <si>
    <t>FIDEICOMISO PARA EL DESARROLLO FORESTAL SUSTENTABLE EN EL ESTADO (FIDEFOSE)</t>
  </si>
  <si>
    <t>INVESTIGACIÓN Y PERSECUCIÓN DEL DELITO</t>
  </si>
  <si>
    <t>FISCALÍA GENERAL DEL ESTADO</t>
  </si>
  <si>
    <t>VINCULACIÓN Y SERVICIOS EDUCATIVOS</t>
  </si>
  <si>
    <t>INSTITUTO TECNOLÓGICO SUPERIOR DE NUEVO CASAS GRANDES</t>
  </si>
  <si>
    <t>UNIVERSIDAD TECNOLÓGICA DE PARRAL</t>
  </si>
  <si>
    <t>UNIVERSIDAD TECNOLÓGICA DE CAMARGO</t>
  </si>
  <si>
    <t>COBERTURA EN EDUCACIÓN EN BACHILLERATO TECNOLÓGICO</t>
  </si>
  <si>
    <t>COLEGIO DE ESTUDIOS CIENTÍFICOS Y TECNOLÓGICOS DEL ESTADO DE CHIHUAHUA</t>
  </si>
  <si>
    <t>INVESTIGACIÓN Y POSGRADO</t>
  </si>
  <si>
    <t>EL COLEGIO DE CHIHUAHUA</t>
  </si>
  <si>
    <t>COBERTURA EN EDUCACIÓN SUPERIOR TECNOLÓGICA</t>
  </si>
  <si>
    <t>UNIVERSIDAD TECNOLÓGICA DE LA TARAHUMARA</t>
  </si>
  <si>
    <t>CALIDAD EDUCATIVA Y COMPROMISO CON LA COMUNIDAD</t>
  </si>
  <si>
    <t>UNIVERSIDAD AUTÓNOMA DE CHIHUAHUA</t>
  </si>
  <si>
    <t>CALIDAD DE LOS SERVICIOS EN LA EDUCACIÓN SUPERIOR</t>
  </si>
  <si>
    <t>DOCENCIA EN EDUCACIÓN SUPERIOR TECNOLÓGICA</t>
  </si>
  <si>
    <t>INVESTIGACIÓN Y DOCENCIA EN EDUCACIÓN SUPERIOR</t>
  </si>
  <si>
    <t>SERVICIOS REGISTRALES CIVILES</t>
  </si>
  <si>
    <t>SECRETARÍA GENERAL DE GOBIERNO</t>
  </si>
  <si>
    <t>EDUCACIÓN EN TELEBACHILLERATOS</t>
  </si>
  <si>
    <t>SUBSISTEMA DE PREPARATORIA ABIERTA Y TELEBACHILLERATO DEL ESTADO DE CHIHUAHUA</t>
  </si>
  <si>
    <t>VINCULACIÓN, EXTENSIÓN Y SERVICIOS ACADÉMICOS EN EDUCACIÓN SUPERIOR</t>
  </si>
  <si>
    <t>UNIVERSIDAD TECNOLÓGICA DE CHIHUAHUA</t>
  </si>
  <si>
    <t>UNIVERSIDAD AUTÓNOMA DE CD. JUÁREZ</t>
  </si>
  <si>
    <t>UNIVERSIDAD POLITÉCNICA DE CHIHUAHUA</t>
  </si>
  <si>
    <t>UNIVERSIDAD TECNOLÓGICA DE PAQUIMÉ</t>
  </si>
  <si>
    <t>CALIDAD DE LOS SERVICIOS DE EDUCACIÓN SUPERIOR (COBERTURA Y DOCENCIA)</t>
  </si>
  <si>
    <t>VINCULACIÓN Y FORTALECIMIENTO INSTITUCIONAL</t>
  </si>
  <si>
    <t>APOYO INSTITUCIONAL AL SISTEMA EDUCATIVO</t>
  </si>
  <si>
    <t>ATENCIÓN MÉDICA</t>
  </si>
  <si>
    <t>SERVICIOS DE SALUD DE CHIHUAHUA</t>
  </si>
  <si>
    <t>PROGRAMA PARA LA PERMANENCIA EN EDUCACIÓN SUPERIOR TECNOLÓGICA</t>
  </si>
  <si>
    <t>FORTALECIMIENTO A LA SALUD PÚBLICA</t>
  </si>
  <si>
    <t>VINCULACIÓN CON LOS SECTORES PRODUCTIVOS, SOCIALES Y EDUCATIVOS</t>
  </si>
  <si>
    <t>UNIVERSIDAD TECNOLÓGICA DE LA BABÍCORA</t>
  </si>
  <si>
    <t>FORMACIÓN EN EDUCACIÓN SUPERIOR TECNOLÓGICA</t>
  </si>
  <si>
    <t>APOYO INSTITUCIONAL A LA EDUCACIÓN SUPERIOR TECNOLÓGICA</t>
  </si>
  <si>
    <t>PERMANENCIA EN EDUCACIÓN BACHILLERATO</t>
  </si>
  <si>
    <t>COLEGIO DE BACHILLERES DEL ESTADO DE CHIHUAHUA</t>
  </si>
  <si>
    <t>FORTALECIMIENTO A LA PROFESIONALIZACIÓN DE LA FUNCIÓN DOCENTE (DOCENCIA EN LA EDUCACIÓN SUPERIOR)</t>
  </si>
  <si>
    <t>PERMANENCIA DE LOS ESTUDIANTES EN EDUCACIÓN SUPERIOR</t>
  </si>
  <si>
    <t>UNIVERSIDAD TECNOLÓGICA DE CIUDAD JUÁREZ</t>
  </si>
  <si>
    <t>COBERTURA EN EDUCACIÓN SUPERIOR</t>
  </si>
  <si>
    <t>COBERTURA Y PERMANENCIA EN EDUCACIÓN SUPERIOR TECNOLÓGICA</t>
  </si>
  <si>
    <t>UNIVERSIDAD TECNOLÓGICA PASO DEL NORTE</t>
  </si>
  <si>
    <t>VINCULACIÓN, SERVICIOS EDUCATIVOS</t>
  </si>
  <si>
    <t>PERMANENCIA EN EDUCACIÓN SUPERIOR TECNOLÓGICA</t>
  </si>
  <si>
    <t>FORTALECIMIENTO A LA PROFESIONALIZACIÓN DE LA FUNCIÓN DOCENTE EN LA EDUCACIÓN SUPERIOR TECNOLÓGICA DE CHIHUAHUA SUR</t>
  </si>
  <si>
    <t>UNIVERSIDAD TECNOLÓGICA DE CHIHUAHUA SUR</t>
  </si>
  <si>
    <t>PERMANENCIA DE LOS ESTUDIANTES EN EDUCACIÓN SUPERIOR TECNOLÓGICA DE CHIHUAHUA SUR</t>
  </si>
  <si>
    <t>CALIDAD DE LOS SERVICIOS OTORGADOS EN LA EDUCACIÓN SUPERIOR</t>
  </si>
  <si>
    <t>FONDO DE APORTACIONES PARA LA SEGURIDAD PÚBLICA DE LOS ESTADOS Y DEL DISTRITO FEDERAL (FASP) - INVERSIÓN</t>
  </si>
  <si>
    <t>SECRETARÍA DE SEGURIDAD PÚBLICA</t>
  </si>
  <si>
    <t>AGUA POTABLE, DRENAJE Y TRATAMIENTO</t>
  </si>
  <si>
    <t>JUNTA CENTRAL DE AGUA Y SANEAMIENTO</t>
  </si>
  <si>
    <t>DERECHOS CULTURALES</t>
  </si>
  <si>
    <t>CAPACITACIÓN DE ALTO NIVEL</t>
  </si>
  <si>
    <t>INSTITUTO DE APOYO AL DESARROLLO TECNOLÓGICO</t>
  </si>
  <si>
    <t>CAPACITACIÓN PARA EL DESARROLLO DE HABILIDADES Y CONOCIMIENTOS PARA EL TRABAJO Y/O EMPRENDIMIENTO</t>
  </si>
  <si>
    <t>INSTITUTO DE CAPACITACIÓN PARA EL TRABAJO DEL ESTADO DE CHIHUAHUA</t>
  </si>
  <si>
    <t>ADMINISTRACIÓN Y APLICACIÓN DE FONDOS EN MATERIA DE SEGURIDAD PÚBLICA</t>
  </si>
  <si>
    <t>PLANEACIÓN, ADMINISTRACIÓN Y EVALUACIÓN DE LAS ACCIONES INSTITUCIONALES PARA LA SALUD</t>
  </si>
  <si>
    <t>CONTROL Y EVALUACIÓN DE LA GESTIÓN PÚBLICA</t>
  </si>
  <si>
    <t>SECRETARÍA DE LA FUNCIÓN PÚBLICA</t>
  </si>
  <si>
    <t>SEGURIDAD SOCIAL A LOS TRABAJADORES AL SERVICIO DEL ESTADO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</si>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</sst>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0_ ;[Red]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6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20" fillId="33" borderId="0" xfId="0" applyFont="1" applyFill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4" fillId="0" borderId="0" xfId="0" applyFont="1"/>
    <xf numFmtId="0" fontId="19" fillId="33" borderId="0" xfId="0" applyFont="1" applyFill="1" applyAlignment="1">
      <alignment horizontal="right" vertical="top"/>
    </xf>
    <xf numFmtId="0" fontId="0" fillId="33" borderId="0" xfId="0" applyFill="1" applyAlignment="1">
      <alignment vertical="top"/>
    </xf>
    <xf numFmtId="0" fontId="0" fillId="0" borderId="0" xfId="0" applyAlignment="1">
      <alignment vertical="center"/>
    </xf>
    <xf numFmtId="0" fontId="25" fillId="33" borderId="0" xfId="0" applyFont="1" applyFill="1" applyAlignment="1">
      <alignment horizontal="center" vertical="top" wrapText="1"/>
    </xf>
    <xf numFmtId="0" fontId="21" fillId="33" borderId="15" xfId="0" applyFont="1" applyFill="1" applyBorder="1" applyAlignment="1">
      <alignment vertical="top" wrapText="1"/>
    </xf>
    <xf numFmtId="0" fontId="22" fillId="33" borderId="12" xfId="0" applyFont="1" applyFill="1" applyBorder="1" applyAlignment="1">
      <alignment horizontal="center" vertical="top" wrapText="1"/>
    </xf>
    <xf numFmtId="172" fontId="21" fillId="33" borderId="13" xfId="0" applyNumberFormat="1" applyFont="1" applyFill="1" applyBorder="1" applyAlignment="1">
      <alignment horizontal="right" vertical="top" wrapText="1"/>
    </xf>
    <xf numFmtId="0" fontId="21" fillId="33" borderId="14" xfId="0" applyFont="1" applyFill="1" applyBorder="1" applyAlignment="1">
      <alignment vertical="top" wrapText="1"/>
    </xf>
    <xf numFmtId="172" fontId="21" fillId="33" borderId="10" xfId="0" applyNumberFormat="1" applyFont="1" applyFill="1" applyBorder="1" applyAlignment="1">
      <alignment horizontal="right" vertical="top" wrapText="1"/>
    </xf>
    <xf numFmtId="0" fontId="23" fillId="33" borderId="0" xfId="0" applyFont="1" applyFill="1" applyAlignment="1">
      <alignment horizontal="right" vertical="top"/>
    </xf>
    <xf numFmtId="22" fontId="23" fillId="33" borderId="0" xfId="0" applyNumberFormat="1" applyFont="1" applyFill="1" applyAlignment="1">
      <alignment horizontal="right" vertical="top"/>
    </xf>
    <xf numFmtId="0" fontId="22" fillId="33" borderId="11" xfId="0" applyFont="1" applyFill="1" applyBorder="1" applyAlignment="1">
      <alignment horizontal="center" vertical="top" wrapText="1"/>
    </xf>
    <xf numFmtId="0" fontId="26" fillId="33" borderId="13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horizontal="left" vertical="top"/>
    </xf>
    <xf numFmtId="172" fontId="22" fillId="33" borderId="10" xfId="0" applyNumberFormat="1" applyFont="1" applyFill="1" applyBorder="1" applyAlignment="1">
      <alignment horizontal="right" vertical="center" wrapText="1"/>
    </xf>
    <xf numFmtId="0" fontId="21" fillId="33" borderId="13" xfId="0" applyFont="1" applyFill="1" applyBorder="1" applyAlignment="1">
      <alignment vertical="top" wrapText="1"/>
    </xf>
    <xf numFmtId="0" fontId="28" fillId="33" borderId="10" xfId="0" applyFont="1" applyFill="1" applyBorder="1" applyAlignment="1">
      <alignment vertical="center" wrapText="1"/>
    </xf>
    <xf numFmtId="0" fontId="27" fillId="33" borderId="10" xfId="0" applyFont="1" applyFill="1" applyBorder="1" applyAlignment="1">
      <alignment vertical="center" wrapText="1"/>
    </xf>
    <xf numFmtId="172" fontId="26" fillId="0" borderId="0" xfId="0" applyNumberFormat="1" applyFont="1"/>
    <xf numFmtId="0" fontId="22" fillId="33" borderId="10" xfId="0" applyFont="1" applyFill="1" applyBorder="1" applyAlignment="1">
      <alignment horizontal="center" vertical="top" wrapText="1"/>
    </xf>
    <xf numFmtId="0" fontId="26" fillId="33" borderId="10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6" fillId="0" borderId="0" xfId="0" applyFont="1"/>
    <xf numFmtId="0" fontId="21" fillId="33" borderId="10" xfId="0" applyFont="1" applyFill="1" applyBorder="1" applyAlignment="1">
      <alignment vertical="top" wrapText="1"/>
    </xf>
    <xf numFmtId="0" fontId="21" fillId="33" borderId="13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horizontal="left" vertical="top" wrapText="1"/>
    </xf>
    <xf numFmtId="0" fontId="21" fillId="33" borderId="10" xfId="0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AEE8-BC6A-4E0F-A44D-4DDAC23863CF}">
  <dimension ref="A1:J171"/>
  <sheetViews>
    <sheetView showGridLines="0" tabSelected="1" zoomScale="90" zoomScaleNormal="90" zoomScaleSheetLayoutView="70" workbookViewId="0">
      <selection activeCell="D148" sqref="D148"/>
    </sheetView>
  </sheetViews>
  <sheetFormatPr baseColWidth="10" defaultRowHeight="15" x14ac:dyDescent="0.25"/>
  <cols>
    <col min="1" max="2" width="45.7109375" customWidth="1"/>
    <col min="3" max="3" width="15.7109375" customWidth="1"/>
    <col min="4" max="4" width="45.7109375" customWidth="1"/>
    <col min="5" max="5" width="15.7109375" customWidth="1"/>
    <col min="6" max="6" width="18.7109375" customWidth="1"/>
    <col min="7" max="7" width="15.7109375" customWidth="1"/>
    <col min="8" max="8" width="18.7109375" customWidth="1"/>
    <col min="9" max="10" width="15.7109375" customWidth="1"/>
  </cols>
  <sheetData>
    <row r="1" spans="1:10" ht="1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5"/>
    </row>
    <row r="2" spans="1:10" ht="1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14" t="s">
        <v>2</v>
      </c>
    </row>
    <row r="3" spans="1:10" ht="15" customHeight="1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15">
        <v>46317.340925925928</v>
      </c>
    </row>
    <row r="4" spans="1:10" ht="12.95" customHeight="1" x14ac:dyDescent="0.25">
      <c r="A4" s="1" t="s">
        <v>4</v>
      </c>
      <c r="B4" s="3"/>
      <c r="C4" s="3"/>
      <c r="D4" s="6"/>
    </row>
    <row r="5" spans="1:10" ht="12.95" customHeight="1" x14ac:dyDescent="0.25"/>
    <row r="6" spans="1:10" ht="11.65" customHeight="1" x14ac:dyDescent="0.25">
      <c r="A6" s="24" t="s">
        <v>5</v>
      </c>
      <c r="B6" s="16" t="s">
        <v>6</v>
      </c>
      <c r="C6" s="10"/>
      <c r="D6" s="16" t="s">
        <v>7</v>
      </c>
      <c r="E6" s="10"/>
      <c r="F6" s="16" t="s">
        <v>8</v>
      </c>
      <c r="G6" s="10"/>
      <c r="H6" s="16" t="s">
        <v>9</v>
      </c>
      <c r="I6" s="10"/>
      <c r="J6" s="24" t="s">
        <v>10</v>
      </c>
    </row>
    <row r="7" spans="1:10" ht="16.149999999999999" customHeight="1" x14ac:dyDescent="0.25">
      <c r="A7" s="25"/>
      <c r="B7" s="26" t="s">
        <v>11</v>
      </c>
      <c r="C7" s="26" t="s">
        <v>12</v>
      </c>
      <c r="D7" s="26" t="s">
        <v>11</v>
      </c>
      <c r="E7" s="26" t="s">
        <v>12</v>
      </c>
      <c r="F7" s="26" t="s">
        <v>11</v>
      </c>
      <c r="G7" s="26" t="s">
        <v>12</v>
      </c>
      <c r="H7" s="26" t="s">
        <v>11</v>
      </c>
      <c r="I7" s="26" t="s">
        <v>12</v>
      </c>
      <c r="J7" s="25"/>
    </row>
    <row r="8" spans="1:10" x14ac:dyDescent="0.25">
      <c r="A8" s="4"/>
    </row>
    <row r="9" spans="1:10" ht="30" customHeight="1" x14ac:dyDescent="0.25">
      <c r="A9" s="28" t="s">
        <v>13</v>
      </c>
      <c r="B9" s="25"/>
      <c r="C9" s="13">
        <v>0</v>
      </c>
      <c r="D9" s="28" t="s">
        <v>14</v>
      </c>
      <c r="E9" s="13">
        <v>17795.53</v>
      </c>
      <c r="F9" s="25"/>
      <c r="G9" s="13">
        <v>0</v>
      </c>
      <c r="H9" s="25"/>
      <c r="I9" s="13">
        <v>0</v>
      </c>
      <c r="J9" s="13">
        <f>+C9+E9+G9+I9</f>
        <v>17795.53</v>
      </c>
    </row>
    <row r="10" spans="1:10" ht="30" customHeight="1" x14ac:dyDescent="0.25">
      <c r="A10" s="12" t="s">
        <v>15</v>
      </c>
      <c r="B10" s="28" t="s">
        <v>16</v>
      </c>
      <c r="C10" s="13">
        <v>10493507.199999999</v>
      </c>
      <c r="D10" s="25"/>
      <c r="E10" s="13">
        <v>0</v>
      </c>
      <c r="F10" s="25"/>
      <c r="G10" s="13">
        <v>0</v>
      </c>
      <c r="H10" s="25"/>
      <c r="I10" s="13">
        <v>0</v>
      </c>
      <c r="J10" s="13">
        <f t="shared" ref="J10:J73" si="0">+C10+E10+G10+I10</f>
        <v>10493507.199999999</v>
      </c>
    </row>
    <row r="11" spans="1:10" ht="30" customHeight="1" x14ac:dyDescent="0.25">
      <c r="A11" s="9"/>
      <c r="B11" s="17"/>
      <c r="C11" s="11">
        <v>0</v>
      </c>
      <c r="D11" s="29" t="s">
        <v>16</v>
      </c>
      <c r="E11" s="11">
        <v>22300000</v>
      </c>
      <c r="F11" s="17"/>
      <c r="G11" s="11">
        <v>0</v>
      </c>
      <c r="H11" s="17"/>
      <c r="I11" s="11">
        <v>0</v>
      </c>
      <c r="J11" s="11">
        <f t="shared" si="0"/>
        <v>22300000</v>
      </c>
    </row>
    <row r="12" spans="1:10" ht="30" customHeight="1" x14ac:dyDescent="0.25">
      <c r="A12" s="9"/>
      <c r="B12" s="29" t="s">
        <v>16</v>
      </c>
      <c r="C12" s="11">
        <v>81123964</v>
      </c>
      <c r="D12" s="17"/>
      <c r="E12" s="11">
        <v>0</v>
      </c>
      <c r="F12" s="17"/>
      <c r="G12" s="11">
        <v>0</v>
      </c>
      <c r="H12" s="17"/>
      <c r="I12" s="11">
        <v>0</v>
      </c>
      <c r="J12" s="11">
        <f t="shared" si="0"/>
        <v>81123964</v>
      </c>
    </row>
    <row r="13" spans="1:10" ht="30" customHeight="1" x14ac:dyDescent="0.25">
      <c r="A13" s="20"/>
      <c r="B13" s="17"/>
      <c r="C13" s="11">
        <v>0</v>
      </c>
      <c r="D13" s="29" t="s">
        <v>16</v>
      </c>
      <c r="E13" s="11">
        <v>5972519</v>
      </c>
      <c r="F13" s="17"/>
      <c r="G13" s="11">
        <v>0</v>
      </c>
      <c r="H13" s="17"/>
      <c r="I13" s="11">
        <v>0</v>
      </c>
      <c r="J13" s="11">
        <f t="shared" si="0"/>
        <v>5972519</v>
      </c>
    </row>
    <row r="14" spans="1:10" ht="30" customHeight="1" x14ac:dyDescent="0.25">
      <c r="A14" s="12" t="s">
        <v>17</v>
      </c>
      <c r="B14" s="28" t="s">
        <v>18</v>
      </c>
      <c r="C14" s="13">
        <v>3293566.59</v>
      </c>
      <c r="D14" s="25"/>
      <c r="E14" s="13">
        <v>0</v>
      </c>
      <c r="F14" s="25"/>
      <c r="G14" s="13">
        <v>0</v>
      </c>
      <c r="H14" s="25"/>
      <c r="I14" s="13">
        <v>0</v>
      </c>
      <c r="J14" s="13">
        <f t="shared" si="0"/>
        <v>3293566.59</v>
      </c>
    </row>
    <row r="15" spans="1:10" ht="30" customHeight="1" x14ac:dyDescent="0.25">
      <c r="A15" s="20"/>
      <c r="B15" s="17"/>
      <c r="C15" s="11">
        <v>0</v>
      </c>
      <c r="D15" s="29" t="s">
        <v>18</v>
      </c>
      <c r="E15" s="11">
        <v>7367781.2300000004</v>
      </c>
      <c r="F15" s="17"/>
      <c r="G15" s="11">
        <v>0</v>
      </c>
      <c r="H15" s="17"/>
      <c r="I15" s="11">
        <v>0</v>
      </c>
      <c r="J15" s="11">
        <f t="shared" si="0"/>
        <v>7367781.2300000004</v>
      </c>
    </row>
    <row r="16" spans="1:10" ht="30" customHeight="1" x14ac:dyDescent="0.25">
      <c r="A16" s="12" t="s">
        <v>19</v>
      </c>
      <c r="B16" s="25"/>
      <c r="C16" s="13">
        <v>0</v>
      </c>
      <c r="D16" s="28" t="s">
        <v>20</v>
      </c>
      <c r="E16" s="13">
        <v>4996666.67</v>
      </c>
      <c r="F16" s="25"/>
      <c r="G16" s="13">
        <v>0</v>
      </c>
      <c r="H16" s="25"/>
      <c r="I16" s="13">
        <v>0</v>
      </c>
      <c r="J16" s="13">
        <f t="shared" si="0"/>
        <v>4996666.67</v>
      </c>
    </row>
    <row r="17" spans="1:10" ht="30" customHeight="1" x14ac:dyDescent="0.25">
      <c r="A17" s="9"/>
      <c r="B17" s="29" t="s">
        <v>20</v>
      </c>
      <c r="C17" s="11">
        <v>7277600</v>
      </c>
      <c r="D17" s="17"/>
      <c r="E17" s="11">
        <v>0</v>
      </c>
      <c r="F17" s="17"/>
      <c r="G17" s="11">
        <v>0</v>
      </c>
      <c r="H17" s="17"/>
      <c r="I17" s="11">
        <v>0</v>
      </c>
      <c r="J17" s="11">
        <f t="shared" si="0"/>
        <v>7277600</v>
      </c>
    </row>
    <row r="18" spans="1:10" ht="30" customHeight="1" x14ac:dyDescent="0.25">
      <c r="A18" s="20"/>
      <c r="B18" s="17"/>
      <c r="C18" s="11">
        <v>0</v>
      </c>
      <c r="D18" s="29" t="s">
        <v>20</v>
      </c>
      <c r="E18" s="11">
        <v>3000000</v>
      </c>
      <c r="F18" s="17"/>
      <c r="G18" s="11">
        <v>0</v>
      </c>
      <c r="H18" s="17"/>
      <c r="I18" s="11">
        <v>0</v>
      </c>
      <c r="J18" s="11">
        <f t="shared" si="0"/>
        <v>3000000</v>
      </c>
    </row>
    <row r="19" spans="1:10" ht="30" customHeight="1" x14ac:dyDescent="0.25">
      <c r="A19" s="28" t="s">
        <v>21</v>
      </c>
      <c r="B19" s="28" t="s">
        <v>22</v>
      </c>
      <c r="C19" s="13">
        <v>847729.57</v>
      </c>
      <c r="D19" s="25"/>
      <c r="E19" s="13">
        <v>0</v>
      </c>
      <c r="F19" s="25"/>
      <c r="G19" s="13">
        <v>0</v>
      </c>
      <c r="H19" s="25"/>
      <c r="I19" s="13">
        <v>0</v>
      </c>
      <c r="J19" s="13">
        <f t="shared" si="0"/>
        <v>847729.57</v>
      </c>
    </row>
    <row r="20" spans="1:10" ht="30" customHeight="1" x14ac:dyDescent="0.25">
      <c r="A20" s="12" t="s">
        <v>23</v>
      </c>
      <c r="B20" s="25"/>
      <c r="C20" s="13">
        <v>0</v>
      </c>
      <c r="D20" s="28" t="s">
        <v>24</v>
      </c>
      <c r="E20" s="13">
        <v>5978260.4199999999</v>
      </c>
      <c r="F20" s="25"/>
      <c r="G20" s="13">
        <v>0</v>
      </c>
      <c r="H20" s="25"/>
      <c r="I20" s="13">
        <v>0</v>
      </c>
      <c r="J20" s="13">
        <f t="shared" si="0"/>
        <v>5978260.4199999999</v>
      </c>
    </row>
    <row r="21" spans="1:10" ht="30" customHeight="1" x14ac:dyDescent="0.25">
      <c r="A21" s="9"/>
      <c r="B21" s="17"/>
      <c r="C21" s="11">
        <v>0</v>
      </c>
      <c r="D21" s="29" t="s">
        <v>24</v>
      </c>
      <c r="E21" s="11">
        <v>1743329.34</v>
      </c>
      <c r="F21" s="17"/>
      <c r="G21" s="11">
        <v>0</v>
      </c>
      <c r="H21" s="17"/>
      <c r="I21" s="11">
        <v>0</v>
      </c>
      <c r="J21" s="11">
        <f t="shared" si="0"/>
        <v>1743329.34</v>
      </c>
    </row>
    <row r="22" spans="1:10" ht="30" customHeight="1" x14ac:dyDescent="0.25">
      <c r="A22" s="9"/>
      <c r="B22" s="29" t="s">
        <v>24</v>
      </c>
      <c r="C22" s="11">
        <v>3326756.45</v>
      </c>
      <c r="D22" s="17"/>
      <c r="E22" s="11">
        <v>0</v>
      </c>
      <c r="F22" s="17"/>
      <c r="G22" s="11">
        <v>0</v>
      </c>
      <c r="H22" s="17"/>
      <c r="I22" s="11">
        <v>0</v>
      </c>
      <c r="J22" s="11">
        <f t="shared" si="0"/>
        <v>3326756.45</v>
      </c>
    </row>
    <row r="23" spans="1:10" ht="30" customHeight="1" x14ac:dyDescent="0.25">
      <c r="A23" s="9"/>
      <c r="B23" s="29" t="s">
        <v>25</v>
      </c>
      <c r="C23" s="11">
        <v>718033.04</v>
      </c>
      <c r="D23" s="17"/>
      <c r="E23" s="11">
        <v>0</v>
      </c>
      <c r="F23" s="17"/>
      <c r="G23" s="11">
        <v>0</v>
      </c>
      <c r="H23" s="17"/>
      <c r="I23" s="11">
        <v>0</v>
      </c>
      <c r="J23" s="11">
        <f t="shared" si="0"/>
        <v>718033.04</v>
      </c>
    </row>
    <row r="24" spans="1:10" ht="30" customHeight="1" x14ac:dyDescent="0.25">
      <c r="A24" s="9"/>
      <c r="B24" s="17"/>
      <c r="C24" s="11">
        <v>0</v>
      </c>
      <c r="D24" s="29" t="s">
        <v>25</v>
      </c>
      <c r="E24" s="11">
        <v>5024001.7699999996</v>
      </c>
      <c r="F24" s="17"/>
      <c r="G24" s="11">
        <v>0</v>
      </c>
      <c r="H24" s="17"/>
      <c r="I24" s="11">
        <v>0</v>
      </c>
      <c r="J24" s="11">
        <f t="shared" si="0"/>
        <v>5024001.7699999996</v>
      </c>
    </row>
    <row r="25" spans="1:10" ht="30" customHeight="1" x14ac:dyDescent="0.25">
      <c r="A25" s="9"/>
      <c r="B25" s="17"/>
      <c r="C25" s="11">
        <v>0</v>
      </c>
      <c r="D25" s="29" t="s">
        <v>25</v>
      </c>
      <c r="E25" s="11">
        <v>6794288.7400000002</v>
      </c>
      <c r="F25" s="17"/>
      <c r="G25" s="11">
        <v>0</v>
      </c>
      <c r="H25" s="17"/>
      <c r="I25" s="11">
        <v>0</v>
      </c>
      <c r="J25" s="11">
        <f t="shared" si="0"/>
        <v>6794288.7400000002</v>
      </c>
    </row>
    <row r="26" spans="1:10" ht="30" customHeight="1" x14ac:dyDescent="0.25">
      <c r="A26" s="9"/>
      <c r="B26" s="17"/>
      <c r="C26" s="11">
        <v>0</v>
      </c>
      <c r="D26" s="29" t="s">
        <v>26</v>
      </c>
      <c r="E26" s="11">
        <v>312725.08</v>
      </c>
      <c r="F26" s="17"/>
      <c r="G26" s="11">
        <v>0</v>
      </c>
      <c r="H26" s="17"/>
      <c r="I26" s="11">
        <v>0</v>
      </c>
      <c r="J26" s="11">
        <f t="shared" si="0"/>
        <v>312725.08</v>
      </c>
    </row>
    <row r="27" spans="1:10" ht="30" customHeight="1" x14ac:dyDescent="0.25">
      <c r="A27" s="9"/>
      <c r="B27" s="29" t="s">
        <v>26</v>
      </c>
      <c r="C27" s="11">
        <v>987787.7</v>
      </c>
      <c r="D27" s="17"/>
      <c r="E27" s="11">
        <v>0</v>
      </c>
      <c r="F27" s="17"/>
      <c r="G27" s="11">
        <v>0</v>
      </c>
      <c r="H27" s="17"/>
      <c r="I27" s="11">
        <v>0</v>
      </c>
      <c r="J27" s="11">
        <f t="shared" si="0"/>
        <v>987787.7</v>
      </c>
    </row>
    <row r="28" spans="1:10" ht="30" customHeight="1" x14ac:dyDescent="0.25">
      <c r="A28" s="20"/>
      <c r="B28" s="17"/>
      <c r="C28" s="11">
        <v>0</v>
      </c>
      <c r="D28" s="29" t="s">
        <v>26</v>
      </c>
      <c r="E28" s="11">
        <v>207901.89</v>
      </c>
      <c r="F28" s="17"/>
      <c r="G28" s="11">
        <v>0</v>
      </c>
      <c r="H28" s="17"/>
      <c r="I28" s="11">
        <v>0</v>
      </c>
      <c r="J28" s="11">
        <f t="shared" si="0"/>
        <v>207901.89</v>
      </c>
    </row>
    <row r="29" spans="1:10" ht="30" customHeight="1" x14ac:dyDescent="0.25">
      <c r="A29" s="12" t="s">
        <v>27</v>
      </c>
      <c r="B29" s="25"/>
      <c r="C29" s="13">
        <v>0</v>
      </c>
      <c r="D29" s="28" t="s">
        <v>28</v>
      </c>
      <c r="E29" s="13">
        <v>50655233.140000001</v>
      </c>
      <c r="F29" s="25"/>
      <c r="G29" s="13">
        <v>0</v>
      </c>
      <c r="H29" s="25"/>
      <c r="I29" s="13">
        <v>0</v>
      </c>
      <c r="J29" s="13">
        <f t="shared" si="0"/>
        <v>50655233.140000001</v>
      </c>
    </row>
    <row r="30" spans="1:10" ht="30" customHeight="1" x14ac:dyDescent="0.25">
      <c r="A30" s="9"/>
      <c r="B30" s="29" t="s">
        <v>28</v>
      </c>
      <c r="C30" s="11">
        <v>257881624</v>
      </c>
      <c r="D30" s="17"/>
      <c r="E30" s="11">
        <v>0</v>
      </c>
      <c r="F30" s="17"/>
      <c r="G30" s="11">
        <v>0</v>
      </c>
      <c r="H30" s="17"/>
      <c r="I30" s="11">
        <v>0</v>
      </c>
      <c r="J30" s="11">
        <f t="shared" si="0"/>
        <v>257881624</v>
      </c>
    </row>
    <row r="31" spans="1:10" ht="30" customHeight="1" x14ac:dyDescent="0.25">
      <c r="A31" s="9"/>
      <c r="B31" s="17"/>
      <c r="C31" s="11">
        <v>0</v>
      </c>
      <c r="D31" s="29" t="s">
        <v>28</v>
      </c>
      <c r="E31" s="11">
        <v>151172210.93000001</v>
      </c>
      <c r="F31" s="17"/>
      <c r="G31" s="11">
        <v>0</v>
      </c>
      <c r="H31" s="17"/>
      <c r="I31" s="11">
        <v>0</v>
      </c>
      <c r="J31" s="11">
        <f t="shared" si="0"/>
        <v>151172210.93000001</v>
      </c>
    </row>
    <row r="32" spans="1:10" ht="30" customHeight="1" x14ac:dyDescent="0.25">
      <c r="A32" s="20"/>
      <c r="B32" s="17"/>
      <c r="C32" s="11">
        <v>0</v>
      </c>
      <c r="D32" s="29" t="s">
        <v>28</v>
      </c>
      <c r="E32" s="11">
        <v>101524498.09</v>
      </c>
      <c r="F32" s="17"/>
      <c r="G32" s="11">
        <v>0</v>
      </c>
      <c r="H32" s="17"/>
      <c r="I32" s="11">
        <v>0</v>
      </c>
      <c r="J32" s="11">
        <f t="shared" si="0"/>
        <v>101524498.09</v>
      </c>
    </row>
    <row r="33" spans="1:10" ht="30" customHeight="1" x14ac:dyDescent="0.25">
      <c r="A33" s="12" t="s">
        <v>29</v>
      </c>
      <c r="B33" s="25"/>
      <c r="C33" s="13">
        <v>0</v>
      </c>
      <c r="D33" s="28" t="s">
        <v>30</v>
      </c>
      <c r="E33" s="13">
        <v>3000000</v>
      </c>
      <c r="F33" s="25"/>
      <c r="G33" s="13">
        <v>0</v>
      </c>
      <c r="H33" s="25"/>
      <c r="I33" s="13">
        <v>0</v>
      </c>
      <c r="J33" s="13">
        <f t="shared" si="0"/>
        <v>3000000</v>
      </c>
    </row>
    <row r="34" spans="1:10" ht="30" customHeight="1" x14ac:dyDescent="0.25">
      <c r="A34" s="9"/>
      <c r="B34" s="17"/>
      <c r="C34" s="11">
        <v>0</v>
      </c>
      <c r="D34" s="29" t="s">
        <v>30</v>
      </c>
      <c r="E34" s="11">
        <v>1811617.64</v>
      </c>
      <c r="F34" s="17"/>
      <c r="G34" s="11">
        <v>0</v>
      </c>
      <c r="H34" s="17"/>
      <c r="I34" s="11">
        <v>0</v>
      </c>
      <c r="J34" s="11">
        <f t="shared" si="0"/>
        <v>1811617.64</v>
      </c>
    </row>
    <row r="35" spans="1:10" ht="30" customHeight="1" x14ac:dyDescent="0.25">
      <c r="A35" s="9"/>
      <c r="B35" s="17"/>
      <c r="C35" s="11">
        <v>0</v>
      </c>
      <c r="D35" s="29" t="s">
        <v>30</v>
      </c>
      <c r="E35" s="11">
        <v>1345732.35</v>
      </c>
      <c r="F35" s="17"/>
      <c r="G35" s="11">
        <v>0</v>
      </c>
      <c r="H35" s="17"/>
      <c r="I35" s="11">
        <v>0</v>
      </c>
      <c r="J35" s="11">
        <f t="shared" si="0"/>
        <v>1345732.35</v>
      </c>
    </row>
    <row r="36" spans="1:10" ht="30" customHeight="1" x14ac:dyDescent="0.25">
      <c r="A36" s="20"/>
      <c r="B36" s="29" t="s">
        <v>30</v>
      </c>
      <c r="C36" s="11">
        <v>2516000</v>
      </c>
      <c r="D36" s="17"/>
      <c r="E36" s="11">
        <v>0</v>
      </c>
      <c r="F36" s="17"/>
      <c r="G36" s="11">
        <v>0</v>
      </c>
      <c r="H36" s="17"/>
      <c r="I36" s="11">
        <v>0</v>
      </c>
      <c r="J36" s="11">
        <f t="shared" si="0"/>
        <v>2516000</v>
      </c>
    </row>
    <row r="37" spans="1:10" ht="30" customHeight="1" x14ac:dyDescent="0.25">
      <c r="A37" s="18" t="s">
        <v>31</v>
      </c>
      <c r="B37" s="25"/>
      <c r="C37" s="13">
        <v>0</v>
      </c>
      <c r="D37" s="28" t="s">
        <v>24</v>
      </c>
      <c r="E37" s="13">
        <v>4620999.4400000004</v>
      </c>
      <c r="F37" s="25"/>
      <c r="G37" s="13">
        <v>0</v>
      </c>
      <c r="H37" s="25"/>
      <c r="I37" s="13">
        <v>0</v>
      </c>
      <c r="J37" s="13">
        <f t="shared" si="0"/>
        <v>4620999.4400000004</v>
      </c>
    </row>
    <row r="38" spans="1:10" ht="30" customHeight="1" x14ac:dyDescent="0.25">
      <c r="A38" s="18"/>
      <c r="B38" s="25"/>
      <c r="C38" s="13">
        <v>0</v>
      </c>
      <c r="D38" s="28" t="s">
        <v>24</v>
      </c>
      <c r="E38" s="13">
        <v>21223874.420000002</v>
      </c>
      <c r="F38" s="25"/>
      <c r="G38" s="13">
        <v>0</v>
      </c>
      <c r="H38" s="25"/>
      <c r="I38" s="13">
        <v>0</v>
      </c>
      <c r="J38" s="13">
        <f t="shared" si="0"/>
        <v>21223874.420000002</v>
      </c>
    </row>
    <row r="39" spans="1:10" ht="30" customHeight="1" x14ac:dyDescent="0.25">
      <c r="A39" s="18"/>
      <c r="B39" s="28" t="s">
        <v>24</v>
      </c>
      <c r="C39" s="13">
        <v>28758682.550000001</v>
      </c>
      <c r="D39" s="25"/>
      <c r="E39" s="13">
        <v>0</v>
      </c>
      <c r="F39" s="25"/>
      <c r="G39" s="13">
        <v>0</v>
      </c>
      <c r="H39" s="25"/>
      <c r="I39" s="13">
        <v>0</v>
      </c>
      <c r="J39" s="13">
        <f t="shared" si="0"/>
        <v>28758682.550000001</v>
      </c>
    </row>
    <row r="40" spans="1:10" ht="30" customHeight="1" x14ac:dyDescent="0.25">
      <c r="A40" s="18"/>
      <c r="B40" s="25"/>
      <c r="C40" s="13">
        <v>0</v>
      </c>
      <c r="D40" s="28" t="s">
        <v>32</v>
      </c>
      <c r="E40" s="13">
        <v>1421220.07</v>
      </c>
      <c r="F40" s="25"/>
      <c r="G40" s="13">
        <v>0</v>
      </c>
      <c r="H40" s="25"/>
      <c r="I40" s="13">
        <v>0</v>
      </c>
      <c r="J40" s="13">
        <f t="shared" si="0"/>
        <v>1421220.07</v>
      </c>
    </row>
    <row r="41" spans="1:10" ht="30" customHeight="1" x14ac:dyDescent="0.25">
      <c r="A41" s="18"/>
      <c r="B41" s="25"/>
      <c r="C41" s="13">
        <v>0</v>
      </c>
      <c r="D41" s="28" t="s">
        <v>32</v>
      </c>
      <c r="E41" s="13">
        <v>2581646.1800000002</v>
      </c>
      <c r="F41" s="25"/>
      <c r="G41" s="13">
        <v>0</v>
      </c>
      <c r="H41" s="25"/>
      <c r="I41" s="13">
        <v>0</v>
      </c>
      <c r="J41" s="13">
        <f t="shared" si="0"/>
        <v>2581646.1800000002</v>
      </c>
    </row>
    <row r="42" spans="1:10" ht="30" customHeight="1" x14ac:dyDescent="0.25">
      <c r="A42" s="18"/>
      <c r="B42" s="28" t="s">
        <v>32</v>
      </c>
      <c r="C42" s="13">
        <v>2967367.86</v>
      </c>
      <c r="D42" s="25"/>
      <c r="E42" s="13">
        <v>0</v>
      </c>
      <c r="F42" s="25"/>
      <c r="G42" s="13">
        <v>0</v>
      </c>
      <c r="H42" s="25"/>
      <c r="I42" s="13">
        <v>0</v>
      </c>
      <c r="J42" s="13">
        <f t="shared" si="0"/>
        <v>2967367.86</v>
      </c>
    </row>
    <row r="43" spans="1:10" ht="30" customHeight="1" x14ac:dyDescent="0.25">
      <c r="A43" s="18" t="s">
        <v>31</v>
      </c>
      <c r="B43" s="28" t="s">
        <v>25</v>
      </c>
      <c r="C43" s="13">
        <v>12323328.02</v>
      </c>
      <c r="D43" s="25"/>
      <c r="E43" s="13">
        <v>0</v>
      </c>
      <c r="F43" s="25"/>
      <c r="G43" s="13">
        <v>0</v>
      </c>
      <c r="H43" s="25"/>
      <c r="I43" s="13">
        <v>0</v>
      </c>
      <c r="J43" s="13">
        <f t="shared" si="0"/>
        <v>12323328.02</v>
      </c>
    </row>
    <row r="44" spans="1:10" ht="30" customHeight="1" x14ac:dyDescent="0.25">
      <c r="A44" s="18"/>
      <c r="B44" s="25"/>
      <c r="C44" s="13">
        <v>0</v>
      </c>
      <c r="D44" s="28" t="s">
        <v>25</v>
      </c>
      <c r="E44" s="13">
        <v>346167.62</v>
      </c>
      <c r="F44" s="25"/>
      <c r="G44" s="13">
        <v>0</v>
      </c>
      <c r="H44" s="25"/>
      <c r="I44" s="13">
        <v>0</v>
      </c>
      <c r="J44" s="13">
        <f t="shared" si="0"/>
        <v>346167.62</v>
      </c>
    </row>
    <row r="45" spans="1:10" ht="30" customHeight="1" x14ac:dyDescent="0.25">
      <c r="A45" s="18"/>
      <c r="B45" s="25"/>
      <c r="C45" s="13">
        <v>0</v>
      </c>
      <c r="D45" s="28" t="s">
        <v>25</v>
      </c>
      <c r="E45" s="13">
        <v>888500.62</v>
      </c>
      <c r="F45" s="25"/>
      <c r="G45" s="13">
        <v>0</v>
      </c>
      <c r="H45" s="25"/>
      <c r="I45" s="13">
        <v>0</v>
      </c>
      <c r="J45" s="13">
        <f t="shared" si="0"/>
        <v>888500.62</v>
      </c>
    </row>
    <row r="46" spans="1:10" ht="30" customHeight="1" x14ac:dyDescent="0.25">
      <c r="A46" s="18"/>
      <c r="B46" s="25"/>
      <c r="C46" s="13">
        <v>0</v>
      </c>
      <c r="D46" s="28" t="s">
        <v>26</v>
      </c>
      <c r="E46" s="13">
        <v>2553467.2799999998</v>
      </c>
      <c r="F46" s="25"/>
      <c r="G46" s="13">
        <v>0</v>
      </c>
      <c r="H46" s="25"/>
      <c r="I46" s="13">
        <v>0</v>
      </c>
      <c r="J46" s="13">
        <f t="shared" si="0"/>
        <v>2553467.2799999998</v>
      </c>
    </row>
    <row r="47" spans="1:10" ht="30" customHeight="1" x14ac:dyDescent="0.25">
      <c r="A47" s="18"/>
      <c r="B47" s="28" t="s">
        <v>26</v>
      </c>
      <c r="C47" s="13">
        <v>1287412.75</v>
      </c>
      <c r="D47" s="25"/>
      <c r="E47" s="13">
        <v>0</v>
      </c>
      <c r="F47" s="25"/>
      <c r="G47" s="13">
        <v>0</v>
      </c>
      <c r="H47" s="25"/>
      <c r="I47" s="13">
        <v>0</v>
      </c>
      <c r="J47" s="13">
        <f t="shared" si="0"/>
        <v>1287412.75</v>
      </c>
    </row>
    <row r="48" spans="1:10" ht="30" customHeight="1" x14ac:dyDescent="0.25">
      <c r="A48" s="18"/>
      <c r="B48" s="25"/>
      <c r="C48" s="13">
        <v>0</v>
      </c>
      <c r="D48" s="28" t="s">
        <v>26</v>
      </c>
      <c r="E48" s="13">
        <v>3936042.87</v>
      </c>
      <c r="F48" s="25"/>
      <c r="G48" s="13">
        <v>0</v>
      </c>
      <c r="H48" s="25"/>
      <c r="I48" s="13">
        <v>0</v>
      </c>
      <c r="J48" s="13">
        <f t="shared" si="0"/>
        <v>3936042.87</v>
      </c>
    </row>
    <row r="49" spans="1:10" ht="30" customHeight="1" x14ac:dyDescent="0.25">
      <c r="A49" s="12" t="s">
        <v>33</v>
      </c>
      <c r="B49" s="25"/>
      <c r="C49" s="13">
        <v>0</v>
      </c>
      <c r="D49" s="28" t="s">
        <v>34</v>
      </c>
      <c r="E49" s="13">
        <v>17493219.149999999</v>
      </c>
      <c r="F49" s="25"/>
      <c r="G49" s="13">
        <v>0</v>
      </c>
      <c r="H49" s="25"/>
      <c r="I49" s="13">
        <v>0</v>
      </c>
      <c r="J49" s="13">
        <f t="shared" si="0"/>
        <v>17493219.149999999</v>
      </c>
    </row>
    <row r="50" spans="1:10" ht="30" customHeight="1" x14ac:dyDescent="0.25">
      <c r="A50" s="9"/>
      <c r="B50" s="29" t="s">
        <v>34</v>
      </c>
      <c r="C50" s="11">
        <v>58916597.609999999</v>
      </c>
      <c r="D50" s="17"/>
      <c r="E50" s="11">
        <v>0</v>
      </c>
      <c r="F50" s="17"/>
      <c r="G50" s="11">
        <v>0</v>
      </c>
      <c r="H50" s="17"/>
      <c r="I50" s="11">
        <v>0</v>
      </c>
      <c r="J50" s="11">
        <f t="shared" si="0"/>
        <v>58916597.609999999</v>
      </c>
    </row>
    <row r="51" spans="1:10" ht="30" customHeight="1" x14ac:dyDescent="0.25">
      <c r="A51" s="9"/>
      <c r="B51" s="17"/>
      <c r="C51" s="11">
        <v>0</v>
      </c>
      <c r="D51" s="29" t="s">
        <v>34</v>
      </c>
      <c r="E51" s="11">
        <v>9633853.5</v>
      </c>
      <c r="F51" s="17"/>
      <c r="G51" s="11">
        <v>0</v>
      </c>
      <c r="H51" s="17"/>
      <c r="I51" s="11">
        <v>0</v>
      </c>
      <c r="J51" s="11">
        <f t="shared" si="0"/>
        <v>9633853.5</v>
      </c>
    </row>
    <row r="52" spans="1:10" ht="30" customHeight="1" x14ac:dyDescent="0.25">
      <c r="A52" s="9"/>
      <c r="B52" s="17"/>
      <c r="C52" s="11">
        <v>0</v>
      </c>
      <c r="D52" s="29" t="s">
        <v>34</v>
      </c>
      <c r="E52" s="11">
        <v>20745646.100000001</v>
      </c>
      <c r="F52" s="17"/>
      <c r="G52" s="11">
        <v>0</v>
      </c>
      <c r="H52" s="17"/>
      <c r="I52" s="11">
        <v>0</v>
      </c>
      <c r="J52" s="11">
        <f t="shared" si="0"/>
        <v>20745646.100000001</v>
      </c>
    </row>
    <row r="53" spans="1:10" ht="30" customHeight="1" x14ac:dyDescent="0.25">
      <c r="A53" s="20"/>
      <c r="B53" s="17"/>
      <c r="C53" s="11">
        <v>0</v>
      </c>
      <c r="D53" s="29" t="s">
        <v>34</v>
      </c>
      <c r="E53" s="11">
        <v>20362370.399999999</v>
      </c>
      <c r="F53" s="17"/>
      <c r="G53" s="11">
        <v>0</v>
      </c>
      <c r="H53" s="17"/>
      <c r="I53" s="11">
        <v>0</v>
      </c>
      <c r="J53" s="11">
        <f t="shared" si="0"/>
        <v>20362370.399999999</v>
      </c>
    </row>
    <row r="54" spans="1:10" ht="30" customHeight="1" x14ac:dyDescent="0.25">
      <c r="A54" s="12" t="s">
        <v>35</v>
      </c>
      <c r="B54" s="25"/>
      <c r="C54" s="13">
        <v>0</v>
      </c>
      <c r="D54" s="28" t="s">
        <v>25</v>
      </c>
      <c r="E54" s="13">
        <v>35554.25</v>
      </c>
      <c r="F54" s="25"/>
      <c r="G54" s="13">
        <v>0</v>
      </c>
      <c r="H54" s="25"/>
      <c r="I54" s="13">
        <v>0</v>
      </c>
      <c r="J54" s="13">
        <f t="shared" si="0"/>
        <v>35554.25</v>
      </c>
    </row>
    <row r="55" spans="1:10" ht="30" customHeight="1" x14ac:dyDescent="0.25">
      <c r="A55" s="20"/>
      <c r="B55" s="29" t="s">
        <v>25</v>
      </c>
      <c r="C55" s="11">
        <v>47151.94</v>
      </c>
      <c r="D55" s="17"/>
      <c r="E55" s="11">
        <v>0</v>
      </c>
      <c r="F55" s="17"/>
      <c r="G55" s="11">
        <v>0</v>
      </c>
      <c r="H55" s="17"/>
      <c r="I55" s="11">
        <v>0</v>
      </c>
      <c r="J55" s="11">
        <f t="shared" si="0"/>
        <v>47151.94</v>
      </c>
    </row>
    <row r="56" spans="1:10" ht="30" customHeight="1" x14ac:dyDescent="0.25">
      <c r="A56" s="12" t="s">
        <v>36</v>
      </c>
      <c r="B56" s="25"/>
      <c r="C56" s="13">
        <v>0</v>
      </c>
      <c r="D56" s="28" t="s">
        <v>32</v>
      </c>
      <c r="E56" s="13">
        <v>1278341.1299999999</v>
      </c>
      <c r="F56" s="25"/>
      <c r="G56" s="13">
        <v>0</v>
      </c>
      <c r="H56" s="25"/>
      <c r="I56" s="13">
        <v>0</v>
      </c>
      <c r="J56" s="13">
        <f t="shared" si="0"/>
        <v>1278341.1299999999</v>
      </c>
    </row>
    <row r="57" spans="1:10" ht="30" customHeight="1" x14ac:dyDescent="0.25">
      <c r="A57" s="9"/>
      <c r="B57" s="17"/>
      <c r="C57" s="11">
        <v>0</v>
      </c>
      <c r="D57" s="29" t="s">
        <v>32</v>
      </c>
      <c r="E57" s="11">
        <v>2306523.9300000002</v>
      </c>
      <c r="F57" s="17"/>
      <c r="G57" s="11">
        <v>0</v>
      </c>
      <c r="H57" s="17"/>
      <c r="I57" s="11">
        <v>0</v>
      </c>
      <c r="J57" s="11">
        <f t="shared" si="0"/>
        <v>2306523.9300000002</v>
      </c>
    </row>
    <row r="58" spans="1:10" ht="30" customHeight="1" x14ac:dyDescent="0.25">
      <c r="A58" s="20"/>
      <c r="B58" s="29" t="s">
        <v>32</v>
      </c>
      <c r="C58" s="11">
        <v>3639298.17</v>
      </c>
      <c r="D58" s="17"/>
      <c r="E58" s="11">
        <v>0</v>
      </c>
      <c r="F58" s="17"/>
      <c r="G58" s="11">
        <v>0</v>
      </c>
      <c r="H58" s="17"/>
      <c r="I58" s="11">
        <v>0</v>
      </c>
      <c r="J58" s="11">
        <f t="shared" si="0"/>
        <v>3639298.17</v>
      </c>
    </row>
    <row r="59" spans="1:10" ht="30" customHeight="1" x14ac:dyDescent="0.25">
      <c r="A59" s="12" t="s">
        <v>37</v>
      </c>
      <c r="B59" s="28" t="s">
        <v>34</v>
      </c>
      <c r="C59" s="13">
        <v>104722839.56</v>
      </c>
      <c r="D59" s="25"/>
      <c r="E59" s="13">
        <v>0</v>
      </c>
      <c r="F59" s="25"/>
      <c r="G59" s="13">
        <v>0</v>
      </c>
      <c r="H59" s="25"/>
      <c r="I59" s="13">
        <v>0</v>
      </c>
      <c r="J59" s="13">
        <f t="shared" si="0"/>
        <v>104722839.56</v>
      </c>
    </row>
    <row r="60" spans="1:10" ht="30" customHeight="1" x14ac:dyDescent="0.25">
      <c r="A60" s="9"/>
      <c r="B60" s="17"/>
      <c r="C60" s="11">
        <v>0</v>
      </c>
      <c r="D60" s="29" t="s">
        <v>34</v>
      </c>
      <c r="E60" s="11">
        <v>36988883.579999998</v>
      </c>
      <c r="F60" s="17"/>
      <c r="G60" s="11">
        <v>0</v>
      </c>
      <c r="H60" s="17"/>
      <c r="I60" s="11">
        <v>0</v>
      </c>
      <c r="J60" s="11">
        <f t="shared" si="0"/>
        <v>36988883.579999998</v>
      </c>
    </row>
    <row r="61" spans="1:10" ht="30" customHeight="1" x14ac:dyDescent="0.25">
      <c r="A61" s="9"/>
      <c r="B61" s="17"/>
      <c r="C61" s="11">
        <v>0</v>
      </c>
      <c r="D61" s="29" t="s">
        <v>34</v>
      </c>
      <c r="E61" s="11">
        <v>3918572.49</v>
      </c>
      <c r="F61" s="17"/>
      <c r="G61" s="11">
        <v>0</v>
      </c>
      <c r="H61" s="17"/>
      <c r="I61" s="11">
        <v>0</v>
      </c>
      <c r="J61" s="11">
        <f t="shared" si="0"/>
        <v>3918572.49</v>
      </c>
    </row>
    <row r="62" spans="1:10" ht="30" customHeight="1" x14ac:dyDescent="0.25">
      <c r="A62" s="20"/>
      <c r="B62" s="17"/>
      <c r="C62" s="11">
        <v>0</v>
      </c>
      <c r="D62" s="29" t="s">
        <v>34</v>
      </c>
      <c r="E62" s="11">
        <v>31770951.879999999</v>
      </c>
      <c r="F62" s="17"/>
      <c r="G62" s="11">
        <v>0</v>
      </c>
      <c r="H62" s="17"/>
      <c r="I62" s="11">
        <v>0</v>
      </c>
      <c r="J62" s="11">
        <f t="shared" si="0"/>
        <v>31770951.879999999</v>
      </c>
    </row>
    <row r="63" spans="1:10" ht="30" customHeight="1" x14ac:dyDescent="0.25">
      <c r="A63" s="12" t="s">
        <v>38</v>
      </c>
      <c r="B63" s="28" t="s">
        <v>39</v>
      </c>
      <c r="C63" s="13">
        <v>589580.97</v>
      </c>
      <c r="D63" s="25"/>
      <c r="E63" s="13">
        <v>0</v>
      </c>
      <c r="F63" s="25"/>
      <c r="G63" s="13">
        <v>0</v>
      </c>
      <c r="H63" s="25"/>
      <c r="I63" s="13">
        <v>0</v>
      </c>
      <c r="J63" s="13">
        <f t="shared" si="0"/>
        <v>589580.97</v>
      </c>
    </row>
    <row r="64" spans="1:10" ht="30" customHeight="1" x14ac:dyDescent="0.25">
      <c r="A64" s="20"/>
      <c r="B64" s="17"/>
      <c r="C64" s="11">
        <v>0</v>
      </c>
      <c r="D64" s="29" t="s">
        <v>39</v>
      </c>
      <c r="E64" s="11">
        <v>120826.17</v>
      </c>
      <c r="F64" s="17"/>
      <c r="G64" s="11">
        <v>0</v>
      </c>
      <c r="H64" s="17"/>
      <c r="I64" s="11">
        <v>0</v>
      </c>
      <c r="J64" s="11">
        <f t="shared" si="0"/>
        <v>120826.17</v>
      </c>
    </row>
    <row r="65" spans="1:10" ht="30" customHeight="1" x14ac:dyDescent="0.25">
      <c r="A65" s="12" t="s">
        <v>40</v>
      </c>
      <c r="B65" s="25"/>
      <c r="C65" s="13">
        <v>0</v>
      </c>
      <c r="D65" s="28" t="s">
        <v>41</v>
      </c>
      <c r="E65" s="13">
        <v>21095184.879999999</v>
      </c>
      <c r="F65" s="25"/>
      <c r="G65" s="13">
        <v>0</v>
      </c>
      <c r="H65" s="25"/>
      <c r="I65" s="13">
        <v>0</v>
      </c>
      <c r="J65" s="13">
        <f t="shared" si="0"/>
        <v>21095184.879999999</v>
      </c>
    </row>
    <row r="66" spans="1:10" ht="30" customHeight="1" x14ac:dyDescent="0.25">
      <c r="A66" s="9"/>
      <c r="B66" s="29" t="s">
        <v>41</v>
      </c>
      <c r="C66" s="11">
        <v>46508391</v>
      </c>
      <c r="D66" s="17"/>
      <c r="E66" s="11">
        <v>0</v>
      </c>
      <c r="F66" s="17"/>
      <c r="G66" s="11">
        <v>0</v>
      </c>
      <c r="H66" s="17"/>
      <c r="I66" s="11">
        <v>0</v>
      </c>
      <c r="J66" s="11">
        <f t="shared" si="0"/>
        <v>46508391</v>
      </c>
    </row>
    <row r="67" spans="1:10" ht="30" customHeight="1" x14ac:dyDescent="0.25">
      <c r="A67" s="20"/>
      <c r="B67" s="17"/>
      <c r="C67" s="11">
        <v>0</v>
      </c>
      <c r="D67" s="29" t="s">
        <v>41</v>
      </c>
      <c r="E67" s="11">
        <v>21400694.210000001</v>
      </c>
      <c r="F67" s="17"/>
      <c r="G67" s="11">
        <v>0</v>
      </c>
      <c r="H67" s="17"/>
      <c r="I67" s="11">
        <v>0</v>
      </c>
      <c r="J67" s="11">
        <f t="shared" si="0"/>
        <v>21400694.210000001</v>
      </c>
    </row>
    <row r="68" spans="1:10" ht="30" customHeight="1" x14ac:dyDescent="0.25">
      <c r="A68" s="18" t="s">
        <v>42</v>
      </c>
      <c r="B68" s="25"/>
      <c r="C68" s="13">
        <v>0</v>
      </c>
      <c r="D68" s="28" t="s">
        <v>43</v>
      </c>
      <c r="E68" s="13">
        <v>2926865.74</v>
      </c>
      <c r="F68" s="25"/>
      <c r="G68" s="13">
        <v>0</v>
      </c>
      <c r="H68" s="25"/>
      <c r="I68" s="13">
        <v>0</v>
      </c>
      <c r="J68" s="13">
        <f t="shared" si="0"/>
        <v>2926865.74</v>
      </c>
    </row>
    <row r="69" spans="1:10" ht="30" customHeight="1" x14ac:dyDescent="0.25">
      <c r="A69" s="18"/>
      <c r="B69" s="25"/>
      <c r="C69" s="13">
        <v>0</v>
      </c>
      <c r="D69" s="28" t="s">
        <v>43</v>
      </c>
      <c r="E69" s="13">
        <v>4446486</v>
      </c>
      <c r="F69" s="25"/>
      <c r="G69" s="13">
        <v>0</v>
      </c>
      <c r="H69" s="25"/>
      <c r="I69" s="13">
        <v>0</v>
      </c>
      <c r="J69" s="13">
        <f t="shared" si="0"/>
        <v>4446486</v>
      </c>
    </row>
    <row r="70" spans="1:10" ht="30" customHeight="1" x14ac:dyDescent="0.25">
      <c r="A70" s="18"/>
      <c r="B70" s="25"/>
      <c r="C70" s="13">
        <v>0</v>
      </c>
      <c r="D70" s="28" t="s">
        <v>43</v>
      </c>
      <c r="E70" s="13">
        <v>6056710.9199999999</v>
      </c>
      <c r="F70" s="25"/>
      <c r="G70" s="13">
        <v>0</v>
      </c>
      <c r="H70" s="25"/>
      <c r="I70" s="13">
        <v>0</v>
      </c>
      <c r="J70" s="13">
        <f t="shared" si="0"/>
        <v>6056710.9199999999</v>
      </c>
    </row>
    <row r="71" spans="1:10" ht="30" customHeight="1" x14ac:dyDescent="0.25">
      <c r="A71" s="18"/>
      <c r="B71" s="28" t="s">
        <v>43</v>
      </c>
      <c r="C71" s="13">
        <v>16295760.25</v>
      </c>
      <c r="D71" s="25"/>
      <c r="E71" s="13">
        <v>0</v>
      </c>
      <c r="F71" s="25"/>
      <c r="G71" s="13">
        <v>0</v>
      </c>
      <c r="H71" s="25"/>
      <c r="I71" s="13">
        <v>0</v>
      </c>
      <c r="J71" s="13">
        <f t="shared" si="0"/>
        <v>16295760.25</v>
      </c>
    </row>
    <row r="72" spans="1:10" ht="30" customHeight="1" x14ac:dyDescent="0.25">
      <c r="A72" s="18"/>
      <c r="B72" s="28" t="s">
        <v>44</v>
      </c>
      <c r="C72" s="13">
        <v>229109605.74000001</v>
      </c>
      <c r="D72" s="25"/>
      <c r="E72" s="13">
        <v>0</v>
      </c>
      <c r="F72" s="25"/>
      <c r="G72" s="13">
        <v>0</v>
      </c>
      <c r="H72" s="25"/>
      <c r="I72" s="13">
        <v>0</v>
      </c>
      <c r="J72" s="13">
        <f t="shared" si="0"/>
        <v>229109605.74000001</v>
      </c>
    </row>
    <row r="73" spans="1:10" ht="30" customHeight="1" x14ac:dyDescent="0.25">
      <c r="A73" s="18"/>
      <c r="B73" s="25"/>
      <c r="C73" s="13">
        <v>0</v>
      </c>
      <c r="D73" s="28" t="s">
        <v>44</v>
      </c>
      <c r="E73" s="13">
        <v>112818545.23</v>
      </c>
      <c r="F73" s="25"/>
      <c r="G73" s="13">
        <v>0</v>
      </c>
      <c r="H73" s="25"/>
      <c r="I73" s="13">
        <v>0</v>
      </c>
      <c r="J73" s="13">
        <f t="shared" si="0"/>
        <v>112818545.23</v>
      </c>
    </row>
    <row r="74" spans="1:10" ht="30" customHeight="1" x14ac:dyDescent="0.25">
      <c r="A74" s="18"/>
      <c r="B74" s="25"/>
      <c r="C74" s="13">
        <v>0</v>
      </c>
      <c r="D74" s="28" t="s">
        <v>44</v>
      </c>
      <c r="E74" s="13">
        <v>6665740.4500000002</v>
      </c>
      <c r="F74" s="25"/>
      <c r="G74" s="13">
        <v>0</v>
      </c>
      <c r="H74" s="25"/>
      <c r="I74" s="13">
        <v>0</v>
      </c>
      <c r="J74" s="13">
        <f t="shared" ref="J74:J137" si="1">+C74+E74+G74+I74</f>
        <v>6665740.4500000002</v>
      </c>
    </row>
    <row r="75" spans="1:10" ht="30" customHeight="1" x14ac:dyDescent="0.25">
      <c r="A75" s="18"/>
      <c r="B75" s="25"/>
      <c r="C75" s="13">
        <v>0</v>
      </c>
      <c r="D75" s="28" t="s">
        <v>44</v>
      </c>
      <c r="E75" s="13">
        <v>20745646.100000001</v>
      </c>
      <c r="F75" s="25"/>
      <c r="G75" s="13">
        <v>0</v>
      </c>
      <c r="H75" s="25"/>
      <c r="I75" s="13">
        <v>0</v>
      </c>
      <c r="J75" s="13">
        <f t="shared" si="1"/>
        <v>20745646.100000001</v>
      </c>
    </row>
    <row r="76" spans="1:10" ht="30" customHeight="1" x14ac:dyDescent="0.25">
      <c r="A76" s="18"/>
      <c r="B76" s="25"/>
      <c r="C76" s="13">
        <v>0</v>
      </c>
      <c r="D76" s="28" t="s">
        <v>44</v>
      </c>
      <c r="E76" s="13">
        <v>14891058.550000001</v>
      </c>
      <c r="F76" s="25"/>
      <c r="G76" s="13">
        <v>0</v>
      </c>
      <c r="H76" s="25"/>
      <c r="I76" s="13">
        <v>0</v>
      </c>
      <c r="J76" s="13">
        <f t="shared" si="1"/>
        <v>14891058.550000001</v>
      </c>
    </row>
    <row r="77" spans="1:10" ht="30" customHeight="1" x14ac:dyDescent="0.25">
      <c r="A77" s="30" t="s">
        <v>42</v>
      </c>
      <c r="B77" s="28" t="s">
        <v>45</v>
      </c>
      <c r="C77" s="13">
        <v>60194.09</v>
      </c>
      <c r="D77" s="25"/>
      <c r="E77" s="13">
        <v>0</v>
      </c>
      <c r="F77" s="25"/>
      <c r="G77" s="13">
        <v>0</v>
      </c>
      <c r="H77" s="25"/>
      <c r="I77" s="13">
        <v>0</v>
      </c>
      <c r="J77" s="13">
        <f t="shared" si="1"/>
        <v>60194.09</v>
      </c>
    </row>
    <row r="78" spans="1:10" ht="30" customHeight="1" x14ac:dyDescent="0.25">
      <c r="A78" s="30"/>
      <c r="B78" s="25"/>
      <c r="C78" s="13">
        <v>0</v>
      </c>
      <c r="D78" s="28" t="s">
        <v>46</v>
      </c>
      <c r="E78" s="13">
        <v>884461.65</v>
      </c>
      <c r="F78" s="25"/>
      <c r="G78" s="13">
        <v>0</v>
      </c>
      <c r="H78" s="25"/>
      <c r="I78" s="13">
        <v>0</v>
      </c>
      <c r="J78" s="13">
        <f t="shared" si="1"/>
        <v>884461.65</v>
      </c>
    </row>
    <row r="79" spans="1:10" ht="30" customHeight="1" x14ac:dyDescent="0.25">
      <c r="A79" s="30"/>
      <c r="B79" s="25"/>
      <c r="C79" s="13">
        <v>0</v>
      </c>
      <c r="D79" s="28" t="s">
        <v>46</v>
      </c>
      <c r="E79" s="13">
        <v>726573.32</v>
      </c>
      <c r="F79" s="25"/>
      <c r="G79" s="13">
        <v>0</v>
      </c>
      <c r="H79" s="25"/>
      <c r="I79" s="13">
        <v>0</v>
      </c>
      <c r="J79" s="13">
        <f t="shared" si="1"/>
        <v>726573.32</v>
      </c>
    </row>
    <row r="80" spans="1:10" ht="30" customHeight="1" x14ac:dyDescent="0.25">
      <c r="A80" s="12" t="s">
        <v>47</v>
      </c>
      <c r="B80" s="25"/>
      <c r="C80" s="13">
        <v>0</v>
      </c>
      <c r="D80" s="28" t="s">
        <v>44</v>
      </c>
      <c r="E80" s="13">
        <v>308500064.56999999</v>
      </c>
      <c r="F80" s="25"/>
      <c r="G80" s="13">
        <v>0</v>
      </c>
      <c r="H80" s="25"/>
      <c r="I80" s="13">
        <v>0</v>
      </c>
      <c r="J80" s="13">
        <f t="shared" si="1"/>
        <v>308500064.56999999</v>
      </c>
    </row>
    <row r="81" spans="1:10" ht="30" customHeight="1" x14ac:dyDescent="0.25">
      <c r="A81" s="9"/>
      <c r="B81" s="17"/>
      <c r="C81" s="11">
        <v>0</v>
      </c>
      <c r="D81" s="29" t="s">
        <v>44</v>
      </c>
      <c r="E81" s="11">
        <v>170742943.53</v>
      </c>
      <c r="F81" s="17"/>
      <c r="G81" s="11">
        <v>0</v>
      </c>
      <c r="H81" s="17"/>
      <c r="I81" s="11">
        <v>0</v>
      </c>
      <c r="J81" s="11">
        <f t="shared" si="1"/>
        <v>170742943.53</v>
      </c>
    </row>
    <row r="82" spans="1:10" ht="30" customHeight="1" x14ac:dyDescent="0.25">
      <c r="A82" s="9"/>
      <c r="B82" s="29" t="s">
        <v>44</v>
      </c>
      <c r="C82" s="11">
        <v>1049363525.6799999</v>
      </c>
      <c r="D82" s="17"/>
      <c r="E82" s="11">
        <v>0</v>
      </c>
      <c r="F82" s="17"/>
      <c r="G82" s="11">
        <v>0</v>
      </c>
      <c r="H82" s="17"/>
      <c r="I82" s="11">
        <v>0</v>
      </c>
      <c r="J82" s="11">
        <f t="shared" si="1"/>
        <v>1049363525.6799999</v>
      </c>
    </row>
    <row r="83" spans="1:10" ht="30" customHeight="1" x14ac:dyDescent="0.25">
      <c r="A83" s="20"/>
      <c r="B83" s="17"/>
      <c r="C83" s="11">
        <v>0</v>
      </c>
      <c r="D83" s="29" t="s">
        <v>44</v>
      </c>
      <c r="E83" s="11">
        <v>278992505.85000002</v>
      </c>
      <c r="F83" s="17"/>
      <c r="G83" s="11">
        <v>0</v>
      </c>
      <c r="H83" s="17"/>
      <c r="I83" s="11">
        <v>0</v>
      </c>
      <c r="J83" s="11">
        <f t="shared" si="1"/>
        <v>278992505.85000002</v>
      </c>
    </row>
    <row r="84" spans="1:10" ht="30" customHeight="1" x14ac:dyDescent="0.25">
      <c r="A84" s="12" t="s">
        <v>48</v>
      </c>
      <c r="B84" s="25"/>
      <c r="C84" s="13">
        <v>0</v>
      </c>
      <c r="D84" s="28" t="s">
        <v>34</v>
      </c>
      <c r="E84" s="13">
        <v>306270383.62</v>
      </c>
      <c r="F84" s="25"/>
      <c r="G84" s="13">
        <v>0</v>
      </c>
      <c r="H84" s="25"/>
      <c r="I84" s="13">
        <v>0</v>
      </c>
      <c r="J84" s="13">
        <f t="shared" si="1"/>
        <v>306270383.62</v>
      </c>
    </row>
    <row r="85" spans="1:10" ht="30" customHeight="1" x14ac:dyDescent="0.25">
      <c r="A85" s="9"/>
      <c r="B85" s="29" t="s">
        <v>34</v>
      </c>
      <c r="C85" s="11">
        <v>844593569.20000005</v>
      </c>
      <c r="D85" s="17"/>
      <c r="E85" s="11">
        <v>0</v>
      </c>
      <c r="F85" s="17"/>
      <c r="G85" s="11">
        <v>0</v>
      </c>
      <c r="H85" s="17"/>
      <c r="I85" s="11">
        <v>0</v>
      </c>
      <c r="J85" s="11">
        <f t="shared" si="1"/>
        <v>844593569.20000005</v>
      </c>
    </row>
    <row r="86" spans="1:10" ht="30" customHeight="1" x14ac:dyDescent="0.25">
      <c r="A86" s="9"/>
      <c r="B86" s="17"/>
      <c r="C86" s="11">
        <v>0</v>
      </c>
      <c r="D86" s="29" t="s">
        <v>34</v>
      </c>
      <c r="E86" s="11">
        <v>270009062.81</v>
      </c>
      <c r="F86" s="17"/>
      <c r="G86" s="11">
        <v>0</v>
      </c>
      <c r="H86" s="17"/>
      <c r="I86" s="11">
        <v>0</v>
      </c>
      <c r="J86" s="11">
        <f t="shared" si="1"/>
        <v>270009062.81</v>
      </c>
    </row>
    <row r="87" spans="1:10" ht="30" customHeight="1" x14ac:dyDescent="0.25">
      <c r="A87" s="20"/>
      <c r="B87" s="17"/>
      <c r="C87" s="11">
        <v>0</v>
      </c>
      <c r="D87" s="29" t="s">
        <v>34</v>
      </c>
      <c r="E87" s="11">
        <v>262716110.37</v>
      </c>
      <c r="F87" s="17"/>
      <c r="G87" s="11">
        <v>0</v>
      </c>
      <c r="H87" s="17"/>
      <c r="I87" s="11">
        <v>0</v>
      </c>
      <c r="J87" s="11">
        <f t="shared" si="1"/>
        <v>262716110.37</v>
      </c>
    </row>
    <row r="88" spans="1:10" ht="30" customHeight="1" x14ac:dyDescent="0.25">
      <c r="A88" s="12" t="s">
        <v>49</v>
      </c>
      <c r="B88" s="25"/>
      <c r="C88" s="13">
        <v>0</v>
      </c>
      <c r="D88" s="28" t="s">
        <v>45</v>
      </c>
      <c r="E88" s="13">
        <v>3862368.4</v>
      </c>
      <c r="F88" s="25"/>
      <c r="G88" s="13">
        <v>0</v>
      </c>
      <c r="H88" s="25"/>
      <c r="I88" s="13">
        <v>0</v>
      </c>
      <c r="J88" s="13">
        <f t="shared" si="1"/>
        <v>3862368.4</v>
      </c>
    </row>
    <row r="89" spans="1:10" ht="30" customHeight="1" x14ac:dyDescent="0.25">
      <c r="A89" s="9"/>
      <c r="B89" s="17"/>
      <c r="C89" s="11">
        <v>0</v>
      </c>
      <c r="D89" s="29" t="s">
        <v>45</v>
      </c>
      <c r="E89" s="11">
        <v>8580310.5999999996</v>
      </c>
      <c r="F89" s="17"/>
      <c r="G89" s="11">
        <v>0</v>
      </c>
      <c r="H89" s="17"/>
      <c r="I89" s="11">
        <v>0</v>
      </c>
      <c r="J89" s="11">
        <f t="shared" si="1"/>
        <v>8580310.5999999996</v>
      </c>
    </row>
    <row r="90" spans="1:10" ht="30" customHeight="1" x14ac:dyDescent="0.25">
      <c r="A90" s="20"/>
      <c r="B90" s="29" t="s">
        <v>45</v>
      </c>
      <c r="C90" s="11">
        <v>12382484.91</v>
      </c>
      <c r="D90" s="17"/>
      <c r="E90" s="11">
        <v>0</v>
      </c>
      <c r="F90" s="17"/>
      <c r="G90" s="11">
        <v>0</v>
      </c>
      <c r="H90" s="17"/>
      <c r="I90" s="11">
        <v>0</v>
      </c>
      <c r="J90" s="11">
        <f t="shared" si="1"/>
        <v>12382484.91</v>
      </c>
    </row>
    <row r="91" spans="1:10" ht="30" customHeight="1" x14ac:dyDescent="0.25">
      <c r="A91" s="12" t="s">
        <v>50</v>
      </c>
      <c r="B91" s="28" t="s">
        <v>51</v>
      </c>
      <c r="C91" s="13">
        <v>479561938.52999997</v>
      </c>
      <c r="D91" s="25"/>
      <c r="E91" s="13">
        <v>0</v>
      </c>
      <c r="F91" s="25"/>
      <c r="G91" s="13">
        <v>0</v>
      </c>
      <c r="H91" s="25"/>
      <c r="I91" s="13">
        <v>0</v>
      </c>
      <c r="J91" s="13">
        <f t="shared" si="1"/>
        <v>479561938.52999997</v>
      </c>
    </row>
    <row r="92" spans="1:10" ht="30" customHeight="1" x14ac:dyDescent="0.25">
      <c r="A92" s="20"/>
      <c r="B92" s="17"/>
      <c r="C92" s="11">
        <v>0</v>
      </c>
      <c r="D92" s="29" t="s">
        <v>51</v>
      </c>
      <c r="E92" s="11">
        <v>317735020.35000002</v>
      </c>
      <c r="F92" s="17"/>
      <c r="G92" s="11">
        <v>0</v>
      </c>
      <c r="H92" s="17"/>
      <c r="I92" s="11">
        <v>0</v>
      </c>
      <c r="J92" s="11">
        <f t="shared" si="1"/>
        <v>317735020.35000002</v>
      </c>
    </row>
    <row r="93" spans="1:10" ht="30" customHeight="1" x14ac:dyDescent="0.25">
      <c r="A93" s="12" t="s">
        <v>52</v>
      </c>
      <c r="B93" s="25"/>
      <c r="C93" s="13">
        <v>0</v>
      </c>
      <c r="D93" s="28" t="s">
        <v>43</v>
      </c>
      <c r="E93" s="13">
        <v>27040864.550000001</v>
      </c>
      <c r="F93" s="25"/>
      <c r="G93" s="13">
        <v>0</v>
      </c>
      <c r="H93" s="25"/>
      <c r="I93" s="13">
        <v>0</v>
      </c>
      <c r="J93" s="13">
        <f t="shared" si="1"/>
        <v>27040864.550000001</v>
      </c>
    </row>
    <row r="94" spans="1:10" ht="30" customHeight="1" x14ac:dyDescent="0.25">
      <c r="A94" s="9"/>
      <c r="B94" s="17"/>
      <c r="C94" s="11">
        <v>0</v>
      </c>
      <c r="D94" s="29" t="s">
        <v>43</v>
      </c>
      <c r="E94" s="11">
        <v>15607862.6</v>
      </c>
      <c r="F94" s="17"/>
      <c r="G94" s="11">
        <v>0</v>
      </c>
      <c r="H94" s="17"/>
      <c r="I94" s="11">
        <v>0</v>
      </c>
      <c r="J94" s="11">
        <f t="shared" si="1"/>
        <v>15607862.6</v>
      </c>
    </row>
    <row r="95" spans="1:10" ht="30" customHeight="1" x14ac:dyDescent="0.25">
      <c r="A95" s="9"/>
      <c r="B95" s="29" t="s">
        <v>43</v>
      </c>
      <c r="C95" s="11">
        <v>44047003.75</v>
      </c>
      <c r="D95" s="17"/>
      <c r="E95" s="11">
        <v>0</v>
      </c>
      <c r="F95" s="17"/>
      <c r="G95" s="11">
        <v>0</v>
      </c>
      <c r="H95" s="17"/>
      <c r="I95" s="11">
        <v>0</v>
      </c>
      <c r="J95" s="11">
        <f t="shared" si="1"/>
        <v>44047003.75</v>
      </c>
    </row>
    <row r="96" spans="1:10" ht="30" customHeight="1" x14ac:dyDescent="0.25">
      <c r="A96" s="20"/>
      <c r="B96" s="17"/>
      <c r="C96" s="11">
        <v>0</v>
      </c>
      <c r="D96" s="29" t="s">
        <v>43</v>
      </c>
      <c r="E96" s="11">
        <v>7028029.8300000001</v>
      </c>
      <c r="F96" s="17"/>
      <c r="G96" s="11">
        <v>0</v>
      </c>
      <c r="H96" s="17"/>
      <c r="I96" s="11">
        <v>0</v>
      </c>
      <c r="J96" s="11">
        <f t="shared" si="1"/>
        <v>7028029.8300000001</v>
      </c>
    </row>
    <row r="97" spans="1:10" ht="30" customHeight="1" x14ac:dyDescent="0.25">
      <c r="A97" s="12" t="s">
        <v>53</v>
      </c>
      <c r="B97" s="25"/>
      <c r="C97" s="13">
        <v>0</v>
      </c>
      <c r="D97" s="28" t="s">
        <v>51</v>
      </c>
      <c r="E97" s="13">
        <v>520749</v>
      </c>
      <c r="F97" s="25"/>
      <c r="G97" s="13">
        <v>0</v>
      </c>
      <c r="H97" s="25"/>
      <c r="I97" s="13">
        <v>0</v>
      </c>
      <c r="J97" s="13">
        <f t="shared" si="1"/>
        <v>520749</v>
      </c>
    </row>
    <row r="98" spans="1:10" ht="30" customHeight="1" x14ac:dyDescent="0.25">
      <c r="A98" s="20"/>
      <c r="B98" s="29" t="s">
        <v>51</v>
      </c>
      <c r="C98" s="11">
        <v>3294449</v>
      </c>
      <c r="D98" s="17"/>
      <c r="E98" s="11">
        <v>0</v>
      </c>
      <c r="F98" s="17"/>
      <c r="G98" s="11">
        <v>0</v>
      </c>
      <c r="H98" s="17"/>
      <c r="I98" s="11">
        <v>0</v>
      </c>
      <c r="J98" s="11">
        <f t="shared" si="1"/>
        <v>3294449</v>
      </c>
    </row>
    <row r="99" spans="1:10" ht="30" customHeight="1" x14ac:dyDescent="0.25">
      <c r="A99" s="12" t="s">
        <v>54</v>
      </c>
      <c r="B99" s="28" t="s">
        <v>55</v>
      </c>
      <c r="C99" s="13">
        <v>1160091.04</v>
      </c>
      <c r="D99" s="25"/>
      <c r="E99" s="13">
        <v>0</v>
      </c>
      <c r="F99" s="25"/>
      <c r="G99" s="13">
        <v>0</v>
      </c>
      <c r="H99" s="25"/>
      <c r="I99" s="13">
        <v>0</v>
      </c>
      <c r="J99" s="13">
        <f t="shared" si="1"/>
        <v>1160091.04</v>
      </c>
    </row>
    <row r="100" spans="1:10" ht="30" customHeight="1" x14ac:dyDescent="0.25">
      <c r="A100" s="9"/>
      <c r="B100" s="17"/>
      <c r="C100" s="11">
        <v>0</v>
      </c>
      <c r="D100" s="29" t="s">
        <v>55</v>
      </c>
      <c r="E100" s="11">
        <v>26532.11</v>
      </c>
      <c r="F100" s="17"/>
      <c r="G100" s="11">
        <v>0</v>
      </c>
      <c r="H100" s="17"/>
      <c r="I100" s="11">
        <v>0</v>
      </c>
      <c r="J100" s="11">
        <f t="shared" si="1"/>
        <v>26532.11</v>
      </c>
    </row>
    <row r="101" spans="1:10" ht="30" customHeight="1" x14ac:dyDescent="0.25">
      <c r="A101" s="20"/>
      <c r="B101" s="17"/>
      <c r="C101" s="11">
        <v>0</v>
      </c>
      <c r="D101" s="29" t="s">
        <v>55</v>
      </c>
      <c r="E101" s="11">
        <v>75076.2</v>
      </c>
      <c r="F101" s="17"/>
      <c r="G101" s="11">
        <v>0</v>
      </c>
      <c r="H101" s="17"/>
      <c r="I101" s="11">
        <v>0</v>
      </c>
      <c r="J101" s="11">
        <f t="shared" si="1"/>
        <v>75076.2</v>
      </c>
    </row>
    <row r="102" spans="1:10" ht="30" customHeight="1" x14ac:dyDescent="0.25">
      <c r="A102" s="12" t="s">
        <v>56</v>
      </c>
      <c r="B102" s="28" t="s">
        <v>55</v>
      </c>
      <c r="C102" s="13">
        <v>1553579.59</v>
      </c>
      <c r="D102" s="25"/>
      <c r="E102" s="13">
        <v>0</v>
      </c>
      <c r="F102" s="25"/>
      <c r="G102" s="13">
        <v>0</v>
      </c>
      <c r="H102" s="25"/>
      <c r="I102" s="13">
        <v>0</v>
      </c>
      <c r="J102" s="13">
        <f t="shared" si="1"/>
        <v>1553579.59</v>
      </c>
    </row>
    <row r="103" spans="1:10" ht="30" customHeight="1" x14ac:dyDescent="0.25">
      <c r="A103" s="9"/>
      <c r="B103" s="17"/>
      <c r="C103" s="11">
        <v>0</v>
      </c>
      <c r="D103" s="29" t="s">
        <v>55</v>
      </c>
      <c r="E103" s="11">
        <v>2408832.54</v>
      </c>
      <c r="F103" s="17"/>
      <c r="G103" s="11">
        <v>0</v>
      </c>
      <c r="H103" s="17"/>
      <c r="I103" s="11">
        <v>0</v>
      </c>
      <c r="J103" s="11">
        <f t="shared" si="1"/>
        <v>2408832.54</v>
      </c>
    </row>
    <row r="104" spans="1:10" ht="30" customHeight="1" x14ac:dyDescent="0.25">
      <c r="A104" s="20"/>
      <c r="B104" s="17"/>
      <c r="C104" s="11">
        <v>0</v>
      </c>
      <c r="D104" s="29" t="s">
        <v>55</v>
      </c>
      <c r="E104" s="11">
        <v>3560230.62</v>
      </c>
      <c r="F104" s="17"/>
      <c r="G104" s="11">
        <v>0</v>
      </c>
      <c r="H104" s="17"/>
      <c r="I104" s="11">
        <v>0</v>
      </c>
      <c r="J104" s="11">
        <f t="shared" si="1"/>
        <v>3560230.62</v>
      </c>
    </row>
    <row r="105" spans="1:10" ht="30" customHeight="1" x14ac:dyDescent="0.25">
      <c r="A105" s="12" t="s">
        <v>57</v>
      </c>
      <c r="B105" s="28" t="s">
        <v>55</v>
      </c>
      <c r="C105" s="13">
        <v>6637890.3700000001</v>
      </c>
      <c r="D105" s="25"/>
      <c r="E105" s="13">
        <v>0</v>
      </c>
      <c r="F105" s="25"/>
      <c r="G105" s="13">
        <v>0</v>
      </c>
      <c r="H105" s="25"/>
      <c r="I105" s="13">
        <v>0</v>
      </c>
      <c r="J105" s="13">
        <f t="shared" si="1"/>
        <v>6637890.3700000001</v>
      </c>
    </row>
    <row r="106" spans="1:10" ht="30" customHeight="1" x14ac:dyDescent="0.25">
      <c r="A106" s="9"/>
      <c r="B106" s="17"/>
      <c r="C106" s="11">
        <v>0</v>
      </c>
      <c r="D106" s="29" t="s">
        <v>55</v>
      </c>
      <c r="E106" s="11">
        <v>60300.29</v>
      </c>
      <c r="F106" s="17"/>
      <c r="G106" s="11">
        <v>0</v>
      </c>
      <c r="H106" s="17"/>
      <c r="I106" s="11">
        <v>0</v>
      </c>
      <c r="J106" s="11">
        <f t="shared" si="1"/>
        <v>60300.29</v>
      </c>
    </row>
    <row r="107" spans="1:10" ht="30" customHeight="1" x14ac:dyDescent="0.25">
      <c r="A107" s="20"/>
      <c r="B107" s="17"/>
      <c r="C107" s="11">
        <v>0</v>
      </c>
      <c r="D107" s="29" t="s">
        <v>55</v>
      </c>
      <c r="E107" s="11">
        <v>13480.23</v>
      </c>
      <c r="F107" s="17"/>
      <c r="G107" s="11">
        <v>0</v>
      </c>
      <c r="H107" s="17"/>
      <c r="I107" s="11">
        <v>0</v>
      </c>
      <c r="J107" s="11">
        <f t="shared" si="1"/>
        <v>13480.23</v>
      </c>
    </row>
    <row r="108" spans="1:10" ht="30" customHeight="1" x14ac:dyDescent="0.25">
      <c r="A108" s="30" t="s">
        <v>58</v>
      </c>
      <c r="B108" s="25"/>
      <c r="C108" s="13">
        <v>0</v>
      </c>
      <c r="D108" s="28" t="s">
        <v>59</v>
      </c>
      <c r="E108" s="13">
        <v>250983064.86000001</v>
      </c>
      <c r="F108" s="25"/>
      <c r="G108" s="13">
        <v>0</v>
      </c>
      <c r="H108" s="25"/>
      <c r="I108" s="13">
        <v>0</v>
      </c>
      <c r="J108" s="13">
        <f t="shared" si="1"/>
        <v>250983064.86000001</v>
      </c>
    </row>
    <row r="109" spans="1:10" ht="30" customHeight="1" x14ac:dyDescent="0.25">
      <c r="A109" s="30"/>
      <c r="B109" s="25"/>
      <c r="C109" s="13">
        <v>0</v>
      </c>
      <c r="D109" s="28" t="s">
        <v>59</v>
      </c>
      <c r="E109" s="13">
        <v>6100000</v>
      </c>
      <c r="F109" s="25"/>
      <c r="G109" s="13">
        <v>0</v>
      </c>
      <c r="H109" s="25"/>
      <c r="I109" s="13">
        <v>0</v>
      </c>
      <c r="J109" s="13">
        <f t="shared" si="1"/>
        <v>6100000</v>
      </c>
    </row>
    <row r="110" spans="1:10" ht="30" customHeight="1" x14ac:dyDescent="0.25">
      <c r="A110" s="30"/>
      <c r="B110" s="25"/>
      <c r="C110" s="13">
        <v>0</v>
      </c>
      <c r="D110" s="28" t="s">
        <v>59</v>
      </c>
      <c r="E110" s="13">
        <v>210375404.91</v>
      </c>
      <c r="F110" s="25"/>
      <c r="G110" s="13">
        <v>0</v>
      </c>
      <c r="H110" s="25"/>
      <c r="I110" s="13">
        <v>0</v>
      </c>
      <c r="J110" s="13">
        <f t="shared" si="1"/>
        <v>210375404.91</v>
      </c>
    </row>
    <row r="111" spans="1:10" ht="30" customHeight="1" x14ac:dyDescent="0.25">
      <c r="A111" s="30" t="s">
        <v>58</v>
      </c>
      <c r="B111" s="25"/>
      <c r="C111" s="13">
        <v>0</v>
      </c>
      <c r="D111" s="28" t="s">
        <v>59</v>
      </c>
      <c r="E111" s="13">
        <v>63534842.549999997</v>
      </c>
      <c r="F111" s="25"/>
      <c r="G111" s="13">
        <v>0</v>
      </c>
      <c r="H111" s="25"/>
      <c r="I111" s="13">
        <v>0</v>
      </c>
      <c r="J111" s="13">
        <f t="shared" si="1"/>
        <v>63534842.549999997</v>
      </c>
    </row>
    <row r="112" spans="1:10" ht="30" customHeight="1" x14ac:dyDescent="0.25">
      <c r="A112" s="30"/>
      <c r="B112" s="28" t="s">
        <v>59</v>
      </c>
      <c r="C112" s="13">
        <v>432532570</v>
      </c>
      <c r="D112" s="25"/>
      <c r="E112" s="13">
        <v>0</v>
      </c>
      <c r="F112" s="25"/>
      <c r="G112" s="13">
        <v>0</v>
      </c>
      <c r="H112" s="25"/>
      <c r="I112" s="13">
        <v>0</v>
      </c>
      <c r="J112" s="13">
        <f t="shared" si="1"/>
        <v>432532570</v>
      </c>
    </row>
    <row r="113" spans="1:10" ht="30" customHeight="1" x14ac:dyDescent="0.25">
      <c r="A113" s="12" t="s">
        <v>60</v>
      </c>
      <c r="B113" s="28" t="s">
        <v>46</v>
      </c>
      <c r="C113" s="13">
        <v>1540061.3</v>
      </c>
      <c r="D113" s="25"/>
      <c r="E113" s="13">
        <v>0</v>
      </c>
      <c r="F113" s="25"/>
      <c r="G113" s="13">
        <v>0</v>
      </c>
      <c r="H113" s="25"/>
      <c r="I113" s="13">
        <v>0</v>
      </c>
      <c r="J113" s="13">
        <f t="shared" si="1"/>
        <v>1540061.3</v>
      </c>
    </row>
    <row r="114" spans="1:10" ht="30" customHeight="1" x14ac:dyDescent="0.25">
      <c r="A114" s="9"/>
      <c r="B114" s="17"/>
      <c r="C114" s="11">
        <v>0</v>
      </c>
      <c r="D114" s="29" t="s">
        <v>26</v>
      </c>
      <c r="E114" s="11">
        <v>281611.62</v>
      </c>
      <c r="F114" s="17"/>
      <c r="G114" s="11">
        <v>0</v>
      </c>
      <c r="H114" s="17"/>
      <c r="I114" s="11">
        <v>0</v>
      </c>
      <c r="J114" s="11">
        <f t="shared" si="1"/>
        <v>281611.62</v>
      </c>
    </row>
    <row r="115" spans="1:10" ht="30" customHeight="1" x14ac:dyDescent="0.25">
      <c r="A115" s="9"/>
      <c r="B115" s="29" t="s">
        <v>26</v>
      </c>
      <c r="C115" s="11">
        <v>3334573.24</v>
      </c>
      <c r="D115" s="17"/>
      <c r="E115" s="11">
        <v>0</v>
      </c>
      <c r="F115" s="17"/>
      <c r="G115" s="11">
        <v>0</v>
      </c>
      <c r="H115" s="17"/>
      <c r="I115" s="11">
        <v>0</v>
      </c>
      <c r="J115" s="11">
        <f t="shared" si="1"/>
        <v>3334573.24</v>
      </c>
    </row>
    <row r="116" spans="1:10" ht="30" customHeight="1" x14ac:dyDescent="0.25">
      <c r="A116" s="20"/>
      <c r="B116" s="17"/>
      <c r="C116" s="11">
        <v>0</v>
      </c>
      <c r="D116" s="29" t="s">
        <v>26</v>
      </c>
      <c r="E116" s="11">
        <v>576398.24</v>
      </c>
      <c r="F116" s="17"/>
      <c r="G116" s="11">
        <v>0</v>
      </c>
      <c r="H116" s="17"/>
      <c r="I116" s="11">
        <v>0</v>
      </c>
      <c r="J116" s="11">
        <f t="shared" si="1"/>
        <v>576398.24</v>
      </c>
    </row>
    <row r="117" spans="1:10" ht="30" customHeight="1" x14ac:dyDescent="0.25">
      <c r="A117" s="12" t="s">
        <v>61</v>
      </c>
      <c r="B117" s="25"/>
      <c r="C117" s="13">
        <v>0</v>
      </c>
      <c r="D117" s="28" t="s">
        <v>62</v>
      </c>
      <c r="E117" s="13">
        <v>15538685.91</v>
      </c>
      <c r="F117" s="25"/>
      <c r="G117" s="13">
        <v>0</v>
      </c>
      <c r="H117" s="25"/>
      <c r="I117" s="13">
        <v>0</v>
      </c>
      <c r="J117" s="13">
        <f t="shared" si="1"/>
        <v>15538685.91</v>
      </c>
    </row>
    <row r="118" spans="1:10" ht="30" customHeight="1" x14ac:dyDescent="0.25">
      <c r="A118" s="9"/>
      <c r="B118" s="17"/>
      <c r="C118" s="11">
        <v>0</v>
      </c>
      <c r="D118" s="29" t="s">
        <v>62</v>
      </c>
      <c r="E118" s="11">
        <v>41719954.969999999</v>
      </c>
      <c r="F118" s="17"/>
      <c r="G118" s="11">
        <v>0</v>
      </c>
      <c r="H118" s="17"/>
      <c r="I118" s="11">
        <v>0</v>
      </c>
      <c r="J118" s="11">
        <f t="shared" si="1"/>
        <v>41719954.969999999</v>
      </c>
    </row>
    <row r="119" spans="1:10" ht="30" customHeight="1" x14ac:dyDescent="0.25">
      <c r="A119" s="9"/>
      <c r="B119" s="17"/>
      <c r="C119" s="11">
        <v>0</v>
      </c>
      <c r="D119" s="29" t="s">
        <v>62</v>
      </c>
      <c r="E119" s="11">
        <v>48635099.200000003</v>
      </c>
      <c r="F119" s="17"/>
      <c r="G119" s="11">
        <v>0</v>
      </c>
      <c r="H119" s="17"/>
      <c r="I119" s="11">
        <v>0</v>
      </c>
      <c r="J119" s="11">
        <f t="shared" si="1"/>
        <v>48635099.200000003</v>
      </c>
    </row>
    <row r="120" spans="1:10" ht="30" customHeight="1" x14ac:dyDescent="0.25">
      <c r="A120" s="9"/>
      <c r="B120" s="29" t="s">
        <v>62</v>
      </c>
      <c r="C120" s="11">
        <v>107449815</v>
      </c>
      <c r="D120" s="17"/>
      <c r="E120" s="11">
        <v>0</v>
      </c>
      <c r="F120" s="17"/>
      <c r="G120" s="11">
        <v>0</v>
      </c>
      <c r="H120" s="17"/>
      <c r="I120" s="11">
        <v>0</v>
      </c>
      <c r="J120" s="11">
        <f t="shared" si="1"/>
        <v>107449815</v>
      </c>
    </row>
    <row r="121" spans="1:10" ht="30" customHeight="1" x14ac:dyDescent="0.25">
      <c r="A121" s="9"/>
      <c r="B121" s="17"/>
      <c r="C121" s="11">
        <v>0</v>
      </c>
      <c r="D121" s="29" t="s">
        <v>46</v>
      </c>
      <c r="E121" s="11">
        <v>5350414.49</v>
      </c>
      <c r="F121" s="17"/>
      <c r="G121" s="11">
        <v>0</v>
      </c>
      <c r="H121" s="17"/>
      <c r="I121" s="11">
        <v>0</v>
      </c>
      <c r="J121" s="11">
        <f t="shared" si="1"/>
        <v>5350414.49</v>
      </c>
    </row>
    <row r="122" spans="1:10" ht="30" customHeight="1" x14ac:dyDescent="0.25">
      <c r="A122" s="9"/>
      <c r="B122" s="17"/>
      <c r="C122" s="11">
        <v>0</v>
      </c>
      <c r="D122" s="29" t="s">
        <v>46</v>
      </c>
      <c r="E122" s="11">
        <v>7257794.5099999998</v>
      </c>
      <c r="F122" s="17"/>
      <c r="G122" s="11">
        <v>0</v>
      </c>
      <c r="H122" s="17"/>
      <c r="I122" s="11">
        <v>0</v>
      </c>
      <c r="J122" s="11">
        <f t="shared" si="1"/>
        <v>7257794.5099999998</v>
      </c>
    </row>
    <row r="123" spans="1:10" ht="30" customHeight="1" x14ac:dyDescent="0.25">
      <c r="A123" s="9"/>
      <c r="B123" s="29" t="s">
        <v>46</v>
      </c>
      <c r="C123" s="11">
        <v>13230060.699999999</v>
      </c>
      <c r="D123" s="17"/>
      <c r="E123" s="11">
        <v>0</v>
      </c>
      <c r="F123" s="17"/>
      <c r="G123" s="11">
        <v>0</v>
      </c>
      <c r="H123" s="17"/>
      <c r="I123" s="11">
        <v>0</v>
      </c>
      <c r="J123" s="11">
        <f t="shared" si="1"/>
        <v>13230060.699999999</v>
      </c>
    </row>
    <row r="124" spans="1:10" ht="30" customHeight="1" x14ac:dyDescent="0.25">
      <c r="A124" s="9"/>
      <c r="B124" s="17"/>
      <c r="C124" s="11">
        <v>0</v>
      </c>
      <c r="D124" s="29" t="s">
        <v>26</v>
      </c>
      <c r="E124" s="11">
        <v>2128997.1800000002</v>
      </c>
      <c r="F124" s="17"/>
      <c r="G124" s="11">
        <v>0</v>
      </c>
      <c r="H124" s="17"/>
      <c r="I124" s="11">
        <v>0</v>
      </c>
      <c r="J124" s="11">
        <f t="shared" si="1"/>
        <v>2128997.1800000002</v>
      </c>
    </row>
    <row r="125" spans="1:10" ht="30" customHeight="1" x14ac:dyDescent="0.25">
      <c r="A125" s="9"/>
      <c r="B125" s="17"/>
      <c r="C125" s="11">
        <v>0</v>
      </c>
      <c r="D125" s="29" t="s">
        <v>26</v>
      </c>
      <c r="E125" s="11">
        <v>4163664.96</v>
      </c>
      <c r="F125" s="17"/>
      <c r="G125" s="11">
        <v>0</v>
      </c>
      <c r="H125" s="17"/>
      <c r="I125" s="11">
        <v>0</v>
      </c>
      <c r="J125" s="11">
        <f t="shared" si="1"/>
        <v>4163664.96</v>
      </c>
    </row>
    <row r="126" spans="1:10" ht="30" customHeight="1" x14ac:dyDescent="0.25">
      <c r="A126" s="9"/>
      <c r="B126" s="29" t="s">
        <v>26</v>
      </c>
      <c r="C126" s="11">
        <v>5444280.3099999996</v>
      </c>
      <c r="D126" s="17"/>
      <c r="E126" s="11">
        <v>0</v>
      </c>
      <c r="F126" s="17"/>
      <c r="G126" s="11">
        <v>0</v>
      </c>
      <c r="H126" s="17"/>
      <c r="I126" s="11">
        <v>0</v>
      </c>
      <c r="J126" s="11">
        <f t="shared" si="1"/>
        <v>5444280.3099999996</v>
      </c>
    </row>
    <row r="127" spans="1:10" ht="30" customHeight="1" x14ac:dyDescent="0.25">
      <c r="A127" s="20"/>
      <c r="B127" s="17"/>
      <c r="C127" s="11">
        <v>0</v>
      </c>
      <c r="D127" s="29" t="s">
        <v>26</v>
      </c>
      <c r="E127" s="11">
        <v>5521211.4900000002</v>
      </c>
      <c r="F127" s="17"/>
      <c r="G127" s="11">
        <v>0</v>
      </c>
      <c r="H127" s="17"/>
      <c r="I127" s="11">
        <v>0</v>
      </c>
      <c r="J127" s="11">
        <f t="shared" si="1"/>
        <v>5521211.4900000002</v>
      </c>
    </row>
    <row r="128" spans="1:10" ht="30" customHeight="1" x14ac:dyDescent="0.25">
      <c r="A128" s="12" t="s">
        <v>63</v>
      </c>
      <c r="B128" s="25"/>
      <c r="C128" s="13">
        <v>0</v>
      </c>
      <c r="D128" s="28" t="s">
        <v>46</v>
      </c>
      <c r="E128" s="13">
        <v>945967.82</v>
      </c>
      <c r="F128" s="25"/>
      <c r="G128" s="13">
        <v>0</v>
      </c>
      <c r="H128" s="25"/>
      <c r="I128" s="13">
        <v>0</v>
      </c>
      <c r="J128" s="13">
        <f t="shared" si="1"/>
        <v>945967.82</v>
      </c>
    </row>
    <row r="129" spans="1:10" ht="30" customHeight="1" x14ac:dyDescent="0.25">
      <c r="A129" s="20"/>
      <c r="B129" s="17"/>
      <c r="C129" s="11">
        <v>0</v>
      </c>
      <c r="D129" s="29" t="s">
        <v>46</v>
      </c>
      <c r="E129" s="11">
        <v>725009.86</v>
      </c>
      <c r="F129" s="17"/>
      <c r="G129" s="11">
        <v>0</v>
      </c>
      <c r="H129" s="17"/>
      <c r="I129" s="11">
        <v>0</v>
      </c>
      <c r="J129" s="11">
        <f t="shared" si="1"/>
        <v>725009.86</v>
      </c>
    </row>
    <row r="130" spans="1:10" ht="30" customHeight="1" x14ac:dyDescent="0.25">
      <c r="A130" s="12" t="s">
        <v>64</v>
      </c>
      <c r="B130" s="28" t="s">
        <v>65</v>
      </c>
      <c r="C130" s="13">
        <v>851106.22</v>
      </c>
      <c r="D130" s="25"/>
      <c r="E130" s="13">
        <v>0</v>
      </c>
      <c r="F130" s="25"/>
      <c r="G130" s="13">
        <v>0</v>
      </c>
      <c r="H130" s="25"/>
      <c r="I130" s="13">
        <v>0</v>
      </c>
      <c r="J130" s="13">
        <f t="shared" si="1"/>
        <v>851106.22</v>
      </c>
    </row>
    <row r="131" spans="1:10" ht="30" customHeight="1" x14ac:dyDescent="0.25">
      <c r="A131" s="9"/>
      <c r="B131" s="17"/>
      <c r="C131" s="11">
        <v>0</v>
      </c>
      <c r="D131" s="29" t="s">
        <v>65</v>
      </c>
      <c r="E131" s="11">
        <v>713026.74</v>
      </c>
      <c r="F131" s="17"/>
      <c r="G131" s="11">
        <v>0</v>
      </c>
      <c r="H131" s="17"/>
      <c r="I131" s="11">
        <v>0</v>
      </c>
      <c r="J131" s="11">
        <f t="shared" si="1"/>
        <v>713026.74</v>
      </c>
    </row>
    <row r="132" spans="1:10" ht="30" customHeight="1" x14ac:dyDescent="0.25">
      <c r="A132" s="20"/>
      <c r="B132" s="17"/>
      <c r="C132" s="11">
        <v>0</v>
      </c>
      <c r="D132" s="29" t="s">
        <v>65</v>
      </c>
      <c r="E132" s="11">
        <v>624082.79</v>
      </c>
      <c r="F132" s="17"/>
      <c r="G132" s="11">
        <v>0</v>
      </c>
      <c r="H132" s="17"/>
      <c r="I132" s="11">
        <v>0</v>
      </c>
      <c r="J132" s="11">
        <f t="shared" si="1"/>
        <v>624082.79</v>
      </c>
    </row>
    <row r="133" spans="1:10" ht="30" customHeight="1" x14ac:dyDescent="0.25">
      <c r="A133" s="12" t="s">
        <v>66</v>
      </c>
      <c r="B133" s="25"/>
      <c r="C133" s="13">
        <v>0</v>
      </c>
      <c r="D133" s="28" t="s">
        <v>65</v>
      </c>
      <c r="E133" s="13">
        <v>3345775.13</v>
      </c>
      <c r="F133" s="25"/>
      <c r="G133" s="13">
        <v>0</v>
      </c>
      <c r="H133" s="25"/>
      <c r="I133" s="13">
        <v>0</v>
      </c>
      <c r="J133" s="13">
        <f t="shared" si="1"/>
        <v>3345775.13</v>
      </c>
    </row>
    <row r="134" spans="1:10" ht="30" customHeight="1" x14ac:dyDescent="0.25">
      <c r="A134" s="9"/>
      <c r="B134" s="17"/>
      <c r="C134" s="11">
        <v>0</v>
      </c>
      <c r="D134" s="29" t="s">
        <v>65</v>
      </c>
      <c r="E134" s="11">
        <v>2657965.91</v>
      </c>
      <c r="F134" s="17"/>
      <c r="G134" s="11">
        <v>0</v>
      </c>
      <c r="H134" s="17"/>
      <c r="I134" s="11">
        <v>0</v>
      </c>
      <c r="J134" s="11">
        <f t="shared" si="1"/>
        <v>2657965.91</v>
      </c>
    </row>
    <row r="135" spans="1:10" ht="30" customHeight="1" x14ac:dyDescent="0.25">
      <c r="A135" s="20"/>
      <c r="B135" s="29" t="s">
        <v>65</v>
      </c>
      <c r="C135" s="11">
        <v>7709609.1299999999</v>
      </c>
      <c r="D135" s="17"/>
      <c r="E135" s="11">
        <v>0</v>
      </c>
      <c r="F135" s="17"/>
      <c r="G135" s="11">
        <v>0</v>
      </c>
      <c r="H135" s="17"/>
      <c r="I135" s="11">
        <v>0</v>
      </c>
      <c r="J135" s="11">
        <f t="shared" si="1"/>
        <v>7709609.1299999999</v>
      </c>
    </row>
    <row r="136" spans="1:10" ht="30" customHeight="1" x14ac:dyDescent="0.25">
      <c r="A136" s="12" t="s">
        <v>67</v>
      </c>
      <c r="B136" s="25"/>
      <c r="C136" s="13">
        <v>0</v>
      </c>
      <c r="D136" s="28" t="s">
        <v>32</v>
      </c>
      <c r="E136" s="13">
        <v>1418562.64</v>
      </c>
      <c r="F136" s="25"/>
      <c r="G136" s="13">
        <v>0</v>
      </c>
      <c r="H136" s="25"/>
      <c r="I136" s="13">
        <v>0</v>
      </c>
      <c r="J136" s="13">
        <f t="shared" si="1"/>
        <v>1418562.64</v>
      </c>
    </row>
    <row r="137" spans="1:10" ht="30" customHeight="1" x14ac:dyDescent="0.25">
      <c r="A137" s="9"/>
      <c r="B137" s="29" t="s">
        <v>32</v>
      </c>
      <c r="C137" s="11">
        <v>4344350.97</v>
      </c>
      <c r="D137" s="17"/>
      <c r="E137" s="11">
        <v>0</v>
      </c>
      <c r="F137" s="17"/>
      <c r="G137" s="11">
        <v>0</v>
      </c>
      <c r="H137" s="17"/>
      <c r="I137" s="11">
        <v>0</v>
      </c>
      <c r="J137" s="11">
        <f t="shared" si="1"/>
        <v>4344350.97</v>
      </c>
    </row>
    <row r="138" spans="1:10" ht="30" customHeight="1" x14ac:dyDescent="0.25">
      <c r="A138" s="20"/>
      <c r="B138" s="17"/>
      <c r="C138" s="11">
        <v>0</v>
      </c>
      <c r="D138" s="29" t="s">
        <v>32</v>
      </c>
      <c r="E138" s="11">
        <v>2879326.71</v>
      </c>
      <c r="F138" s="17"/>
      <c r="G138" s="11">
        <v>0</v>
      </c>
      <c r="H138" s="17"/>
      <c r="I138" s="11">
        <v>0</v>
      </c>
      <c r="J138" s="11">
        <f t="shared" ref="J138:J169" si="2">+C138+E138+G138+I138</f>
        <v>2879326.71</v>
      </c>
    </row>
    <row r="139" spans="1:10" ht="30" customHeight="1" x14ac:dyDescent="0.25">
      <c r="A139" s="12" t="s">
        <v>68</v>
      </c>
      <c r="B139" s="25"/>
      <c r="C139" s="13">
        <v>0</v>
      </c>
      <c r="D139" s="28" t="s">
        <v>69</v>
      </c>
      <c r="E139" s="13">
        <v>6073869.1600000001</v>
      </c>
      <c r="F139" s="25"/>
      <c r="G139" s="13">
        <v>0</v>
      </c>
      <c r="H139" s="25"/>
      <c r="I139" s="13">
        <v>0</v>
      </c>
      <c r="J139" s="13">
        <f t="shared" si="2"/>
        <v>6073869.1600000001</v>
      </c>
    </row>
    <row r="140" spans="1:10" ht="30" customHeight="1" x14ac:dyDescent="0.25">
      <c r="A140" s="9"/>
      <c r="B140" s="29" t="s">
        <v>69</v>
      </c>
      <c r="C140" s="11">
        <v>10223286.039999999</v>
      </c>
      <c r="D140" s="17"/>
      <c r="E140" s="11">
        <v>0</v>
      </c>
      <c r="F140" s="17"/>
      <c r="G140" s="11">
        <v>0</v>
      </c>
      <c r="H140" s="17"/>
      <c r="I140" s="11">
        <v>0</v>
      </c>
      <c r="J140" s="11">
        <f t="shared" si="2"/>
        <v>10223286.039999999</v>
      </c>
    </row>
    <row r="141" spans="1:10" ht="30" customHeight="1" x14ac:dyDescent="0.25">
      <c r="A141" s="20"/>
      <c r="B141" s="17"/>
      <c r="C141" s="11">
        <v>0</v>
      </c>
      <c r="D141" s="29" t="s">
        <v>69</v>
      </c>
      <c r="E141" s="11">
        <v>3779785.04</v>
      </c>
      <c r="F141" s="17"/>
      <c r="G141" s="11">
        <v>0</v>
      </c>
      <c r="H141" s="17"/>
      <c r="I141" s="11">
        <v>0</v>
      </c>
      <c r="J141" s="11">
        <f t="shared" si="2"/>
        <v>3779785.04</v>
      </c>
    </row>
    <row r="142" spans="1:10" ht="30" customHeight="1" x14ac:dyDescent="0.25">
      <c r="A142" s="31" t="s">
        <v>70</v>
      </c>
      <c r="B142" s="25"/>
      <c r="C142" s="13">
        <v>0</v>
      </c>
      <c r="D142" s="28" t="s">
        <v>69</v>
      </c>
      <c r="E142" s="13">
        <v>483224</v>
      </c>
      <c r="F142" s="25"/>
      <c r="G142" s="13">
        <v>0</v>
      </c>
      <c r="H142" s="25"/>
      <c r="I142" s="13">
        <v>0</v>
      </c>
      <c r="J142" s="13">
        <f t="shared" si="2"/>
        <v>483224</v>
      </c>
    </row>
    <row r="143" spans="1:10" ht="30" customHeight="1" x14ac:dyDescent="0.25">
      <c r="A143" s="31"/>
      <c r="B143" s="28" t="s">
        <v>69</v>
      </c>
      <c r="C143" s="13">
        <v>1219172.96</v>
      </c>
      <c r="D143" s="25"/>
      <c r="E143" s="13">
        <v>0</v>
      </c>
      <c r="F143" s="25"/>
      <c r="G143" s="13">
        <v>0</v>
      </c>
      <c r="H143" s="25"/>
      <c r="I143" s="13">
        <v>0</v>
      </c>
      <c r="J143" s="13">
        <f t="shared" si="2"/>
        <v>1219172.96</v>
      </c>
    </row>
    <row r="144" spans="1:10" ht="30" customHeight="1" x14ac:dyDescent="0.25">
      <c r="A144" s="31"/>
      <c r="B144" s="25"/>
      <c r="C144" s="13">
        <v>0</v>
      </c>
      <c r="D144" s="28" t="s">
        <v>69</v>
      </c>
      <c r="E144" s="13">
        <v>845663</v>
      </c>
      <c r="F144" s="25"/>
      <c r="G144" s="13">
        <v>0</v>
      </c>
      <c r="H144" s="25"/>
      <c r="I144" s="13">
        <v>0</v>
      </c>
      <c r="J144" s="13">
        <f t="shared" si="2"/>
        <v>845663</v>
      </c>
    </row>
    <row r="145" spans="1:10" ht="30" customHeight="1" x14ac:dyDescent="0.25">
      <c r="A145" s="31" t="s">
        <v>71</v>
      </c>
      <c r="B145" s="25"/>
      <c r="C145" s="13">
        <v>0</v>
      </c>
      <c r="D145" s="28" t="s">
        <v>65</v>
      </c>
      <c r="E145" s="13">
        <v>4734267.9400000004</v>
      </c>
      <c r="F145" s="25"/>
      <c r="G145" s="13">
        <v>0</v>
      </c>
      <c r="H145" s="25"/>
      <c r="I145" s="13">
        <v>0</v>
      </c>
      <c r="J145" s="13">
        <f t="shared" si="2"/>
        <v>4734267.9400000004</v>
      </c>
    </row>
    <row r="146" spans="1:10" ht="30" customHeight="1" x14ac:dyDescent="0.25">
      <c r="A146" s="31"/>
      <c r="B146" s="28" t="s">
        <v>65</v>
      </c>
      <c r="C146" s="13">
        <v>7177017.6500000004</v>
      </c>
      <c r="D146" s="25"/>
      <c r="E146" s="13">
        <v>0</v>
      </c>
      <c r="F146" s="25"/>
      <c r="G146" s="13">
        <v>0</v>
      </c>
      <c r="H146" s="25"/>
      <c r="I146" s="13">
        <v>0</v>
      </c>
      <c r="J146" s="13">
        <f t="shared" si="2"/>
        <v>7177017.6500000004</v>
      </c>
    </row>
    <row r="147" spans="1:10" ht="30" customHeight="1" x14ac:dyDescent="0.25">
      <c r="A147" s="31"/>
      <c r="B147" s="25"/>
      <c r="C147" s="13">
        <v>0</v>
      </c>
      <c r="D147" s="28" t="s">
        <v>65</v>
      </c>
      <c r="E147" s="13">
        <v>3662614.49</v>
      </c>
      <c r="F147" s="25"/>
      <c r="G147" s="13">
        <v>0</v>
      </c>
      <c r="H147" s="25"/>
      <c r="I147" s="13">
        <v>0</v>
      </c>
      <c r="J147" s="13">
        <f t="shared" si="2"/>
        <v>3662614.49</v>
      </c>
    </row>
    <row r="148" spans="1:10" ht="45" customHeight="1" x14ac:dyDescent="0.25">
      <c r="A148" s="28" t="s">
        <v>72</v>
      </c>
      <c r="B148" s="28" t="s">
        <v>73</v>
      </c>
      <c r="C148" s="13">
        <v>9423227.6600000001</v>
      </c>
      <c r="D148" s="25"/>
      <c r="E148" s="13">
        <v>0</v>
      </c>
      <c r="F148" s="25"/>
      <c r="G148" s="13">
        <v>0</v>
      </c>
      <c r="H148" s="25"/>
      <c r="I148" s="13">
        <v>0</v>
      </c>
      <c r="J148" s="13">
        <f t="shared" si="2"/>
        <v>9423227.6600000001</v>
      </c>
    </row>
    <row r="149" spans="1:10" ht="30" customHeight="1" x14ac:dyDescent="0.25">
      <c r="A149" s="12" t="s">
        <v>74</v>
      </c>
      <c r="B149" s="28" t="s">
        <v>75</v>
      </c>
      <c r="C149" s="13">
        <v>44532355.270000003</v>
      </c>
      <c r="D149" s="25"/>
      <c r="E149" s="13">
        <v>0</v>
      </c>
      <c r="F149" s="25"/>
      <c r="G149" s="13">
        <v>0</v>
      </c>
      <c r="H149" s="25"/>
      <c r="I149" s="13">
        <v>0</v>
      </c>
      <c r="J149" s="13">
        <f t="shared" si="2"/>
        <v>44532355.270000003</v>
      </c>
    </row>
    <row r="150" spans="1:10" ht="30" customHeight="1" x14ac:dyDescent="0.25">
      <c r="A150" s="20"/>
      <c r="B150" s="17"/>
      <c r="C150" s="11">
        <v>0</v>
      </c>
      <c r="D150" s="29" t="s">
        <v>75</v>
      </c>
      <c r="E150" s="11">
        <v>23906239</v>
      </c>
      <c r="F150" s="17"/>
      <c r="G150" s="11">
        <v>0</v>
      </c>
      <c r="H150" s="17"/>
      <c r="I150" s="11">
        <v>0</v>
      </c>
      <c r="J150" s="11">
        <f t="shared" si="2"/>
        <v>23906239</v>
      </c>
    </row>
    <row r="151" spans="1:10" ht="30" customHeight="1" x14ac:dyDescent="0.25">
      <c r="A151" s="28" t="s">
        <v>76</v>
      </c>
      <c r="B151" s="25"/>
      <c r="C151" s="13">
        <v>0</v>
      </c>
      <c r="D151" s="28" t="s">
        <v>14</v>
      </c>
      <c r="E151" s="13">
        <v>112599.16</v>
      </c>
      <c r="F151" s="25"/>
      <c r="G151" s="13">
        <v>0</v>
      </c>
      <c r="H151" s="25"/>
      <c r="I151" s="13">
        <v>0</v>
      </c>
      <c r="J151" s="13">
        <f t="shared" si="2"/>
        <v>112599.16</v>
      </c>
    </row>
    <row r="152" spans="1:10" ht="30" customHeight="1" x14ac:dyDescent="0.25">
      <c r="A152" s="12" t="s">
        <v>77</v>
      </c>
      <c r="B152" s="25"/>
      <c r="C152" s="13">
        <v>0</v>
      </c>
      <c r="D152" s="28" t="s">
        <v>78</v>
      </c>
      <c r="E152" s="13">
        <v>12232197</v>
      </c>
      <c r="F152" s="25"/>
      <c r="G152" s="13">
        <v>0</v>
      </c>
      <c r="H152" s="25"/>
      <c r="I152" s="13">
        <v>0</v>
      </c>
      <c r="J152" s="13">
        <f t="shared" si="2"/>
        <v>12232197</v>
      </c>
    </row>
    <row r="153" spans="1:10" ht="30" customHeight="1" x14ac:dyDescent="0.25">
      <c r="A153" s="9"/>
      <c r="B153" s="29" t="s">
        <v>78</v>
      </c>
      <c r="C153" s="11">
        <v>41876309</v>
      </c>
      <c r="D153" s="17"/>
      <c r="E153" s="11">
        <v>0</v>
      </c>
      <c r="F153" s="17"/>
      <c r="G153" s="11">
        <v>0</v>
      </c>
      <c r="H153" s="17"/>
      <c r="I153" s="11">
        <v>0</v>
      </c>
      <c r="J153" s="11">
        <f t="shared" si="2"/>
        <v>41876309</v>
      </c>
    </row>
    <row r="154" spans="1:10" ht="30" customHeight="1" x14ac:dyDescent="0.25">
      <c r="A154" s="20"/>
      <c r="B154" s="17"/>
      <c r="C154" s="11">
        <v>0</v>
      </c>
      <c r="D154" s="29" t="s">
        <v>78</v>
      </c>
      <c r="E154" s="11">
        <v>15424506</v>
      </c>
      <c r="F154" s="17"/>
      <c r="G154" s="11">
        <v>0</v>
      </c>
      <c r="H154" s="17"/>
      <c r="I154" s="11">
        <v>0</v>
      </c>
      <c r="J154" s="11">
        <f t="shared" si="2"/>
        <v>15424506</v>
      </c>
    </row>
    <row r="155" spans="1:10" ht="30" customHeight="1" x14ac:dyDescent="0.25">
      <c r="A155" s="12" t="s">
        <v>79</v>
      </c>
      <c r="B155" s="25"/>
      <c r="C155" s="13">
        <v>0</v>
      </c>
      <c r="D155" s="28" t="s">
        <v>80</v>
      </c>
      <c r="E155" s="13">
        <v>14037348</v>
      </c>
      <c r="F155" s="25"/>
      <c r="G155" s="13">
        <v>0</v>
      </c>
      <c r="H155" s="25"/>
      <c r="I155" s="13">
        <v>0</v>
      </c>
      <c r="J155" s="13">
        <f t="shared" si="2"/>
        <v>14037348</v>
      </c>
    </row>
    <row r="156" spans="1:10" ht="30" customHeight="1" x14ac:dyDescent="0.25">
      <c r="A156" s="9"/>
      <c r="B156" s="17"/>
      <c r="C156" s="11">
        <v>0</v>
      </c>
      <c r="D156" s="29" t="s">
        <v>80</v>
      </c>
      <c r="E156" s="11">
        <v>18465543</v>
      </c>
      <c r="F156" s="17"/>
      <c r="G156" s="11">
        <v>0</v>
      </c>
      <c r="H156" s="17"/>
      <c r="I156" s="11">
        <v>0</v>
      </c>
      <c r="J156" s="11">
        <f t="shared" si="2"/>
        <v>18465543</v>
      </c>
    </row>
    <row r="157" spans="1:10" ht="30" customHeight="1" x14ac:dyDescent="0.25">
      <c r="A157" s="20"/>
      <c r="B157" s="29" t="s">
        <v>80</v>
      </c>
      <c r="C157" s="11">
        <v>49512353</v>
      </c>
      <c r="D157" s="17"/>
      <c r="E157" s="11">
        <v>0</v>
      </c>
      <c r="F157" s="17"/>
      <c r="G157" s="11">
        <v>0</v>
      </c>
      <c r="H157" s="17"/>
      <c r="I157" s="11">
        <v>0</v>
      </c>
      <c r="J157" s="11">
        <f t="shared" si="2"/>
        <v>49512353</v>
      </c>
    </row>
    <row r="158" spans="1:10" ht="30" customHeight="1" x14ac:dyDescent="0.25">
      <c r="A158" s="12" t="s">
        <v>81</v>
      </c>
      <c r="B158" s="28" t="s">
        <v>73</v>
      </c>
      <c r="C158" s="13">
        <v>24998</v>
      </c>
      <c r="D158" s="25"/>
      <c r="E158" s="13">
        <v>0</v>
      </c>
      <c r="F158" s="25"/>
      <c r="G158" s="13">
        <v>0</v>
      </c>
      <c r="H158" s="25"/>
      <c r="I158" s="13">
        <v>0</v>
      </c>
      <c r="J158" s="13">
        <f t="shared" si="2"/>
        <v>24998</v>
      </c>
    </row>
    <row r="159" spans="1:10" ht="30" customHeight="1" x14ac:dyDescent="0.25">
      <c r="A159" s="9"/>
      <c r="B159" s="17"/>
      <c r="C159" s="11">
        <v>0</v>
      </c>
      <c r="D159" s="29" t="s">
        <v>73</v>
      </c>
      <c r="E159" s="11">
        <v>27361101.5</v>
      </c>
      <c r="F159" s="17"/>
      <c r="G159" s="11">
        <v>0</v>
      </c>
      <c r="H159" s="17"/>
      <c r="I159" s="11">
        <v>0</v>
      </c>
      <c r="J159" s="11">
        <f t="shared" si="2"/>
        <v>27361101.5</v>
      </c>
    </row>
    <row r="160" spans="1:10" ht="30" customHeight="1" x14ac:dyDescent="0.25">
      <c r="A160" s="9"/>
      <c r="B160" s="17"/>
      <c r="C160" s="11">
        <v>0</v>
      </c>
      <c r="D160" s="29" t="s">
        <v>73</v>
      </c>
      <c r="E160" s="11">
        <v>9641149.6899999995</v>
      </c>
      <c r="F160" s="17"/>
      <c r="G160" s="11">
        <v>0</v>
      </c>
      <c r="H160" s="17"/>
      <c r="I160" s="11">
        <v>0</v>
      </c>
      <c r="J160" s="11">
        <f t="shared" si="2"/>
        <v>9641149.6899999995</v>
      </c>
    </row>
    <row r="161" spans="1:10" ht="30" customHeight="1" x14ac:dyDescent="0.25">
      <c r="A161" s="9"/>
      <c r="B161" s="17"/>
      <c r="C161" s="11">
        <v>0</v>
      </c>
      <c r="D161" s="29" t="s">
        <v>73</v>
      </c>
      <c r="E161" s="11">
        <v>52053636.670000002</v>
      </c>
      <c r="F161" s="17"/>
      <c r="G161" s="11">
        <v>0</v>
      </c>
      <c r="H161" s="17"/>
      <c r="I161" s="11">
        <v>0</v>
      </c>
      <c r="J161" s="11">
        <f t="shared" si="2"/>
        <v>52053636.670000002</v>
      </c>
    </row>
    <row r="162" spans="1:10" ht="30" customHeight="1" x14ac:dyDescent="0.25">
      <c r="A162" s="9"/>
      <c r="B162" s="29" t="s">
        <v>73</v>
      </c>
      <c r="C162" s="11">
        <v>183443331.43000001</v>
      </c>
      <c r="D162" s="17"/>
      <c r="E162" s="11">
        <v>0</v>
      </c>
      <c r="F162" s="17"/>
      <c r="G162" s="11">
        <v>0</v>
      </c>
      <c r="H162" s="17"/>
      <c r="I162" s="11">
        <v>0</v>
      </c>
      <c r="J162" s="11">
        <f t="shared" si="2"/>
        <v>183443331.43000001</v>
      </c>
    </row>
    <row r="163" spans="1:10" ht="30" customHeight="1" x14ac:dyDescent="0.25">
      <c r="A163" s="20"/>
      <c r="B163" s="29" t="s">
        <v>73</v>
      </c>
      <c r="C163" s="11">
        <v>23348811.739999998</v>
      </c>
      <c r="D163" s="17"/>
      <c r="E163" s="11">
        <v>0</v>
      </c>
      <c r="F163" s="17"/>
      <c r="G163" s="11">
        <v>0</v>
      </c>
      <c r="H163" s="17"/>
      <c r="I163" s="11">
        <v>0</v>
      </c>
      <c r="J163" s="11">
        <f t="shared" si="2"/>
        <v>23348811.739999998</v>
      </c>
    </row>
    <row r="164" spans="1:10" ht="30" customHeight="1" x14ac:dyDescent="0.25">
      <c r="A164" s="12" t="s">
        <v>82</v>
      </c>
      <c r="B164" s="28" t="s">
        <v>51</v>
      </c>
      <c r="C164" s="13">
        <v>147417427</v>
      </c>
      <c r="D164" s="25"/>
      <c r="E164" s="13">
        <v>0</v>
      </c>
      <c r="F164" s="25"/>
      <c r="G164" s="13">
        <v>0</v>
      </c>
      <c r="H164" s="25"/>
      <c r="I164" s="13">
        <v>0</v>
      </c>
      <c r="J164" s="13">
        <f t="shared" si="2"/>
        <v>147417427</v>
      </c>
    </row>
    <row r="165" spans="1:10" ht="30" customHeight="1" x14ac:dyDescent="0.25">
      <c r="A165" s="20"/>
      <c r="B165" s="17"/>
      <c r="C165" s="11">
        <v>0</v>
      </c>
      <c r="D165" s="29" t="s">
        <v>51</v>
      </c>
      <c r="E165" s="11">
        <v>88307829</v>
      </c>
      <c r="F165" s="17"/>
      <c r="G165" s="11">
        <v>0</v>
      </c>
      <c r="H165" s="17"/>
      <c r="I165" s="11">
        <v>0</v>
      </c>
      <c r="J165" s="11">
        <f t="shared" si="2"/>
        <v>88307829</v>
      </c>
    </row>
    <row r="166" spans="1:10" ht="30" customHeight="1" x14ac:dyDescent="0.25">
      <c r="A166" s="12" t="s">
        <v>83</v>
      </c>
      <c r="B166" s="28" t="s">
        <v>84</v>
      </c>
      <c r="C166" s="13">
        <v>1751.54</v>
      </c>
      <c r="D166" s="25"/>
      <c r="E166" s="13">
        <v>0</v>
      </c>
      <c r="F166" s="25"/>
      <c r="G166" s="13">
        <v>0</v>
      </c>
      <c r="H166" s="25"/>
      <c r="I166" s="13">
        <v>0</v>
      </c>
      <c r="J166" s="13">
        <f t="shared" si="2"/>
        <v>1751.54</v>
      </c>
    </row>
    <row r="167" spans="1:10" ht="30" customHeight="1" x14ac:dyDescent="0.25">
      <c r="A167" s="20"/>
      <c r="B167" s="17"/>
      <c r="C167" s="11">
        <v>0</v>
      </c>
      <c r="D167" s="29" t="s">
        <v>84</v>
      </c>
      <c r="E167" s="11">
        <v>750.66</v>
      </c>
      <c r="F167" s="17"/>
      <c r="G167" s="11">
        <v>0</v>
      </c>
      <c r="H167" s="17"/>
      <c r="I167" s="11">
        <v>0</v>
      </c>
      <c r="J167" s="11">
        <f t="shared" si="2"/>
        <v>750.66</v>
      </c>
    </row>
    <row r="168" spans="1:10" ht="30" customHeight="1" x14ac:dyDescent="0.25">
      <c r="A168" s="12" t="s">
        <v>85</v>
      </c>
      <c r="B168" s="25"/>
      <c r="C168" s="13">
        <v>0</v>
      </c>
      <c r="D168" s="28" t="s">
        <v>18</v>
      </c>
      <c r="E168" s="13">
        <v>115184.46</v>
      </c>
      <c r="F168" s="25"/>
      <c r="G168" s="13">
        <v>0</v>
      </c>
      <c r="H168" s="25"/>
      <c r="I168" s="13">
        <v>0</v>
      </c>
      <c r="J168" s="13">
        <f t="shared" si="2"/>
        <v>115184.46</v>
      </c>
    </row>
    <row r="169" spans="1:10" ht="30" customHeight="1" x14ac:dyDescent="0.25">
      <c r="A169" s="20"/>
      <c r="B169" s="17"/>
      <c r="C169" s="11">
        <v>0</v>
      </c>
      <c r="D169" s="29" t="s">
        <v>73</v>
      </c>
      <c r="E169" s="11">
        <v>3251367.29</v>
      </c>
      <c r="F169" s="17"/>
      <c r="G169" s="11">
        <v>0</v>
      </c>
      <c r="H169" s="17"/>
      <c r="I169" s="11">
        <v>0</v>
      </c>
      <c r="J169" s="11">
        <f t="shared" si="2"/>
        <v>3251367.29</v>
      </c>
    </row>
    <row r="170" spans="1:10" x14ac:dyDescent="0.25">
      <c r="A170" s="27"/>
      <c r="B170" s="27"/>
      <c r="C170" s="23"/>
      <c r="D170" s="27"/>
      <c r="E170" s="23"/>
      <c r="F170" s="27"/>
      <c r="G170" s="23"/>
      <c r="H170" s="27"/>
      <c r="I170" s="23"/>
      <c r="J170" s="23"/>
    </row>
    <row r="171" spans="1:10" s="7" customFormat="1" ht="30" customHeight="1" x14ac:dyDescent="0.25">
      <c r="A171" s="22" t="s">
        <v>86</v>
      </c>
      <c r="B171" s="21"/>
      <c r="C171" s="19">
        <f>SUM(C9:C170)</f>
        <v>4410923779.289999</v>
      </c>
      <c r="D171" s="21"/>
      <c r="E171" s="19">
        <f>SUM(E9:E170)</f>
        <v>3711825655.5699978</v>
      </c>
      <c r="F171" s="21"/>
      <c r="G171" s="19">
        <f>SUM(G9:G170)</f>
        <v>0</v>
      </c>
      <c r="H171" s="21"/>
      <c r="I171" s="19">
        <f>SUM(I9:I170)</f>
        <v>0</v>
      </c>
      <c r="J171" s="19">
        <f>SUM(J9:J170)</f>
        <v>8122749434.8599977</v>
      </c>
    </row>
  </sheetData>
  <mergeCells count="51">
    <mergeCell ref="A152:A154"/>
    <mergeCell ref="A155:A157"/>
    <mergeCell ref="A158:A163"/>
    <mergeCell ref="A164:A165"/>
    <mergeCell ref="A166:A167"/>
    <mergeCell ref="A168:A169"/>
    <mergeCell ref="A133:A135"/>
    <mergeCell ref="A136:A138"/>
    <mergeCell ref="A139:A141"/>
    <mergeCell ref="A142:A144"/>
    <mergeCell ref="A145:A147"/>
    <mergeCell ref="A149:A150"/>
    <mergeCell ref="A105:A107"/>
    <mergeCell ref="A113:A116"/>
    <mergeCell ref="A117:A127"/>
    <mergeCell ref="A128:A129"/>
    <mergeCell ref="A130:A132"/>
    <mergeCell ref="A108:A110"/>
    <mergeCell ref="A111:A112"/>
    <mergeCell ref="A88:A90"/>
    <mergeCell ref="A91:A92"/>
    <mergeCell ref="A93:A96"/>
    <mergeCell ref="A97:A98"/>
    <mergeCell ref="A99:A101"/>
    <mergeCell ref="A102:A104"/>
    <mergeCell ref="A59:A62"/>
    <mergeCell ref="A63:A64"/>
    <mergeCell ref="A65:A67"/>
    <mergeCell ref="A80:A83"/>
    <mergeCell ref="A84:A87"/>
    <mergeCell ref="A68:A76"/>
    <mergeCell ref="A77:A79"/>
    <mergeCell ref="A29:A32"/>
    <mergeCell ref="A33:A36"/>
    <mergeCell ref="A49:A53"/>
    <mergeCell ref="A54:A55"/>
    <mergeCell ref="A56:A58"/>
    <mergeCell ref="A37:A42"/>
    <mergeCell ref="A43:A48"/>
    <mergeCell ref="A10:A13"/>
    <mergeCell ref="A14:A15"/>
    <mergeCell ref="A16:A18"/>
    <mergeCell ref="A20:A28"/>
    <mergeCell ref="B6:C6"/>
    <mergeCell ref="D6:E6"/>
    <mergeCell ref="F6:G6"/>
    <mergeCell ref="H6:I6"/>
    <mergeCell ref="B4:C4"/>
    <mergeCell ref="A1:I1"/>
    <mergeCell ref="A2:I2"/>
    <mergeCell ref="A3:I3"/>
  </mergeCells>
  <printOptions horizontalCentered="1"/>
  <pageMargins left="0.19685039370078741" right="0.19685039370078741" top="0.19685039370078741" bottom="0.19685039370078741" header="0.51181102362204722" footer="0.51181102362204722"/>
  <pageSetup scale="53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FNDWRR</vt:lpstr>
      <vt:lpstr>FNDWRR!Área_de_impresión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Elizzeth Adriano</dc:creator>
  <cp:lastModifiedBy>Elizzeth Adriano</cp:lastModifiedBy>
  <cp:lastPrinted>2026-10-22T15:22:10Z</cp:lastPrinted>
  <dcterms:created xsi:type="dcterms:W3CDTF">2026-10-22T15:25:16Z</dcterms:created>
  <dcterms:modified xsi:type="dcterms:W3CDTF">2026-10-22T15:25:16Z</dcterms:modified>
</cp:coreProperties>
</file>