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98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88" sheetId="5" r:id="rId5"/>
    <sheet name="Tabla 215389" sheetId="6" r:id="rId6"/>
    <sheet name="Tabla 215387" sheetId="7" r:id="rId7"/>
    <sheet name="Tabla 21539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<sst xmlns="http://schemas.openxmlformats.org/spreadsheetml/2006/main" count="561" uniqueCount="239">
  <si>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</si>
  <si>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</si>
  <si>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</si>
  <si>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</si>
  <si>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</si>
  <si>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</si>
  <si>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</si>
  <si>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</si>
  <si>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</si>
  <si>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</si>
  <si>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</si>
  <si>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</si>
  <si>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</si>
  <si>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</si>
  <si>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34960</t>
  </si>
  <si>
    <t>TITULO</t>
  </si>
  <si>
    <t>NOMBRE CORTO</t>
  </si>
  <si>
    <t>DESCRIPCION</t>
  </si>
  <si>
    <t>XXVIII-B.De las adjudicaciones directas</t>
  </si>
  <si>
    <t>LETAIPA77FXXVIII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</si>
  <si>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</si>
  <si>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</si>
  <si>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</si>
  <si>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</si>
  <si>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</si>
  <si>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</si>
  <si>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</si>
  <si>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</si>
  <si>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</si>
  <si>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</si>
  <si>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</si>
  <si>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</si>
  <si>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</si>
  <si>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</si>
  <si>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</si>
  <si>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</si>
  <si>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</si>
  <si>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</si>
  <si>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</si>
  <si>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</si>
  <si>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</si>
  <si>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</si>
  <si>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</si>
  <si>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</si>
  <si>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</si>
  <si>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</si>
  <si>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</si>
  <si>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</si>
  <si>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</si>
  <si>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</si>
  <si>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</si>
  <si>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</si>
  <si>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</si>
  <si>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</si>
  <si>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</si>
  <si>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</si>
  <si>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</si>
  <si>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</si>
  <si>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</si>
  <si>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</si>
  <si>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</si>
  <si>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</si>
  <si>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</si>
  <si>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</si>
  <si>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</si>
  <si>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</si>
  <si>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</si>
  <si>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</si>
  <si>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</si>
  <si>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</si>
  <si>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</si>
  <si>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</si>
  <si>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</si>
  <si>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</si>
  <si>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</si>
  <si>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</si>
  <si>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</si>
  <si>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</si>
  <si>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</si>
  <si>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</si>
  <si>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</si>
  <si>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</si>
  <si>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</si>
  <si>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</si>
  <si>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</si>
  <si>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</si>
  <si>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</si>
  <si>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</si>
  <si>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</si>
  <si>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</si>
  <si>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</si>
  <si>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</si>
  <si>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</si>
  <si>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</si>
  <si>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24137</t>
  </si>
  <si>
    <t>24138</t>
  </si>
  <si>
    <t>24139</t>
  </si>
  <si>
    <t>24140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</si>
  <si>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</si>
  <si>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</si>
  <si>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</si>
  <si>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</si>
  <si>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</si>
  <si>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</si>
  <si>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</si>
  <si>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</si>
  <si>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</si>
  <si>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</si>
  <si>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</si>
  <si>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</si>
  <si>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</si>
  <si>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</si>
  <si>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</si>
  <si>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</si>
  <si>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</si>
  <si>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</si>
  <si>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</si>
  <si>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</si>
  <si>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</si>
  <si>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</si>
  <si>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</si>
  <si>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</si>
  <si>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</si>
  <si>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</si>
  <si>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</si>
  <si>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</si>
  <si>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</si>
  <si>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</si>
  <si>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</si>
  <si>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</si>
  <si>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</si>
  <si>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</si>
  <si>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</si>
  <si>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</si>
  <si>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</si>
  <si>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</si>
  <si>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</si>
  <si>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</si>
  <si>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</si>
  <si>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</si>
  <si>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</si>
  <si>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</si>
  <si>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</si>
  <si>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</si>
  <si>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</si>
  <si>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</si>
  <si>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</si>
  <si>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144-OP-0027/16-DC/OBRA</t>
  </si>
  <si>
    <t>Producción de 4,650 m3 de material pétreo 3 - A para la Residencia de Conservación Delicias.</t>
  </si>
  <si>
    <t>No hay Cotizaciones</t>
  </si>
  <si>
    <t>Merp Edificaciones y Terracerías, S.A. de C.V.</t>
  </si>
  <si>
    <t>Secretaria de Comunicaciones y Obras Públicas</t>
  </si>
  <si>
    <t>13/Abril/2016</t>
  </si>
  <si>
    <t>No Aplica</t>
  </si>
  <si>
    <t>Nacional</t>
  </si>
  <si>
    <t>Estimaciones Parciales</t>
  </si>
  <si>
    <t>18/Abril/2016</t>
  </si>
  <si>
    <t>16/Junio/2016</t>
  </si>
  <si>
    <t>Recurso Estatal</t>
  </si>
  <si>
    <t>Delicias, Chihuahua.</t>
  </si>
  <si>
    <t>Finiquito</t>
  </si>
  <si>
    <t>Ampliación de Volumen contratado</t>
  </si>
  <si>
    <t>09/Junio/2016</t>
  </si>
  <si>
    <t>Dirección de Obra Pública</t>
  </si>
  <si>
    <t>3/Febrero/2017</t>
  </si>
  <si>
    <t>144-OP-0028/16-DC/OBRA</t>
  </si>
  <si>
    <t>Producción de 5,090 m3 de material pétreo para microcarpeta de acuerdo con las graduaciones indicadas para las Residencias de Conservación Chihuahua y Ahumada.</t>
  </si>
  <si>
    <t>Chihuahua y Ahumada, Chihuahua</t>
  </si>
  <si>
    <t>Art. 79 de la Ley de Obra Pública y Servicios Relacionados con la Misma del Estado de Chihuahua, Art. 26 Fracción I del Presupuesto de Egresos del Estado de Chihuahua.</t>
  </si>
  <si>
    <t>Producción de 1,010 m3 de material pétreo 3 - A para la Residencia de Conservación Camargo</t>
  </si>
  <si>
    <t>Constructora y Arrendadora Chihuahua, S.A. de C.V.</t>
  </si>
  <si>
    <t>15/Abril/2016</t>
  </si>
  <si>
    <t>29/Mayo/2016</t>
  </si>
  <si>
    <t>Camargo, Chihuahua</t>
  </si>
  <si>
    <t>no</t>
  </si>
  <si>
    <t>144-OP-0029/16-DC/OBRA</t>
  </si>
  <si>
    <t>144-OP-0031/16-DC/PSPROP</t>
  </si>
  <si>
    <t>Elaboración del Proyecto Geométrico de la Carretera Moris - Ocampo, Tramo: del Km. 15+000 al Km. 34+000, en el Municipio de moris, Chih.</t>
  </si>
  <si>
    <t>Gabriel de la O Construcciones, S. de R.L. de C.V.</t>
  </si>
  <si>
    <t>25/Abril/2016</t>
  </si>
  <si>
    <t>26/Abril/2016</t>
  </si>
  <si>
    <t>24/Junio/2016</t>
  </si>
  <si>
    <t>Ocampo, Chihuahua</t>
  </si>
  <si>
    <t>si</t>
  </si>
  <si>
    <t>Reducción en 3,500 metros lineales la longitud de la Carretera Moris - Ocampo</t>
  </si>
  <si>
    <t>07/Junio/2016</t>
  </si>
  <si>
    <t>144-OP-0032/16-DC/PSPROP</t>
  </si>
  <si>
    <t>Elaboración del Estudio de Cambio de Uso de Suelo para la Carretera Bahuichivo - Cerocahui - Urique, tramo: del Km. 17+500 al Km. 20+000, en el Municipio de Urique, Chih.</t>
  </si>
  <si>
    <t xml:space="preserve">Hopimex, S. de R.L. MI. </t>
  </si>
  <si>
    <t>25/Mayo/2016</t>
  </si>
  <si>
    <t>Urique, Chihuahua</t>
  </si>
  <si>
    <t>144-OP-0033/16-DC/OBRA</t>
  </si>
  <si>
    <t>Cumplimiento de condicionantes en materia de impacto ambiental de la Carretera Bahuichivo - Cerocahui - Urique, tramo: del Km. 20+000 al Km. 49+000, en el Municipio de Urique, Chih.</t>
  </si>
  <si>
    <t>02/Mayo/2016</t>
  </si>
  <si>
    <t>29/Agosto/2016</t>
  </si>
  <si>
    <t>144-OP-0034/16-DC/OBRA</t>
  </si>
  <si>
    <t>Cumplimiento de condicionantes en materia de impacto ambiental de la Carretera Bahuichivo - Cerocahui - Urique, tramo: del Km. 5+000 al Km. 20+000, en el Municipio de Urique, Chih.</t>
  </si>
  <si>
    <t>02/Mayo/2017</t>
  </si>
  <si>
    <t>144-OP-0035/16-DC/OBRA</t>
  </si>
  <si>
    <t>Elaboración del Estudio de Cambio de Uso de Suelo para la Carretera Bahuichivo - Cerocahui - Urique, tramo: del Km. 44+000 al Km. 52+000, en el Municipio de Urique, Chih.</t>
  </si>
  <si>
    <t>27/Abril/2016</t>
  </si>
  <si>
    <t>26/Mayo/2016</t>
  </si>
  <si>
    <t>144-OP-0036/16-DC/OBRA</t>
  </si>
  <si>
    <t>Cumplimiento de condiciones en materia de impacto ambiental de la Carretera E.C. Km. 56 (Janos - Agua Prieta Mex 002) - El Berrendo, tramo: del km. 0+000 al Km. 9+700, en el Municipio de Janos, Chih.</t>
  </si>
  <si>
    <t>Fernando Rafael</t>
  </si>
  <si>
    <t xml:space="preserve">Astorga </t>
  </si>
  <si>
    <t>Bustillos</t>
  </si>
  <si>
    <t>144-OP-0047/16-DC/OBRA</t>
  </si>
  <si>
    <t>Trabajos de Construcción de zampeado y dentellones en puente ubicado en el kilómetro 196+180 de la carretera Camargo - Ojinaga.</t>
  </si>
  <si>
    <t>144-OP-0051/16-DC/OBRA</t>
  </si>
  <si>
    <t>13/Junio/2016</t>
  </si>
  <si>
    <t>11/Agosto/2016</t>
  </si>
  <si>
    <t>Los trabajos de producción de 4,030 m3 de material pétreo 3 - A para la Residencia de Conservación Ahumada</t>
  </si>
  <si>
    <t xml:space="preserve">Gexiq, S.A. de C.V. </t>
  </si>
  <si>
    <t>23/Mayo/2016</t>
  </si>
  <si>
    <t>30/Mayo/2016</t>
  </si>
  <si>
    <t>28/Julio/2016</t>
  </si>
  <si>
    <t>Ahumada, Chihuahua</t>
  </si>
  <si>
    <t>Janos, Chihuahua</t>
  </si>
  <si>
    <t>144-OP-0050/16-DC/OBRA</t>
  </si>
  <si>
    <t>Producción de los siquientes materiales pétreos: 3,600 m3 de arena y 1,200 m3 de 3 - A para las carreteras alimentadoras en la Zona de Madera, Chih.</t>
  </si>
  <si>
    <t>01/Junio/2016</t>
  </si>
  <si>
    <t>06/Junio/2016</t>
  </si>
  <si>
    <t>04/Agosto/2016</t>
  </si>
  <si>
    <t>Madera, Chihuahua</t>
  </si>
  <si>
    <t>27/Junio/2016</t>
  </si>
  <si>
    <t>Gilberto Ignacio</t>
  </si>
  <si>
    <t xml:space="preserve">Morales </t>
  </si>
  <si>
    <t>Peña</t>
  </si>
  <si>
    <t>Teporaca Constructora, S.A. de C.V.</t>
  </si>
  <si>
    <t>Gran Morelos, Chihuahua</t>
  </si>
  <si>
    <t>Juárez, Chihuahua</t>
  </si>
  <si>
    <t>Constructora Rascón, S.A. de C.V.</t>
  </si>
  <si>
    <t>Ricardo Flores Magón, Chihuahua</t>
  </si>
  <si>
    <t>Abril - Junio</t>
  </si>
  <si>
    <t>Maguarichi, Chihuahua</t>
  </si>
  <si>
    <t>Proceso</t>
  </si>
  <si>
    <t>Auditoria Superior del Estado y/o Secretaria de la Función Publica</t>
  </si>
  <si>
    <t>30/Junio/2016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</si>
</sst>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Alignment="1" applyProtection="1">
      <alignment/>
      <protection/>
    </xf>
    <xf numFmtId="49" fontId="2" fillId="34" borderId="10" xfId="0" applyNumberFormat="1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9" fontId="1" fillId="33" borderId="1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tabSelected="1" zoomScale="80" zoomScaleNormal="80" zoomScalePageLayoutView="0" workbookViewId="0" topLeftCell="A2">
      <selection activeCell="AO24" sqref="AO24"/>
    </sheetView>
  </sheetViews>
  <sheetFormatPr defaultColWidth="9.140625" defaultRowHeight="12.75"/>
  <cols>
    <col min="1" max="1" width="32.421875" style="0" customWidth="1"/>
    <col min="2" max="2" width="20.7109375" style="0" customWidth="1"/>
    <col min="3" max="3" width="19.00390625" style="0" customWidth="1"/>
    <col min="4" max="4" width="21.281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9" width="25.8515625" style="0" customWidth="1"/>
    <col min="10" max="10" width="35.14062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21.57421875" style="7" customWidth="1"/>
    <col min="15" max="15" width="35.8515625" style="1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22.421875" style="0" customWidth="1"/>
    <col min="22" max="22" width="20.00390625" style="0" customWidth="1"/>
    <col min="23" max="23" width="37.00390625" style="10" customWidth="1"/>
    <col min="24" max="24" width="39.7109375" style="7" customWidth="1"/>
    <col min="25" max="25" width="41.57421875" style="7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7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2" ht="12.75">
      <c r="A3" s="2" t="s">
        <v>18</v>
      </c>
      <c r="B3" s="2" t="s">
        <v>19</v>
      </c>
      <c r="C3" s="2" t="s">
        <v>18</v>
      </c>
      <c r="J3">
        <v>215389</v>
      </c>
      <c r="AD3">
        <v>215387</v>
      </c>
      <c r="AF3">
        <v>215390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s="7" t="s">
        <v>25</v>
      </c>
      <c r="O4" s="10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s="10" t="s">
        <v>26</v>
      </c>
      <c r="X4" s="7" t="s">
        <v>25</v>
      </c>
      <c r="Y4" s="7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s="7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s="7" t="s">
        <v>43</v>
      </c>
      <c r="O5" s="10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s="10" t="s">
        <v>52</v>
      </c>
      <c r="X5" s="7" t="s">
        <v>53</v>
      </c>
      <c r="Y5" s="7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s="7" t="s">
        <v>70</v>
      </c>
      <c r="AP5" t="s">
        <v>71</v>
      </c>
    </row>
    <row r="6" spans="1:42" ht="15">
      <c r="A6" s="17" t="s">
        <v>72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8" t="s">
        <v>101</v>
      </c>
      <c r="O7" s="11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11" t="s">
        <v>110</v>
      </c>
      <c r="X7" s="8" t="s">
        <v>111</v>
      </c>
      <c r="Y7" s="8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8" t="s">
        <v>144</v>
      </c>
      <c r="AP7" s="2" t="s">
        <v>145</v>
      </c>
    </row>
    <row r="8" spans="1:41" ht="12.75">
      <c r="A8" t="s">
        <v>146</v>
      </c>
      <c r="B8" t="s">
        <v>2</v>
      </c>
      <c r="C8">
        <v>2016</v>
      </c>
      <c r="D8" t="s">
        <v>234</v>
      </c>
      <c r="E8" t="s">
        <v>147</v>
      </c>
      <c r="F8" s="12" t="s">
        <v>168</v>
      </c>
      <c r="H8" t="s">
        <v>148</v>
      </c>
      <c r="I8" t="s">
        <v>149</v>
      </c>
      <c r="J8">
        <v>1</v>
      </c>
      <c r="K8" t="s">
        <v>151</v>
      </c>
      <c r="L8" t="s">
        <v>151</v>
      </c>
      <c r="M8" t="str">
        <f>E8</f>
        <v>144-OP-0027/16-DC/OBRA</v>
      </c>
      <c r="N8" s="9" t="s">
        <v>152</v>
      </c>
      <c r="O8" s="10">
        <v>2399790.6</v>
      </c>
      <c r="P8" s="10">
        <f>O8*1.16</f>
        <v>2783757.096</v>
      </c>
      <c r="Q8" s="12" t="s">
        <v>153</v>
      </c>
      <c r="R8" s="12" t="s">
        <v>153</v>
      </c>
      <c r="S8" s="12" t="s">
        <v>154</v>
      </c>
      <c r="T8" s="12" t="s">
        <v>153</v>
      </c>
      <c r="U8" s="12" t="s">
        <v>155</v>
      </c>
      <c r="V8" t="str">
        <f aca="true" t="shared" si="0" ref="V8:V19">H8</f>
        <v>Producción de 4,650 m3 de material pétreo 3 - A para la Residencia de Conservación Delicias.</v>
      </c>
      <c r="W8" s="10">
        <v>1292790.42</v>
      </c>
      <c r="X8" s="9" t="s">
        <v>156</v>
      </c>
      <c r="Y8" s="9" t="s">
        <v>157</v>
      </c>
      <c r="AB8" s="12" t="s">
        <v>158</v>
      </c>
      <c r="AC8" t="s">
        <v>8</v>
      </c>
      <c r="AD8">
        <v>1</v>
      </c>
      <c r="AE8" t="s">
        <v>12</v>
      </c>
      <c r="AF8">
        <v>1</v>
      </c>
      <c r="AG8" t="s">
        <v>237</v>
      </c>
      <c r="AL8" s="9" t="s">
        <v>164</v>
      </c>
      <c r="AM8" s="12" t="s">
        <v>163</v>
      </c>
      <c r="AN8">
        <v>2017</v>
      </c>
      <c r="AO8" s="9" t="s">
        <v>238</v>
      </c>
    </row>
    <row r="9" spans="1:41" ht="12.75">
      <c r="A9" t="s">
        <v>146</v>
      </c>
      <c r="B9" t="s">
        <v>2</v>
      </c>
      <c r="C9">
        <v>2016</v>
      </c>
      <c r="D9" t="s">
        <v>234</v>
      </c>
      <c r="E9" s="12" t="s">
        <v>165</v>
      </c>
      <c r="F9" s="12" t="s">
        <v>168</v>
      </c>
      <c r="H9" s="12" t="s">
        <v>166</v>
      </c>
      <c r="I9" s="12" t="s">
        <v>149</v>
      </c>
      <c r="J9">
        <v>1</v>
      </c>
      <c r="K9" s="12" t="s">
        <v>151</v>
      </c>
      <c r="L9" s="12" t="s">
        <v>151</v>
      </c>
      <c r="M9" t="str">
        <f aca="true" t="shared" si="1" ref="M9:M18">E9</f>
        <v>144-OP-0028/16-DC/OBRA</v>
      </c>
      <c r="N9" s="9" t="s">
        <v>152</v>
      </c>
      <c r="O9" s="10">
        <v>1810245</v>
      </c>
      <c r="P9" s="10">
        <v>2099884.2</v>
      </c>
      <c r="Q9" s="14" t="s">
        <v>153</v>
      </c>
      <c r="R9" s="14" t="s">
        <v>153</v>
      </c>
      <c r="S9" s="14" t="s">
        <v>154</v>
      </c>
      <c r="T9" s="14" t="s">
        <v>153</v>
      </c>
      <c r="U9" s="14" t="s">
        <v>155</v>
      </c>
      <c r="V9" t="str">
        <f t="shared" si="0"/>
        <v>Producción de 5,090 m3 de material pétreo para microcarpeta de acuerdo con las graduaciones indicadas para las Residencias de Conservación Chihuahua y Ahumada.</v>
      </c>
      <c r="W9" s="10">
        <v>1679907.36</v>
      </c>
      <c r="X9" s="9" t="s">
        <v>156</v>
      </c>
      <c r="Y9" s="9" t="s">
        <v>157</v>
      </c>
      <c r="AB9" s="14" t="s">
        <v>158</v>
      </c>
      <c r="AC9" s="14" t="s">
        <v>8</v>
      </c>
      <c r="AD9">
        <v>2</v>
      </c>
      <c r="AE9" s="12" t="s">
        <v>13</v>
      </c>
      <c r="AF9" s="16" t="s">
        <v>153</v>
      </c>
      <c r="AG9" t="s">
        <v>237</v>
      </c>
      <c r="AL9" s="9" t="s">
        <v>164</v>
      </c>
      <c r="AM9" s="14" t="s">
        <v>163</v>
      </c>
      <c r="AN9">
        <v>2017</v>
      </c>
      <c r="AO9" s="9" t="s">
        <v>238</v>
      </c>
    </row>
    <row r="10" spans="1:41" ht="12.75">
      <c r="A10" s="12" t="s">
        <v>146</v>
      </c>
      <c r="B10" t="s">
        <v>2</v>
      </c>
      <c r="C10">
        <v>2016</v>
      </c>
      <c r="D10" t="s">
        <v>234</v>
      </c>
      <c r="E10" s="12" t="s">
        <v>175</v>
      </c>
      <c r="F10" s="12" t="s">
        <v>168</v>
      </c>
      <c r="H10" s="14" t="s">
        <v>169</v>
      </c>
      <c r="I10" s="14" t="s">
        <v>149</v>
      </c>
      <c r="J10">
        <v>2</v>
      </c>
      <c r="K10" s="14" t="s">
        <v>151</v>
      </c>
      <c r="L10" s="14" t="s">
        <v>151</v>
      </c>
      <c r="M10" t="str">
        <f t="shared" si="1"/>
        <v>144-OP-0029/16-DC/OBRA</v>
      </c>
      <c r="N10" s="9" t="s">
        <v>152</v>
      </c>
      <c r="O10" s="10">
        <v>456470</v>
      </c>
      <c r="P10" s="10">
        <f>O10*1.16</f>
        <v>529505.2</v>
      </c>
      <c r="Q10" s="14" t="s">
        <v>153</v>
      </c>
      <c r="R10" s="14" t="s">
        <v>153</v>
      </c>
      <c r="S10" s="14" t="s">
        <v>154</v>
      </c>
      <c r="T10" s="14" t="s">
        <v>153</v>
      </c>
      <c r="U10" s="14" t="s">
        <v>155</v>
      </c>
      <c r="V10" t="str">
        <f t="shared" si="0"/>
        <v>Producción de 1,010 m3 de material pétreo 3 - A para la Residencia de Conservación Camargo</v>
      </c>
      <c r="W10" s="10">
        <v>52950.52</v>
      </c>
      <c r="X10" s="9" t="s">
        <v>171</v>
      </c>
      <c r="Y10" s="9" t="s">
        <v>172</v>
      </c>
      <c r="AB10" s="14" t="s">
        <v>158</v>
      </c>
      <c r="AC10" s="14" t="s">
        <v>8</v>
      </c>
      <c r="AD10">
        <v>3</v>
      </c>
      <c r="AE10" s="14" t="s">
        <v>174</v>
      </c>
      <c r="AF10" s="16" t="s">
        <v>153</v>
      </c>
      <c r="AG10" t="s">
        <v>237</v>
      </c>
      <c r="AL10" s="9" t="s">
        <v>164</v>
      </c>
      <c r="AM10" s="14" t="s">
        <v>163</v>
      </c>
      <c r="AN10">
        <v>2017</v>
      </c>
      <c r="AO10" s="9" t="s">
        <v>238</v>
      </c>
    </row>
    <row r="11" spans="1:41" ht="12.75">
      <c r="A11" s="14" t="s">
        <v>146</v>
      </c>
      <c r="B11" t="s">
        <v>4</v>
      </c>
      <c r="C11">
        <v>2016</v>
      </c>
      <c r="D11" t="s">
        <v>234</v>
      </c>
      <c r="E11" s="12" t="s">
        <v>176</v>
      </c>
      <c r="F11" s="12" t="s">
        <v>168</v>
      </c>
      <c r="H11" s="14" t="s">
        <v>177</v>
      </c>
      <c r="I11" s="14" t="s">
        <v>149</v>
      </c>
      <c r="J11">
        <v>3</v>
      </c>
      <c r="K11" s="14" t="s">
        <v>151</v>
      </c>
      <c r="L11" s="14" t="s">
        <v>151</v>
      </c>
      <c r="M11" t="str">
        <f t="shared" si="1"/>
        <v>144-OP-0031/16-DC/PSPROP</v>
      </c>
      <c r="N11" s="9" t="s">
        <v>179</v>
      </c>
      <c r="O11" s="10">
        <v>1062238.5</v>
      </c>
      <c r="P11" s="10">
        <v>1232196.67</v>
      </c>
      <c r="Q11" s="14" t="s">
        <v>153</v>
      </c>
      <c r="R11" s="14" t="s">
        <v>153</v>
      </c>
      <c r="S11" s="14" t="s">
        <v>154</v>
      </c>
      <c r="T11" s="14" t="s">
        <v>153</v>
      </c>
      <c r="U11" s="14" t="s">
        <v>155</v>
      </c>
      <c r="V11" t="str">
        <f t="shared" si="0"/>
        <v>Elaboración del Proyecto Geométrico de la Carretera Moris - Ocampo, Tramo: del Km. 15+000 al Km. 34+000, en el Municipio de moris, Chih.</v>
      </c>
      <c r="W11" s="10">
        <v>212447.7</v>
      </c>
      <c r="X11" s="9" t="s">
        <v>180</v>
      </c>
      <c r="Y11" s="9" t="s">
        <v>181</v>
      </c>
      <c r="AB11" s="14" t="s">
        <v>158</v>
      </c>
      <c r="AC11" s="14" t="s">
        <v>8</v>
      </c>
      <c r="AD11">
        <v>4</v>
      </c>
      <c r="AE11" s="14" t="s">
        <v>183</v>
      </c>
      <c r="AF11">
        <v>2</v>
      </c>
      <c r="AG11" t="s">
        <v>237</v>
      </c>
      <c r="AL11" s="9" t="s">
        <v>164</v>
      </c>
      <c r="AM11" s="14" t="s">
        <v>163</v>
      </c>
      <c r="AN11">
        <v>2017</v>
      </c>
      <c r="AO11" s="9" t="s">
        <v>238</v>
      </c>
    </row>
    <row r="12" spans="1:41" ht="12.75">
      <c r="A12" s="14" t="s">
        <v>146</v>
      </c>
      <c r="B12" t="s">
        <v>4</v>
      </c>
      <c r="C12">
        <v>2016</v>
      </c>
      <c r="D12" t="s">
        <v>234</v>
      </c>
      <c r="E12" s="12" t="s">
        <v>186</v>
      </c>
      <c r="F12" s="12" t="s">
        <v>168</v>
      </c>
      <c r="H12" s="14" t="s">
        <v>187</v>
      </c>
      <c r="I12" s="14" t="s">
        <v>149</v>
      </c>
      <c r="J12">
        <v>4</v>
      </c>
      <c r="K12" s="14" t="s">
        <v>151</v>
      </c>
      <c r="L12" s="14" t="s">
        <v>151</v>
      </c>
      <c r="M12" t="str">
        <f t="shared" si="1"/>
        <v>144-OP-0032/16-DC/PSPROP</v>
      </c>
      <c r="N12" s="9" t="s">
        <v>179</v>
      </c>
      <c r="O12" s="10">
        <v>149782</v>
      </c>
      <c r="P12" s="10">
        <v>173747.12</v>
      </c>
      <c r="Q12" s="14" t="s">
        <v>153</v>
      </c>
      <c r="R12" s="14" t="s">
        <v>153</v>
      </c>
      <c r="S12" s="14" t="s">
        <v>154</v>
      </c>
      <c r="T12" s="14" t="s">
        <v>153</v>
      </c>
      <c r="U12" s="14" t="s">
        <v>155</v>
      </c>
      <c r="V12" s="15" t="str">
        <f t="shared" si="0"/>
        <v>Elaboración del Estudio de Cambio de Uso de Suelo para la Carretera Bahuichivo - Cerocahui - Urique, tramo: del Km. 17+500 al Km. 20+000, en el Municipio de Urique, Chih.</v>
      </c>
      <c r="W12" s="10">
        <v>29956.4</v>
      </c>
      <c r="X12" s="9" t="s">
        <v>180</v>
      </c>
      <c r="Y12" s="9" t="s">
        <v>189</v>
      </c>
      <c r="AB12" s="14" t="s">
        <v>158</v>
      </c>
      <c r="AC12" s="14" t="s">
        <v>8</v>
      </c>
      <c r="AD12">
        <v>5</v>
      </c>
      <c r="AE12" s="14" t="s">
        <v>174</v>
      </c>
      <c r="AF12" s="16" t="s">
        <v>153</v>
      </c>
      <c r="AG12" t="s">
        <v>237</v>
      </c>
      <c r="AL12" s="9" t="s">
        <v>164</v>
      </c>
      <c r="AM12" s="14" t="s">
        <v>163</v>
      </c>
      <c r="AN12">
        <v>2017</v>
      </c>
      <c r="AO12" s="9" t="s">
        <v>238</v>
      </c>
    </row>
    <row r="13" spans="1:41" ht="12.75">
      <c r="A13" s="14" t="s">
        <v>146</v>
      </c>
      <c r="B13" s="12" t="s">
        <v>2</v>
      </c>
      <c r="C13">
        <v>2016</v>
      </c>
      <c r="D13" t="s">
        <v>234</v>
      </c>
      <c r="E13" s="12" t="s">
        <v>191</v>
      </c>
      <c r="F13" s="12" t="s">
        <v>168</v>
      </c>
      <c r="H13" s="14" t="s">
        <v>192</v>
      </c>
      <c r="I13" s="14" t="s">
        <v>149</v>
      </c>
      <c r="J13">
        <v>4</v>
      </c>
      <c r="K13" s="14" t="s">
        <v>151</v>
      </c>
      <c r="L13" s="14" t="s">
        <v>151</v>
      </c>
      <c r="M13" t="str">
        <f t="shared" si="1"/>
        <v>144-OP-0033/16-DC/OBRA</v>
      </c>
      <c r="N13" s="9" t="s">
        <v>179</v>
      </c>
      <c r="O13" s="10">
        <v>526736.46</v>
      </c>
      <c r="P13" s="10">
        <v>611014.3</v>
      </c>
      <c r="Q13" s="14" t="s">
        <v>153</v>
      </c>
      <c r="R13" s="14" t="s">
        <v>153</v>
      </c>
      <c r="S13" s="14" t="s">
        <v>154</v>
      </c>
      <c r="T13" s="14" t="s">
        <v>153</v>
      </c>
      <c r="U13" s="14" t="s">
        <v>155</v>
      </c>
      <c r="V13" s="15" t="str">
        <f t="shared" si="0"/>
        <v>Cumplimiento de condicionantes en materia de impacto ambiental de la Carretera Bahuichivo - Cerocahui - Urique, tramo: del Km. 20+000 al Km. 49+000, en el Municipio de Urique, Chih.</v>
      </c>
      <c r="W13" s="10">
        <v>328476.22</v>
      </c>
      <c r="X13" s="9" t="s">
        <v>193</v>
      </c>
      <c r="Y13" s="9" t="s">
        <v>194</v>
      </c>
      <c r="AB13" s="14" t="s">
        <v>158</v>
      </c>
      <c r="AC13" s="14" t="s">
        <v>8</v>
      </c>
      <c r="AD13">
        <v>6</v>
      </c>
      <c r="AE13" s="14" t="s">
        <v>174</v>
      </c>
      <c r="AF13" s="16" t="s">
        <v>153</v>
      </c>
      <c r="AG13" t="s">
        <v>237</v>
      </c>
      <c r="AL13" s="9" t="s">
        <v>164</v>
      </c>
      <c r="AM13" s="14" t="s">
        <v>163</v>
      </c>
      <c r="AN13">
        <v>2017</v>
      </c>
      <c r="AO13" s="9" t="s">
        <v>238</v>
      </c>
    </row>
    <row r="14" spans="1:41" ht="12.75">
      <c r="A14" s="14" t="s">
        <v>146</v>
      </c>
      <c r="B14" s="12" t="s">
        <v>2</v>
      </c>
      <c r="C14">
        <v>2016</v>
      </c>
      <c r="D14" t="s">
        <v>234</v>
      </c>
      <c r="E14" s="12" t="s">
        <v>195</v>
      </c>
      <c r="F14" s="12" t="s">
        <v>168</v>
      </c>
      <c r="H14" s="14" t="s">
        <v>196</v>
      </c>
      <c r="I14" s="14" t="s">
        <v>149</v>
      </c>
      <c r="J14">
        <v>4</v>
      </c>
      <c r="K14" s="14" t="s">
        <v>151</v>
      </c>
      <c r="L14" s="14" t="s">
        <v>151</v>
      </c>
      <c r="M14" t="str">
        <f t="shared" si="1"/>
        <v>144-OP-0034/16-DC/OBRA</v>
      </c>
      <c r="N14" s="9" t="s">
        <v>179</v>
      </c>
      <c r="O14" s="10">
        <f>P14/1.16</f>
        <v>528458.5172413794</v>
      </c>
      <c r="P14" s="10">
        <v>613011.88</v>
      </c>
      <c r="Q14" s="14" t="s">
        <v>153</v>
      </c>
      <c r="R14" s="14" t="s">
        <v>153</v>
      </c>
      <c r="S14" s="14" t="s">
        <v>154</v>
      </c>
      <c r="T14" s="14" t="s">
        <v>153</v>
      </c>
      <c r="U14" s="14" t="s">
        <v>155</v>
      </c>
      <c r="V14" s="15" t="str">
        <f t="shared" si="0"/>
        <v>Cumplimiento de condicionantes en materia de impacto ambiental de la Carretera Bahuichivo - Cerocahui - Urique, tramo: del Km. 5+000 al Km. 20+000, en el Municipio de Urique, Chih.</v>
      </c>
      <c r="W14" s="10">
        <v>306505.93</v>
      </c>
      <c r="X14" s="9" t="s">
        <v>197</v>
      </c>
      <c r="Y14" s="9" t="s">
        <v>194</v>
      </c>
      <c r="AB14" s="14" t="s">
        <v>158</v>
      </c>
      <c r="AC14" s="14" t="s">
        <v>8</v>
      </c>
      <c r="AD14">
        <v>7</v>
      </c>
      <c r="AE14" s="14" t="s">
        <v>174</v>
      </c>
      <c r="AF14" s="16" t="s">
        <v>153</v>
      </c>
      <c r="AG14" t="s">
        <v>237</v>
      </c>
      <c r="AL14" s="9" t="s">
        <v>164</v>
      </c>
      <c r="AM14" s="14" t="s">
        <v>163</v>
      </c>
      <c r="AN14">
        <v>2017</v>
      </c>
      <c r="AO14" s="9" t="s">
        <v>238</v>
      </c>
    </row>
    <row r="15" spans="1:41" ht="12.75">
      <c r="A15" s="14" t="s">
        <v>146</v>
      </c>
      <c r="B15" s="12" t="s">
        <v>2</v>
      </c>
      <c r="C15">
        <v>2016</v>
      </c>
      <c r="D15" t="s">
        <v>234</v>
      </c>
      <c r="E15" s="12" t="s">
        <v>198</v>
      </c>
      <c r="F15" s="12" t="s">
        <v>168</v>
      </c>
      <c r="H15" s="14" t="s">
        <v>199</v>
      </c>
      <c r="I15" s="14" t="s">
        <v>149</v>
      </c>
      <c r="J15">
        <v>4</v>
      </c>
      <c r="K15" s="14" t="s">
        <v>151</v>
      </c>
      <c r="L15" s="14" t="s">
        <v>151</v>
      </c>
      <c r="M15" t="str">
        <f t="shared" si="1"/>
        <v>144-OP-0035/16-DC/OBRA</v>
      </c>
      <c r="N15" s="9" t="s">
        <v>180</v>
      </c>
      <c r="O15" s="10">
        <v>179560</v>
      </c>
      <c r="P15" s="10">
        <v>208289.6</v>
      </c>
      <c r="Q15" s="14" t="s">
        <v>153</v>
      </c>
      <c r="R15" s="14" t="s">
        <v>153</v>
      </c>
      <c r="S15" s="14" t="s">
        <v>154</v>
      </c>
      <c r="T15" s="14" t="s">
        <v>153</v>
      </c>
      <c r="U15" s="14" t="s">
        <v>155</v>
      </c>
      <c r="V15" s="15" t="str">
        <f t="shared" si="0"/>
        <v>Elaboración del Estudio de Cambio de Uso de Suelo para la Carretera Bahuichivo - Cerocahui - Urique, tramo: del Km. 44+000 al Km. 52+000, en el Municipio de Urique, Chih.</v>
      </c>
      <c r="W15" s="10">
        <v>35912</v>
      </c>
      <c r="X15" s="9" t="s">
        <v>200</v>
      </c>
      <c r="Y15" s="9" t="s">
        <v>201</v>
      </c>
      <c r="AB15" s="14" t="s">
        <v>158</v>
      </c>
      <c r="AC15" s="14" t="s">
        <v>8</v>
      </c>
      <c r="AD15">
        <v>8</v>
      </c>
      <c r="AE15" s="14" t="s">
        <v>13</v>
      </c>
      <c r="AF15" s="16" t="s">
        <v>153</v>
      </c>
      <c r="AG15" t="s">
        <v>237</v>
      </c>
      <c r="AL15" s="9" t="s">
        <v>164</v>
      </c>
      <c r="AM15" s="14" t="s">
        <v>163</v>
      </c>
      <c r="AN15">
        <v>2017</v>
      </c>
      <c r="AO15" s="9" t="s">
        <v>238</v>
      </c>
    </row>
    <row r="16" spans="1:41" ht="12.75">
      <c r="A16" s="14" t="s">
        <v>146</v>
      </c>
      <c r="B16" s="12" t="s">
        <v>2</v>
      </c>
      <c r="C16">
        <v>2016</v>
      </c>
      <c r="D16" t="s">
        <v>234</v>
      </c>
      <c r="E16" s="12" t="s">
        <v>202</v>
      </c>
      <c r="F16" s="12" t="s">
        <v>168</v>
      </c>
      <c r="H16" s="14" t="s">
        <v>203</v>
      </c>
      <c r="I16" s="14" t="s">
        <v>149</v>
      </c>
      <c r="J16">
        <v>5</v>
      </c>
      <c r="K16" s="14" t="s">
        <v>151</v>
      </c>
      <c r="L16" s="14" t="s">
        <v>151</v>
      </c>
      <c r="M16" t="str">
        <f t="shared" si="1"/>
        <v>144-OP-0036/16-DC/OBRA</v>
      </c>
      <c r="N16" s="9" t="s">
        <v>180</v>
      </c>
      <c r="O16" s="10">
        <v>864550</v>
      </c>
      <c r="P16" s="10">
        <v>1002878</v>
      </c>
      <c r="Q16" s="14" t="s">
        <v>153</v>
      </c>
      <c r="R16" s="14" t="s">
        <v>153</v>
      </c>
      <c r="S16" s="14" t="s">
        <v>154</v>
      </c>
      <c r="T16" s="14" t="s">
        <v>153</v>
      </c>
      <c r="U16" s="14" t="s">
        <v>155</v>
      </c>
      <c r="V16" s="15" t="str">
        <f t="shared" si="0"/>
        <v>Cumplimiento de condiciones en materia de impacto ambiental de la Carretera E.C. Km. 56 (Janos - Agua Prieta Mex 002) - El Berrendo, tramo: del km. 0+000 al Km. 9+700, en el Municipio de Janos, Chih.</v>
      </c>
      <c r="W16" s="10">
        <v>501439</v>
      </c>
      <c r="X16" s="9" t="s">
        <v>193</v>
      </c>
      <c r="Y16" s="9" t="s">
        <v>194</v>
      </c>
      <c r="AB16" s="14" t="s">
        <v>158</v>
      </c>
      <c r="AC16" s="14" t="s">
        <v>8</v>
      </c>
      <c r="AD16">
        <v>9</v>
      </c>
      <c r="AE16" s="14" t="s">
        <v>174</v>
      </c>
      <c r="AF16" s="16" t="s">
        <v>153</v>
      </c>
      <c r="AG16" t="s">
        <v>237</v>
      </c>
      <c r="AL16" s="9" t="s">
        <v>164</v>
      </c>
      <c r="AM16" s="14" t="s">
        <v>163</v>
      </c>
      <c r="AN16">
        <v>2017</v>
      </c>
      <c r="AO16" s="9" t="s">
        <v>238</v>
      </c>
    </row>
    <row r="17" spans="1:41" ht="12.75">
      <c r="A17" s="14" t="s">
        <v>146</v>
      </c>
      <c r="B17" s="12" t="s">
        <v>2</v>
      </c>
      <c r="C17">
        <v>2016</v>
      </c>
      <c r="D17" t="s">
        <v>234</v>
      </c>
      <c r="E17" s="12" t="s">
        <v>207</v>
      </c>
      <c r="F17" s="12" t="s">
        <v>168</v>
      </c>
      <c r="H17" s="14" t="s">
        <v>212</v>
      </c>
      <c r="I17" s="14" t="s">
        <v>149</v>
      </c>
      <c r="J17">
        <v>6</v>
      </c>
      <c r="K17" s="14" t="s">
        <v>151</v>
      </c>
      <c r="L17" s="14" t="s">
        <v>151</v>
      </c>
      <c r="M17" t="str">
        <f t="shared" si="1"/>
        <v>144-OP-0047/16-DC/OBRA</v>
      </c>
      <c r="N17" s="9" t="s">
        <v>214</v>
      </c>
      <c r="O17" s="10">
        <v>2129794.4</v>
      </c>
      <c r="P17" s="10">
        <v>2470561.5</v>
      </c>
      <c r="Q17" s="14" t="s">
        <v>153</v>
      </c>
      <c r="R17" s="14" t="s">
        <v>153</v>
      </c>
      <c r="S17" s="14" t="s">
        <v>154</v>
      </c>
      <c r="T17" s="14" t="s">
        <v>153</v>
      </c>
      <c r="U17" s="14" t="s">
        <v>155</v>
      </c>
      <c r="V17" s="15" t="str">
        <f t="shared" si="0"/>
        <v>Los trabajos de producción de 4,030 m3 de material pétreo 3 - A para la Residencia de Conservación Ahumada</v>
      </c>
      <c r="W17" s="10">
        <v>1322758.9</v>
      </c>
      <c r="X17" s="9" t="s">
        <v>215</v>
      </c>
      <c r="Y17" s="9" t="s">
        <v>216</v>
      </c>
      <c r="AB17" s="14" t="s">
        <v>158</v>
      </c>
      <c r="AC17" s="14" t="s">
        <v>8</v>
      </c>
      <c r="AD17">
        <v>10</v>
      </c>
      <c r="AE17" s="14" t="s">
        <v>13</v>
      </c>
      <c r="AF17" s="16" t="s">
        <v>153</v>
      </c>
      <c r="AG17" t="s">
        <v>237</v>
      </c>
      <c r="AL17" s="9" t="s">
        <v>164</v>
      </c>
      <c r="AM17" s="14" t="s">
        <v>163</v>
      </c>
      <c r="AN17">
        <v>2017</v>
      </c>
      <c r="AO17" s="9" t="s">
        <v>238</v>
      </c>
    </row>
    <row r="18" spans="1:41" ht="12.75">
      <c r="A18" s="14" t="s">
        <v>146</v>
      </c>
      <c r="B18" s="12" t="s">
        <v>2</v>
      </c>
      <c r="C18">
        <v>2016</v>
      </c>
      <c r="D18" t="s">
        <v>234</v>
      </c>
      <c r="E18" s="12" t="s">
        <v>219</v>
      </c>
      <c r="F18" s="12" t="s">
        <v>168</v>
      </c>
      <c r="H18" s="14" t="s">
        <v>220</v>
      </c>
      <c r="I18" s="14" t="s">
        <v>149</v>
      </c>
      <c r="J18">
        <v>2</v>
      </c>
      <c r="K18" s="14" t="s">
        <v>151</v>
      </c>
      <c r="L18" s="14" t="s">
        <v>151</v>
      </c>
      <c r="M18" t="str">
        <f t="shared" si="1"/>
        <v>144-OP-0050/16-DC/OBRA</v>
      </c>
      <c r="N18" s="9" t="s">
        <v>221</v>
      </c>
      <c r="O18" s="10">
        <v>1850800</v>
      </c>
      <c r="P18" s="10">
        <v>2146928</v>
      </c>
      <c r="Q18" s="14" t="s">
        <v>153</v>
      </c>
      <c r="R18" s="14" t="s">
        <v>153</v>
      </c>
      <c r="S18" s="14" t="s">
        <v>154</v>
      </c>
      <c r="T18" s="14" t="s">
        <v>153</v>
      </c>
      <c r="U18" s="14" t="s">
        <v>155</v>
      </c>
      <c r="V18" s="15" t="str">
        <f t="shared" si="0"/>
        <v>Producción de los siquientes materiales pétreos: 3,600 m3 de arena y 1,200 m3 de 3 - A para las carreteras alimentadoras en la Zona de Madera, Chih.</v>
      </c>
      <c r="W18" s="10">
        <v>271252.54</v>
      </c>
      <c r="X18" s="9" t="s">
        <v>222</v>
      </c>
      <c r="Y18" s="9" t="s">
        <v>223</v>
      </c>
      <c r="AB18" s="14" t="s">
        <v>158</v>
      </c>
      <c r="AC18" s="14" t="s">
        <v>8</v>
      </c>
      <c r="AD18">
        <v>11</v>
      </c>
      <c r="AE18" s="14" t="s">
        <v>12</v>
      </c>
      <c r="AF18" s="16" t="s">
        <v>153</v>
      </c>
      <c r="AG18" t="s">
        <v>237</v>
      </c>
      <c r="AL18" s="9" t="s">
        <v>164</v>
      </c>
      <c r="AM18" s="14" t="s">
        <v>163</v>
      </c>
      <c r="AN18">
        <v>2017</v>
      </c>
      <c r="AO18" s="9" t="s">
        <v>238</v>
      </c>
    </row>
    <row r="19" spans="1:41" ht="12.75">
      <c r="A19" s="14" t="s">
        <v>146</v>
      </c>
      <c r="B19" s="12" t="s">
        <v>2</v>
      </c>
      <c r="C19">
        <v>2016</v>
      </c>
      <c r="D19" t="s">
        <v>234</v>
      </c>
      <c r="E19" s="12" t="s">
        <v>209</v>
      </c>
      <c r="F19" s="12" t="s">
        <v>168</v>
      </c>
      <c r="H19" s="14" t="s">
        <v>208</v>
      </c>
      <c r="I19" s="14" t="s">
        <v>149</v>
      </c>
      <c r="J19">
        <v>3</v>
      </c>
      <c r="K19" s="14" t="s">
        <v>151</v>
      </c>
      <c r="L19" s="14" t="s">
        <v>151</v>
      </c>
      <c r="M19" t="str">
        <f>E19</f>
        <v>144-OP-0051/16-DC/OBRA</v>
      </c>
      <c r="N19" s="9" t="s">
        <v>162</v>
      </c>
      <c r="O19" s="10">
        <v>660299.1</v>
      </c>
      <c r="P19" s="10">
        <v>765946.96</v>
      </c>
      <c r="Q19" s="12" t="s">
        <v>153</v>
      </c>
      <c r="R19" s="12" t="s">
        <v>153</v>
      </c>
      <c r="S19" s="12" t="s">
        <v>154</v>
      </c>
      <c r="T19" s="12" t="s">
        <v>153</v>
      </c>
      <c r="U19" s="14" t="s">
        <v>155</v>
      </c>
      <c r="V19" s="15" t="str">
        <f t="shared" si="0"/>
        <v>Trabajos de Construcción de zampeado y dentellones en puente ubicado en el kilómetro 196+180 de la carretera Camargo - Ojinaga.</v>
      </c>
      <c r="W19" s="10">
        <v>368643.15</v>
      </c>
      <c r="X19" s="9" t="s">
        <v>210</v>
      </c>
      <c r="Y19" s="9" t="s">
        <v>211</v>
      </c>
      <c r="AB19" s="14" t="s">
        <v>158</v>
      </c>
      <c r="AC19" s="14" t="s">
        <v>8</v>
      </c>
      <c r="AD19">
        <v>12</v>
      </c>
      <c r="AE19" s="12" t="s">
        <v>13</v>
      </c>
      <c r="AF19" s="16" t="s">
        <v>153</v>
      </c>
      <c r="AG19" t="s">
        <v>237</v>
      </c>
      <c r="AL19" s="9" t="s">
        <v>164</v>
      </c>
      <c r="AM19" s="14" t="s">
        <v>163</v>
      </c>
      <c r="AN19">
        <v>2017</v>
      </c>
      <c r="AO19" s="9" t="s">
        <v>238</v>
      </c>
    </row>
  </sheetData>
  <sheetProtection/>
  <mergeCells count="1">
    <mergeCell ref="A6:AP6"/>
  </mergeCells>
  <dataValidations count="3">
    <dataValidation type="list" allowBlank="1" showInputMessage="1" showErrorMessage="1" sqref="B8:B12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13" sqref="A13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4" width="17.28125" style="0" customWidth="1"/>
    <col min="5" max="5" width="41.710937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t="s">
        <v>150</v>
      </c>
    </row>
    <row r="5" spans="1:5" ht="12.75">
      <c r="A5">
        <v>2</v>
      </c>
      <c r="E5" s="12" t="s">
        <v>170</v>
      </c>
    </row>
    <row r="6" spans="1:5" ht="12.75">
      <c r="A6">
        <v>3</v>
      </c>
      <c r="E6" s="14" t="s">
        <v>178</v>
      </c>
    </row>
    <row r="7" spans="1:5" ht="12.75">
      <c r="A7">
        <v>4</v>
      </c>
      <c r="E7" s="14" t="s">
        <v>188</v>
      </c>
    </row>
    <row r="8" spans="1:5" ht="12.75">
      <c r="A8">
        <v>5</v>
      </c>
      <c r="B8" s="12" t="s">
        <v>204</v>
      </c>
      <c r="C8" s="12" t="s">
        <v>205</v>
      </c>
      <c r="D8" s="12" t="s">
        <v>206</v>
      </c>
      <c r="E8" s="14"/>
    </row>
    <row r="9" spans="1:5" ht="12.75">
      <c r="A9">
        <v>6</v>
      </c>
      <c r="E9" s="14" t="s">
        <v>213</v>
      </c>
    </row>
    <row r="10" spans="1:4" ht="12.75">
      <c r="A10">
        <v>7</v>
      </c>
      <c r="B10" s="12" t="s">
        <v>226</v>
      </c>
      <c r="C10" s="12" t="s">
        <v>227</v>
      </c>
      <c r="D10" s="12" t="s">
        <v>228</v>
      </c>
    </row>
    <row r="11" spans="1:5" ht="12.75">
      <c r="A11">
        <v>8</v>
      </c>
      <c r="E11" t="s">
        <v>229</v>
      </c>
    </row>
    <row r="12" spans="1:5" ht="12.75">
      <c r="A12">
        <v>9</v>
      </c>
      <c r="E12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3.28125" style="0" customWidth="1"/>
    <col min="4" max="4" width="42.28125" style="0" customWidth="1"/>
    <col min="5" max="5" width="19.281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s="12" t="s">
        <v>159</v>
      </c>
      <c r="E4" s="12" t="s">
        <v>160</v>
      </c>
    </row>
    <row r="5" spans="1:5" ht="12.75">
      <c r="A5">
        <v>2</v>
      </c>
      <c r="B5" s="14" t="s">
        <v>167</v>
      </c>
      <c r="E5" s="14" t="s">
        <v>160</v>
      </c>
    </row>
    <row r="6" spans="1:5" ht="12.75">
      <c r="A6">
        <v>3</v>
      </c>
      <c r="B6" s="14" t="s">
        <v>173</v>
      </c>
      <c r="E6" s="14" t="s">
        <v>160</v>
      </c>
    </row>
    <row r="7" spans="1:5" ht="12.75">
      <c r="A7">
        <v>4</v>
      </c>
      <c r="B7" s="14" t="s">
        <v>182</v>
      </c>
      <c r="E7" s="14" t="s">
        <v>160</v>
      </c>
    </row>
    <row r="8" spans="1:5" ht="12.75">
      <c r="A8">
        <v>5</v>
      </c>
      <c r="B8" s="14" t="s">
        <v>190</v>
      </c>
      <c r="E8" s="14" t="s">
        <v>160</v>
      </c>
    </row>
    <row r="9" spans="1:5" ht="12.75">
      <c r="A9">
        <v>6</v>
      </c>
      <c r="B9" s="14" t="s">
        <v>190</v>
      </c>
      <c r="E9" s="14" t="s">
        <v>160</v>
      </c>
    </row>
    <row r="10" spans="1:5" ht="12.75">
      <c r="A10">
        <v>7</v>
      </c>
      <c r="B10" s="14" t="s">
        <v>190</v>
      </c>
      <c r="E10" s="14" t="s">
        <v>160</v>
      </c>
    </row>
    <row r="11" spans="1:5" ht="12.75">
      <c r="A11">
        <v>8</v>
      </c>
      <c r="B11" s="14" t="s">
        <v>190</v>
      </c>
      <c r="E11" s="14" t="s">
        <v>160</v>
      </c>
    </row>
    <row r="12" spans="1:5" ht="12.75">
      <c r="A12">
        <v>9</v>
      </c>
      <c r="B12" s="14" t="s">
        <v>218</v>
      </c>
      <c r="E12" s="14" t="s">
        <v>160</v>
      </c>
    </row>
    <row r="13" spans="1:5" ht="12.75">
      <c r="A13">
        <v>10</v>
      </c>
      <c r="B13" s="14" t="s">
        <v>217</v>
      </c>
      <c r="E13" s="14" t="s">
        <v>160</v>
      </c>
    </row>
    <row r="14" spans="1:5" ht="12.75">
      <c r="A14">
        <v>11</v>
      </c>
      <c r="B14" s="14" t="s">
        <v>224</v>
      </c>
      <c r="E14" s="14" t="s">
        <v>160</v>
      </c>
    </row>
    <row r="15" spans="1:5" ht="12.75">
      <c r="A15">
        <v>12</v>
      </c>
      <c r="B15" s="12" t="s">
        <v>173</v>
      </c>
      <c r="E15" s="12" t="s">
        <v>160</v>
      </c>
    </row>
    <row r="16" spans="1:5" ht="12.75">
      <c r="A16">
        <v>13</v>
      </c>
      <c r="B16" s="12" t="s">
        <v>230</v>
      </c>
      <c r="E16" s="12" t="s">
        <v>160</v>
      </c>
    </row>
    <row r="17" spans="1:5" ht="12.75">
      <c r="A17">
        <v>14</v>
      </c>
      <c r="B17" s="12" t="s">
        <v>231</v>
      </c>
      <c r="E17" s="12" t="s">
        <v>160</v>
      </c>
    </row>
    <row r="18" spans="1:5" ht="12.75">
      <c r="A18">
        <v>15</v>
      </c>
      <c r="B18" s="12" t="s">
        <v>173</v>
      </c>
      <c r="E18" s="12" t="s">
        <v>160</v>
      </c>
    </row>
    <row r="19" spans="1:5" ht="12.75">
      <c r="A19">
        <v>16</v>
      </c>
      <c r="B19" s="12" t="s">
        <v>173</v>
      </c>
      <c r="E19" s="12" t="s">
        <v>160</v>
      </c>
    </row>
    <row r="20" spans="1:5" ht="12.75">
      <c r="A20">
        <v>17</v>
      </c>
      <c r="B20" s="12" t="s">
        <v>233</v>
      </c>
      <c r="E20" s="12" t="s">
        <v>160</v>
      </c>
    </row>
    <row r="21" spans="1:5" ht="12.75">
      <c r="A21">
        <v>18</v>
      </c>
      <c r="B21" s="12" t="s">
        <v>231</v>
      </c>
      <c r="E21" s="12" t="s">
        <v>160</v>
      </c>
    </row>
    <row r="22" spans="1:5" ht="12.75">
      <c r="A22">
        <v>19</v>
      </c>
      <c r="B22" s="12" t="s">
        <v>235</v>
      </c>
      <c r="E22" s="12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D6" sqref="D6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7" customWidth="1"/>
    <col min="5" max="5" width="37.57421875" style="0" customWidth="1"/>
  </cols>
  <sheetData>
    <row r="1" spans="2:5" ht="12.75" hidden="1">
      <c r="B1" t="s">
        <v>22</v>
      </c>
      <c r="C1" t="s">
        <v>22</v>
      </c>
      <c r="D1" s="7" t="s">
        <v>25</v>
      </c>
      <c r="E1" t="s">
        <v>23</v>
      </c>
    </row>
    <row r="2" spans="2:5" ht="12.75" hidden="1">
      <c r="B2" t="s">
        <v>128</v>
      </c>
      <c r="C2" t="s">
        <v>129</v>
      </c>
      <c r="D2" s="7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13" t="s">
        <v>134</v>
      </c>
      <c r="E3" s="6" t="s">
        <v>135</v>
      </c>
    </row>
    <row r="4" spans="1:4" ht="12.75">
      <c r="A4">
        <v>1</v>
      </c>
      <c r="B4" s="12" t="s">
        <v>147</v>
      </c>
      <c r="C4" s="12" t="s">
        <v>161</v>
      </c>
      <c r="D4" s="9" t="s">
        <v>162</v>
      </c>
    </row>
    <row r="5" spans="1:4" ht="12.75">
      <c r="A5">
        <v>2</v>
      </c>
      <c r="B5" s="12" t="s">
        <v>176</v>
      </c>
      <c r="C5" s="14" t="s">
        <v>184</v>
      </c>
      <c r="D5" s="9" t="s">
        <v>185</v>
      </c>
    </row>
    <row r="6" spans="1:4" ht="12.75">
      <c r="A6">
        <v>3</v>
      </c>
      <c r="B6" s="12" t="s">
        <v>219</v>
      </c>
      <c r="C6" s="14" t="s">
        <v>161</v>
      </c>
      <c r="D6" s="9" t="s">
        <v>225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AQUINONEZ</cp:lastModifiedBy>
  <dcterms:created xsi:type="dcterms:W3CDTF">2017-02-03T23:06:17Z</dcterms:created>
  <dcterms:modified xsi:type="dcterms:W3CDTF">2017-04-03T17:22:44Z</dcterms:modified>
  <cp:category/>
  <cp:version/>
  <cp:contentType/>
  <cp:contentStatus/>
</cp:coreProperties>
</file>