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0320" windowHeight="4650" activeTab="0"/>
  </bookViews>
  <sheets>
    <sheet name="03Desglose de Aportacione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'03Desglose de Aportaciones'!$A$1:$J$78</definedName>
  </definedNames>
  <calcPr fullCalcOnLoad="1"/>
</workbook>
</file>

<file path=xl/sharedStrings.xml><?xml version="1.0" encoding="utf-8"?>
<sst xmlns="http://schemas.openxmlformats.org/spreadsheetml/2006/main" count="84" uniqueCount="84">
  <si>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</si>
  <si>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</si>
  <si>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</si>
  <si>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</si>
  <si>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</si>
  <si>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</si>
  <si>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</si>
  <si>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</si>
  <si>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</si>
  <si>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</si>
  <si>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</si>
  <si>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</si>
  <si>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</si>
  <si>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</si>
  <si>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</si>
  <si>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</si>
  <si>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</si>
  <si>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</si>
  <si>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</si>
  <si>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</si>
  <si>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</si>
  <si>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</si>
  <si>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</si>
  <si>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</si>
  <si>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</si>
  <si>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</si>
  <si>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</si>
  <si>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</si>
  <si>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</si>
  <si>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</si>
  <si>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</si>
  <si>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</si>
  <si>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</si>
  <si>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</si>
  <si>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</si>
  <si>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</si>
  <si>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</si>
  <si>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</si>
  <si>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</si>
  <si>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</si>
  <si>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</si>
  <si>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</si>
  <si>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</si>
  <si>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</si>
  <si>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</si>
  <si>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</si>
  <si>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</si>
  <si>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</si>
  <si>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</si>
  <si>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</si>
  <si>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</si>
  <si>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</si>
  <si>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</si>
  <si>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</si>
  <si>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</si>
  <si>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</si>
  <si>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</si>
  <si>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</si>
  <si>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</si>
  <si>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</si>
  <si>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</si>
  <si>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</si>
  <si>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</si>
  <si>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</si>
  <si>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</si>
  <si>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</si>
  <si>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</si>
  <si>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 TOTAL</t>
  </si>
  <si>
    <t xml:space="preserve">     PUBLICA</t>
  </si>
  <si>
    <t xml:space="preserve">     MUNICIPAL</t>
  </si>
  <si>
    <t xml:space="preserve">     MUNICIPIOS</t>
  </si>
  <si>
    <t>MUNICIPIO</t>
  </si>
  <si>
    <t xml:space="preserve">     SEGURIDAD</t>
  </si>
  <si>
    <t xml:space="preserve">     SOCIAL</t>
  </si>
  <si>
    <t xml:space="preserve">     DE LOS</t>
  </si>
  <si>
    <t xml:space="preserve">     PARA </t>
  </si>
  <si>
    <t xml:space="preserve">     INFRAESTRUCTURA</t>
  </si>
  <si>
    <t xml:space="preserve">     FORTALECIMIENTO</t>
  </si>
  <si>
    <t xml:space="preserve">     APORTACION</t>
  </si>
  <si>
    <t xml:space="preserve">     FONDO PARA LA</t>
  </si>
  <si>
    <t xml:space="preserve">     FONDO PARA EL</t>
  </si>
  <si>
    <t>DESGLOSE DE APORTACIONES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</si>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</sst>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0" fontId="20" fillId="0" borderId="0" xfId="55" applyFont="1" applyProtection="1">
      <alignment/>
      <protection/>
    </xf>
    <xf numFmtId="40" fontId="21" fillId="0" borderId="0" xfId="50" applyNumberFormat="1" applyFont="1" applyAlignment="1">
      <alignment/>
    </xf>
    <xf numFmtId="38" fontId="21" fillId="0" borderId="0" xfId="50" applyNumberFormat="1" applyFont="1" applyAlignment="1">
      <alignment/>
    </xf>
    <xf numFmtId="0" fontId="22" fillId="0" borderId="0" xfId="55" applyFont="1" applyProtection="1">
      <alignment/>
      <protection/>
    </xf>
    <xf numFmtId="1" fontId="22" fillId="0" borderId="0" xfId="55" applyNumberFormat="1" applyFont="1" applyAlignment="1" applyProtection="1">
      <alignment horizontal="center"/>
      <protection/>
    </xf>
    <xf numFmtId="0" fontId="23" fillId="0" borderId="0" xfId="55" applyFont="1" applyProtection="1">
      <alignment/>
      <protection/>
    </xf>
    <xf numFmtId="40" fontId="24" fillId="0" borderId="0" xfId="50" applyNumberFormat="1" applyFont="1" applyAlignment="1">
      <alignment/>
    </xf>
    <xf numFmtId="38" fontId="24" fillId="0" borderId="0" xfId="50" applyNumberFormat="1" applyFont="1" applyAlignment="1">
      <alignment/>
    </xf>
    <xf numFmtId="1" fontId="23" fillId="0" borderId="0" xfId="55" applyNumberFormat="1" applyFont="1" applyAlignment="1" applyProtection="1">
      <alignment horizontal="center"/>
      <protection/>
    </xf>
    <xf numFmtId="40" fontId="23" fillId="0" borderId="0" xfId="50" applyNumberFormat="1" applyFont="1" applyAlignment="1" applyProtection="1">
      <alignment/>
      <protection/>
    </xf>
    <xf numFmtId="40" fontId="20" fillId="0" borderId="0" xfId="50" applyNumberFormat="1" applyFont="1" applyAlignment="1" applyProtection="1">
      <alignment/>
      <protection/>
    </xf>
    <xf numFmtId="40" fontId="23" fillId="0" borderId="0" xfId="50" applyNumberFormat="1" applyFont="1" applyAlignment="1" applyProtection="1">
      <alignment horizontal="center"/>
      <protection/>
    </xf>
    <xf numFmtId="38" fontId="23" fillId="0" borderId="0" xfId="55" applyNumberFormat="1" applyFont="1" applyProtection="1">
      <alignment/>
      <protection/>
    </xf>
    <xf numFmtId="38" fontId="20" fillId="0" borderId="0" xfId="55" applyNumberFormat="1" applyFont="1" applyProtection="1">
      <alignment/>
      <protection/>
    </xf>
    <xf numFmtId="38" fontId="24" fillId="0" borderId="0" xfId="50" applyNumberFormat="1" applyFont="1" applyBorder="1" applyAlignment="1" applyProtection="1">
      <alignment/>
      <protection locked="0"/>
    </xf>
    <xf numFmtId="38" fontId="25" fillId="0" borderId="0" xfId="50" applyNumberFormat="1" applyFont="1" applyAlignment="1" applyProtection="1">
      <alignment horizontal="center"/>
      <protection/>
    </xf>
    <xf numFmtId="40" fontId="24" fillId="0" borderId="0" xfId="50" applyNumberFormat="1" applyFont="1" applyBorder="1" applyAlignment="1" applyProtection="1">
      <alignment/>
      <protection locked="0"/>
    </xf>
    <xf numFmtId="38" fontId="24" fillId="0" borderId="0" xfId="50" applyNumberFormat="1" applyFont="1" applyBorder="1" applyAlignment="1" applyProtection="1">
      <alignment horizontal="center"/>
      <protection locked="0"/>
    </xf>
    <xf numFmtId="0" fontId="23" fillId="0" borderId="0" xfId="55" applyFont="1" applyBorder="1" applyProtection="1">
      <alignment/>
      <protection/>
    </xf>
    <xf numFmtId="0" fontId="20" fillId="0" borderId="0" xfId="55" applyFont="1" applyAlignment="1" applyProtection="1">
      <alignment horizontal="center"/>
      <protection/>
    </xf>
    <xf numFmtId="40" fontId="24" fillId="0" borderId="0" xfId="50" applyNumberFormat="1" applyFont="1" applyBorder="1" applyAlignment="1">
      <alignment/>
    </xf>
    <xf numFmtId="0" fontId="20" fillId="0" borderId="0" xfId="55" applyFont="1" applyProtection="1">
      <alignment/>
      <protection locked="0"/>
    </xf>
    <xf numFmtId="0" fontId="20" fillId="0" borderId="0" xfId="55" applyFont="1" applyAlignment="1" applyProtection="1">
      <alignment horizontal="center"/>
      <protection locked="0"/>
    </xf>
    <xf numFmtId="1" fontId="20" fillId="0" borderId="0" xfId="55" applyNumberFormat="1" applyFont="1" applyAlignment="1" applyProtection="1">
      <alignment horizontal="center"/>
      <protection/>
    </xf>
    <xf numFmtId="0" fontId="25" fillId="0" borderId="0" xfId="55" applyFont="1" applyProtection="1">
      <alignment/>
      <protection/>
    </xf>
    <xf numFmtId="0" fontId="20" fillId="0" borderId="0" xfId="55" applyFont="1" applyBorder="1" applyProtection="1">
      <alignment/>
      <protection/>
    </xf>
    <xf numFmtId="1" fontId="20" fillId="0" borderId="0" xfId="55" applyNumberFormat="1" applyFont="1" applyBorder="1" applyAlignment="1" applyProtection="1">
      <alignment horizontal="center"/>
      <protection/>
    </xf>
    <xf numFmtId="40" fontId="24" fillId="0" borderId="0" xfId="50" applyNumberFormat="1" applyFont="1" applyBorder="1" applyAlignment="1" applyProtection="1">
      <alignment horizontal="center"/>
      <protection/>
    </xf>
    <xf numFmtId="40" fontId="24" fillId="0" borderId="10" xfId="50" applyNumberFormat="1" applyFont="1" applyBorder="1" applyAlignment="1" applyProtection="1">
      <alignment horizontal="center"/>
      <protection/>
    </xf>
    <xf numFmtId="0" fontId="20" fillId="0" borderId="10" xfId="55" applyFont="1" applyBorder="1" applyAlignment="1">
      <alignment horizontal="center"/>
      <protection/>
    </xf>
    <xf numFmtId="0" fontId="20" fillId="0" borderId="10" xfId="55" applyFont="1" applyBorder="1" applyAlignment="1" applyProtection="1">
      <alignment horizontal="center"/>
      <protection/>
    </xf>
    <xf numFmtId="1" fontId="20" fillId="0" borderId="10" xfId="55" applyNumberFormat="1" applyFont="1" applyBorder="1" applyAlignment="1" applyProtection="1">
      <alignment horizontal="center"/>
      <protection/>
    </xf>
    <xf numFmtId="38" fontId="20" fillId="0" borderId="0" xfId="50" applyNumberFormat="1" applyFont="1" applyBorder="1" applyAlignment="1">
      <alignment horizontal="center"/>
    </xf>
    <xf numFmtId="0" fontId="20" fillId="0" borderId="0" xfId="55" applyFont="1" applyAlignment="1">
      <alignment horizontal="center"/>
      <protection/>
    </xf>
    <xf numFmtId="38" fontId="20" fillId="0" borderId="11" xfId="50" applyNumberFormat="1" applyFont="1" applyBorder="1" applyAlignment="1">
      <alignment horizontal="center"/>
    </xf>
    <xf numFmtId="0" fontId="20" fillId="0" borderId="11" xfId="55" applyFont="1" applyBorder="1" applyAlignment="1">
      <alignment horizontal="center"/>
      <protection/>
    </xf>
    <xf numFmtId="0" fontId="19" fillId="0" borderId="0" xfId="55" applyFont="1" applyBorder="1" applyProtection="1">
      <alignment/>
      <protection/>
    </xf>
    <xf numFmtId="38" fontId="26" fillId="0" borderId="0" xfId="50" applyNumberFormat="1" applyFont="1" applyBorder="1" applyAlignment="1">
      <alignment horizontal="center"/>
    </xf>
    <xf numFmtId="38" fontId="26" fillId="0" borderId="10" xfId="50" applyNumberFormat="1" applyFont="1" applyBorder="1" applyAlignment="1">
      <alignment horizontal="center"/>
    </xf>
    <xf numFmtId="38" fontId="27" fillId="0" borderId="0" xfId="50" applyNumberFormat="1" applyFont="1" applyAlignment="1">
      <alignment horizontal="center"/>
    </xf>
    <xf numFmtId="38" fontId="24" fillId="0" borderId="0" xfId="50" applyNumberFormat="1" applyFont="1" applyAlignment="1">
      <alignment horizontal="center"/>
    </xf>
    <xf numFmtId="38" fontId="24" fillId="0" borderId="0" xfId="50" applyNumberFormat="1" applyFont="1" applyAlignment="1">
      <alignment horizontal="center"/>
    </xf>
    <xf numFmtId="38" fontId="28" fillId="0" borderId="0" xfId="50" applyNumberFormat="1" applyFont="1" applyAlignment="1">
      <alignment horizontal="left"/>
    </xf>
    <xf numFmtId="38" fontId="27" fillId="0" borderId="0" xfId="50" applyNumberFormat="1" applyFont="1" applyAlignment="1">
      <alignment horizontal="center"/>
    </xf>
    <xf numFmtId="38" fontId="29" fillId="0" borderId="0" xfId="50" applyNumberFormat="1" applyFont="1" applyAlignment="1">
      <alignment horizontal="center"/>
    </xf>
    <xf numFmtId="38" fontId="29" fillId="0" borderId="0" xfId="50" applyNumberFormat="1" applyFont="1" applyAlignment="1">
      <alignment horizontal="center"/>
    </xf>
    <xf numFmtId="38" fontId="30" fillId="0" borderId="0" xfId="50" applyNumberFormat="1" applyFont="1" applyAlignment="1">
      <alignment horizontal="center"/>
    </xf>
    <xf numFmtId="38" fontId="30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LOBAL20140501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MAYO DE 2014</v>
          </cell>
        </row>
        <row r="12">
          <cell r="M12">
            <v>500605.33</v>
          </cell>
          <cell r="N12">
            <v>290213.9</v>
          </cell>
          <cell r="O12">
            <v>0</v>
          </cell>
        </row>
        <row r="13">
          <cell r="M13">
            <v>974469.77</v>
          </cell>
          <cell r="N13">
            <v>343436.1</v>
          </cell>
          <cell r="O13">
            <v>0</v>
          </cell>
        </row>
        <row r="14">
          <cell r="M14">
            <v>367425.18</v>
          </cell>
          <cell r="N14">
            <v>230418.4</v>
          </cell>
          <cell r="O14">
            <v>0</v>
          </cell>
        </row>
        <row r="15">
          <cell r="M15">
            <v>467004.43</v>
          </cell>
          <cell r="N15">
            <v>118743</v>
          </cell>
          <cell r="O15">
            <v>0</v>
          </cell>
        </row>
        <row r="16">
          <cell r="M16">
            <v>1047570.3</v>
          </cell>
          <cell r="N16">
            <v>860109.5</v>
          </cell>
          <cell r="O16">
            <v>0</v>
          </cell>
        </row>
        <row r="17">
          <cell r="M17">
            <v>262646.3</v>
          </cell>
          <cell r="N17">
            <v>192031.6</v>
          </cell>
          <cell r="O17">
            <v>0</v>
          </cell>
        </row>
        <row r="18">
          <cell r="M18">
            <v>772165.27</v>
          </cell>
          <cell r="N18">
            <v>3471920.8</v>
          </cell>
          <cell r="O18">
            <v>0</v>
          </cell>
        </row>
        <row r="19">
          <cell r="M19">
            <v>627537.21</v>
          </cell>
          <cell r="N19">
            <v>4075572</v>
          </cell>
          <cell r="O19">
            <v>0</v>
          </cell>
        </row>
        <row r="20">
          <cell r="M20">
            <v>1256909.58</v>
          </cell>
          <cell r="N20">
            <v>3733554.5</v>
          </cell>
          <cell r="O20">
            <v>0</v>
          </cell>
        </row>
        <row r="21">
          <cell r="M21">
            <v>977790.54</v>
          </cell>
          <cell r="N21">
            <v>703387.9</v>
          </cell>
          <cell r="O21">
            <v>0</v>
          </cell>
        </row>
        <row r="22">
          <cell r="M22">
            <v>2130008.63</v>
          </cell>
          <cell r="N22">
            <v>846530.4</v>
          </cell>
          <cell r="O22">
            <v>0</v>
          </cell>
        </row>
        <row r="23">
          <cell r="M23">
            <v>384291.17</v>
          </cell>
          <cell r="N23">
            <v>2071884.9</v>
          </cell>
          <cell r="O23">
            <v>0</v>
          </cell>
        </row>
        <row r="24">
          <cell r="M24">
            <v>462591.31</v>
          </cell>
          <cell r="N24">
            <v>380217.1</v>
          </cell>
          <cell r="O24">
            <v>0</v>
          </cell>
        </row>
        <row r="25">
          <cell r="M25">
            <v>99797.73</v>
          </cell>
          <cell r="N25">
            <v>76000.5</v>
          </cell>
          <cell r="O25">
            <v>0</v>
          </cell>
        </row>
        <row r="26">
          <cell r="M26">
            <v>73450.08</v>
          </cell>
          <cell r="N26">
            <v>72946.6</v>
          </cell>
          <cell r="O26">
            <v>0</v>
          </cell>
        </row>
        <row r="27">
          <cell r="M27">
            <v>6756839.33</v>
          </cell>
          <cell r="N27">
            <v>2427384.8</v>
          </cell>
          <cell r="O27">
            <v>0</v>
          </cell>
        </row>
        <row r="28">
          <cell r="M28">
            <v>236560.82</v>
          </cell>
          <cell r="N28">
            <v>239197.5</v>
          </cell>
          <cell r="O28">
            <v>0</v>
          </cell>
        </row>
        <row r="29">
          <cell r="M29">
            <v>35809339.02</v>
          </cell>
          <cell r="N29">
            <v>7004211.71</v>
          </cell>
          <cell r="O29">
            <v>0</v>
          </cell>
        </row>
        <row r="30">
          <cell r="M30">
            <v>368823.39</v>
          </cell>
          <cell r="N30">
            <v>1872071.8</v>
          </cell>
          <cell r="O30">
            <v>0</v>
          </cell>
        </row>
        <row r="31">
          <cell r="M31">
            <v>6026970.13</v>
          </cell>
          <cell r="N31">
            <v>1807824.8</v>
          </cell>
          <cell r="O31">
            <v>0</v>
          </cell>
        </row>
        <row r="32">
          <cell r="M32">
            <v>127194.04</v>
          </cell>
          <cell r="N32">
            <v>95903</v>
          </cell>
          <cell r="O32">
            <v>0</v>
          </cell>
        </row>
        <row r="33">
          <cell r="M33">
            <v>81664.6</v>
          </cell>
          <cell r="N33">
            <v>106860.2</v>
          </cell>
          <cell r="O33">
            <v>0</v>
          </cell>
        </row>
        <row r="34">
          <cell r="M34">
            <v>257446.68</v>
          </cell>
          <cell r="N34">
            <v>163660.5</v>
          </cell>
          <cell r="O34">
            <v>0</v>
          </cell>
        </row>
        <row r="35">
          <cell r="M35">
            <v>376819.45</v>
          </cell>
          <cell r="N35">
            <v>240368.9</v>
          </cell>
          <cell r="O35">
            <v>0</v>
          </cell>
        </row>
        <row r="36">
          <cell r="M36">
            <v>140214.94</v>
          </cell>
          <cell r="N36">
            <v>117780.6</v>
          </cell>
          <cell r="O36">
            <v>0</v>
          </cell>
        </row>
        <row r="37">
          <cell r="M37">
            <v>282177.64</v>
          </cell>
          <cell r="N37">
            <v>247199.3</v>
          </cell>
          <cell r="O37">
            <v>0</v>
          </cell>
        </row>
        <row r="38">
          <cell r="M38">
            <v>2337600.14</v>
          </cell>
          <cell r="N38">
            <v>10886602.91</v>
          </cell>
          <cell r="O38">
            <v>0</v>
          </cell>
        </row>
        <row r="39">
          <cell r="M39">
            <v>2171124.94</v>
          </cell>
          <cell r="N39">
            <v>11326143.11</v>
          </cell>
          <cell r="O39">
            <v>0</v>
          </cell>
        </row>
        <row r="40">
          <cell r="M40">
            <v>393161.11</v>
          </cell>
          <cell r="N40">
            <v>1742849.6</v>
          </cell>
          <cell r="O40">
            <v>0</v>
          </cell>
        </row>
        <row r="41">
          <cell r="M41">
            <v>1731429.43</v>
          </cell>
          <cell r="N41">
            <v>2411314.6</v>
          </cell>
          <cell r="O41">
            <v>0</v>
          </cell>
        </row>
        <row r="42">
          <cell r="M42">
            <v>4677953.01</v>
          </cell>
          <cell r="N42">
            <v>1473503</v>
          </cell>
          <cell r="O42">
            <v>0</v>
          </cell>
        </row>
        <row r="43">
          <cell r="M43">
            <v>45835.3</v>
          </cell>
          <cell r="N43">
            <v>60626.1</v>
          </cell>
          <cell r="O43">
            <v>0</v>
          </cell>
        </row>
        <row r="44">
          <cell r="M44">
            <v>302976.12</v>
          </cell>
          <cell r="N44">
            <v>250777.9</v>
          </cell>
          <cell r="O44">
            <v>0</v>
          </cell>
        </row>
        <row r="45">
          <cell r="M45">
            <v>478583.42</v>
          </cell>
          <cell r="N45">
            <v>455311</v>
          </cell>
          <cell r="O45">
            <v>0</v>
          </cell>
        </row>
        <row r="46">
          <cell r="M46">
            <v>1803044.35</v>
          </cell>
          <cell r="N46">
            <v>1011038.8</v>
          </cell>
          <cell r="O46">
            <v>0</v>
          </cell>
        </row>
        <row r="47">
          <cell r="M47">
            <v>58206501.19</v>
          </cell>
          <cell r="N47">
            <v>18477684.32</v>
          </cell>
          <cell r="O47">
            <v>0</v>
          </cell>
        </row>
        <row r="48">
          <cell r="M48">
            <v>216417.75</v>
          </cell>
          <cell r="N48">
            <v>154480.7</v>
          </cell>
          <cell r="O48">
            <v>0</v>
          </cell>
        </row>
        <row r="49">
          <cell r="M49">
            <v>173990.61</v>
          </cell>
          <cell r="N49">
            <v>81565.7</v>
          </cell>
          <cell r="O49">
            <v>0</v>
          </cell>
        </row>
        <row r="50">
          <cell r="M50">
            <v>175869.47</v>
          </cell>
          <cell r="N50">
            <v>111478.5</v>
          </cell>
          <cell r="O50">
            <v>0</v>
          </cell>
        </row>
        <row r="51">
          <cell r="M51">
            <v>1293831.24</v>
          </cell>
          <cell r="N51">
            <v>1696965.7</v>
          </cell>
          <cell r="O51">
            <v>0</v>
          </cell>
        </row>
        <row r="52">
          <cell r="M52">
            <v>83936.71</v>
          </cell>
          <cell r="N52">
            <v>294608.4</v>
          </cell>
          <cell r="O52">
            <v>0</v>
          </cell>
        </row>
        <row r="53">
          <cell r="M53">
            <v>69954.54</v>
          </cell>
          <cell r="N53">
            <v>81163.9</v>
          </cell>
          <cell r="O53">
            <v>0</v>
          </cell>
        </row>
        <row r="54">
          <cell r="M54">
            <v>135627.04</v>
          </cell>
          <cell r="N54">
            <v>117859.3</v>
          </cell>
          <cell r="O54">
            <v>0</v>
          </cell>
        </row>
        <row r="55">
          <cell r="M55">
            <v>196580.55</v>
          </cell>
          <cell r="N55">
            <v>116065.2</v>
          </cell>
          <cell r="O55">
            <v>0</v>
          </cell>
        </row>
        <row r="56">
          <cell r="M56">
            <v>1915251.25</v>
          </cell>
          <cell r="N56">
            <v>798036</v>
          </cell>
          <cell r="O56">
            <v>0</v>
          </cell>
        </row>
        <row r="57">
          <cell r="M57">
            <v>364541.35</v>
          </cell>
          <cell r="N57">
            <v>2032018.4</v>
          </cell>
          <cell r="O57">
            <v>0</v>
          </cell>
        </row>
        <row r="58">
          <cell r="M58">
            <v>232104</v>
          </cell>
          <cell r="N58">
            <v>675880.9</v>
          </cell>
          <cell r="O58">
            <v>0</v>
          </cell>
        </row>
        <row r="59">
          <cell r="M59">
            <v>999725.06</v>
          </cell>
          <cell r="N59">
            <v>583215.1</v>
          </cell>
          <cell r="O59">
            <v>0</v>
          </cell>
        </row>
        <row r="60">
          <cell r="M60">
            <v>124485</v>
          </cell>
          <cell r="N60">
            <v>348213.5</v>
          </cell>
          <cell r="O60">
            <v>0</v>
          </cell>
        </row>
        <row r="61">
          <cell r="M61">
            <v>2592687.33</v>
          </cell>
          <cell r="N61">
            <v>861056.9</v>
          </cell>
          <cell r="O61">
            <v>0</v>
          </cell>
        </row>
        <row r="62">
          <cell r="M62">
            <v>329717.02</v>
          </cell>
          <cell r="N62">
            <v>1072173.4</v>
          </cell>
          <cell r="O62">
            <v>0</v>
          </cell>
        </row>
        <row r="63">
          <cell r="M63">
            <v>1149334.27</v>
          </cell>
          <cell r="N63">
            <v>479522.2</v>
          </cell>
          <cell r="O63">
            <v>0</v>
          </cell>
        </row>
        <row r="64">
          <cell r="M64">
            <v>209688.84</v>
          </cell>
          <cell r="N64">
            <v>161667.5</v>
          </cell>
          <cell r="O64">
            <v>0</v>
          </cell>
        </row>
        <row r="65">
          <cell r="M65">
            <v>350078.55</v>
          </cell>
          <cell r="N65">
            <v>114003.5</v>
          </cell>
          <cell r="O65">
            <v>0</v>
          </cell>
        </row>
        <row r="66">
          <cell r="M66">
            <v>733408.44</v>
          </cell>
          <cell r="N66">
            <v>373772.2</v>
          </cell>
          <cell r="O66">
            <v>0</v>
          </cell>
        </row>
        <row r="67">
          <cell r="M67">
            <v>97656.71</v>
          </cell>
          <cell r="N67">
            <v>129950.1</v>
          </cell>
          <cell r="O67">
            <v>0</v>
          </cell>
        </row>
        <row r="68">
          <cell r="M68">
            <v>100059.89</v>
          </cell>
          <cell r="N68">
            <v>121599.2</v>
          </cell>
          <cell r="O68">
            <v>0</v>
          </cell>
        </row>
        <row r="69">
          <cell r="M69">
            <v>130340.03</v>
          </cell>
          <cell r="N69">
            <v>54576.2</v>
          </cell>
          <cell r="O69">
            <v>0</v>
          </cell>
        </row>
        <row r="70">
          <cell r="M70">
            <v>207678.9</v>
          </cell>
          <cell r="N70">
            <v>131889.9</v>
          </cell>
          <cell r="O70">
            <v>0</v>
          </cell>
        </row>
        <row r="71">
          <cell r="M71">
            <v>455600.23</v>
          </cell>
          <cell r="N71">
            <v>214863.1</v>
          </cell>
          <cell r="O71">
            <v>0</v>
          </cell>
        </row>
        <row r="72">
          <cell r="M72">
            <v>172024.37</v>
          </cell>
          <cell r="N72">
            <v>72559.8</v>
          </cell>
          <cell r="O72">
            <v>0</v>
          </cell>
        </row>
        <row r="73">
          <cell r="M73">
            <v>160008.44</v>
          </cell>
          <cell r="N73">
            <v>114683.1</v>
          </cell>
          <cell r="O73">
            <v>0</v>
          </cell>
        </row>
        <row r="74">
          <cell r="M74">
            <v>1412417.51</v>
          </cell>
          <cell r="N74">
            <v>521230.7</v>
          </cell>
          <cell r="O74">
            <v>0</v>
          </cell>
        </row>
        <row r="75">
          <cell r="M75">
            <v>271385.16</v>
          </cell>
          <cell r="N75">
            <v>620870.9</v>
          </cell>
          <cell r="O75">
            <v>0</v>
          </cell>
        </row>
        <row r="76">
          <cell r="M76">
            <v>890751.54</v>
          </cell>
          <cell r="N76">
            <v>4156864.8</v>
          </cell>
          <cell r="O76">
            <v>0</v>
          </cell>
        </row>
        <row r="77">
          <cell r="M77">
            <v>358293.07</v>
          </cell>
          <cell r="N77">
            <v>1790461.2</v>
          </cell>
          <cell r="O77">
            <v>0</v>
          </cell>
        </row>
        <row r="78">
          <cell r="M78">
            <v>223059.29</v>
          </cell>
          <cell r="N78">
            <v>164633.3</v>
          </cell>
          <cell r="O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99"/>
  <sheetViews>
    <sheetView tabSelected="1" zoomScalePageLayoutView="0" workbookViewId="0" topLeftCell="A1">
      <pane ySplit="9" topLeftCell="A10" activePane="bottomLeft" state="frozen"/>
      <selection pane="topLeft" activeCell="J72" sqref="J72"/>
      <selection pane="bottomLeft" activeCell="K5" sqref="K5"/>
    </sheetView>
  </sheetViews>
  <sheetFormatPr defaultColWidth="10.875" defaultRowHeight="14.25"/>
  <cols>
    <col min="1" max="1" width="2.125" style="6" customWidth="1"/>
    <col min="2" max="2" width="15.25390625" style="5" bestFit="1" customWidth="1"/>
    <col min="3" max="3" width="10.25390625" style="5" customWidth="1"/>
    <col min="4" max="4" width="12.125" style="3" bestFit="1" customWidth="1"/>
    <col min="5" max="5" width="10.25390625" style="3" customWidth="1"/>
    <col min="6" max="6" width="12.50390625" style="4" bestFit="1" customWidth="1"/>
    <col min="7" max="7" width="10.25390625" style="4" customWidth="1"/>
    <col min="8" max="8" width="11.125" style="3" hidden="1" customWidth="1"/>
    <col min="9" max="9" width="5.00390625" style="3" hidden="1" customWidth="1"/>
    <col min="10" max="12" width="12.00390625" style="3" customWidth="1"/>
    <col min="13" max="13" width="10.875" style="2" customWidth="1"/>
    <col min="14" max="16" width="10.875" style="1" customWidth="1"/>
    <col min="17" max="16384" width="10.875" style="1" customWidth="1"/>
  </cols>
  <sheetData>
    <row r="1" spans="1:256" ht="18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8"/>
      <c r="L1" s="41"/>
      <c r="M1" s="44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ht="15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6"/>
      <c r="L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ht="12.75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  <c r="K3" s="41"/>
      <c r="L3" s="41"/>
      <c r="M3" s="44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ht="12.75">
      <c r="A4" s="43" t="str">
        <f>+'[1]GLOBAL'!B7</f>
        <v>DEL MES DE MAYO DE 2014</v>
      </c>
      <c r="B4" s="43"/>
      <c r="C4" s="43"/>
      <c r="D4" s="43"/>
      <c r="E4" s="43"/>
      <c r="F4" s="43"/>
      <c r="G4" s="43"/>
      <c r="H4" s="43"/>
      <c r="I4" s="43"/>
      <c r="J4" s="43"/>
      <c r="K4" s="42"/>
      <c r="L4" s="41"/>
      <c r="M4" s="27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13" s="38" customFormat="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39"/>
      <c r="L5" s="39"/>
      <c r="M5" s="27"/>
    </row>
    <row r="6" spans="1:13" s="20" customFormat="1" ht="11.25">
      <c r="A6" s="36"/>
      <c r="B6" s="36"/>
      <c r="C6" s="36"/>
      <c r="D6" s="37" t="s">
        <v>80</v>
      </c>
      <c r="E6" s="37"/>
      <c r="F6" s="37" t="s">
        <v>79</v>
      </c>
      <c r="G6" s="37"/>
      <c r="H6" s="37" t="s">
        <v>78</v>
      </c>
      <c r="I6" s="37"/>
      <c r="J6" s="36"/>
      <c r="K6" s="34"/>
      <c r="L6" s="34"/>
      <c r="M6" s="27"/>
    </row>
    <row r="7" spans="1:13" s="20" customFormat="1" ht="11.25">
      <c r="A7" s="34"/>
      <c r="B7" s="34"/>
      <c r="C7" s="34"/>
      <c r="D7" s="35" t="s">
        <v>77</v>
      </c>
      <c r="E7" s="35"/>
      <c r="F7" s="35" t="s">
        <v>76</v>
      </c>
      <c r="G7" s="35"/>
      <c r="H7" s="35" t="s">
        <v>75</v>
      </c>
      <c r="I7" s="35"/>
      <c r="J7" s="34"/>
      <c r="K7" s="34"/>
      <c r="L7" s="34"/>
      <c r="M7" s="27"/>
    </row>
    <row r="8" spans="1:13" s="20" customFormat="1" ht="11.25">
      <c r="A8" s="34"/>
      <c r="B8" s="34"/>
      <c r="C8" s="34"/>
      <c r="D8" s="35" t="s">
        <v>74</v>
      </c>
      <c r="E8" s="35"/>
      <c r="F8" s="35" t="s">
        <v>73</v>
      </c>
      <c r="G8" s="35"/>
      <c r="H8" s="35" t="s">
        <v>72</v>
      </c>
      <c r="I8" s="35"/>
      <c r="J8" s="34"/>
      <c r="K8" s="34"/>
      <c r="L8" s="34"/>
      <c r="M8" s="27"/>
    </row>
    <row r="9" spans="1:13" s="20" customFormat="1" ht="11.25">
      <c r="A9" s="33"/>
      <c r="B9" s="32" t="s">
        <v>71</v>
      </c>
      <c r="C9" s="32"/>
      <c r="D9" s="31" t="s">
        <v>70</v>
      </c>
      <c r="E9" s="31"/>
      <c r="F9" s="31" t="s">
        <v>69</v>
      </c>
      <c r="G9" s="31"/>
      <c r="H9" s="31" t="s">
        <v>68</v>
      </c>
      <c r="I9" s="31"/>
      <c r="J9" s="30" t="s">
        <v>67</v>
      </c>
      <c r="K9" s="29"/>
      <c r="L9" s="29"/>
      <c r="M9" s="27"/>
    </row>
    <row r="10" spans="1:13" s="20" customFormat="1" ht="11.25">
      <c r="A10" s="28">
        <v>1</v>
      </c>
      <c r="B10" s="27" t="s">
        <v>66</v>
      </c>
      <c r="C10" s="27"/>
      <c r="D10" s="22">
        <f>+'[1]GLOBAL'!M12</f>
        <v>500605.33</v>
      </c>
      <c r="E10" s="22"/>
      <c r="F10" s="22">
        <f>+'[1]GLOBAL'!N12</f>
        <v>290213.9</v>
      </c>
      <c r="G10" s="22"/>
      <c r="H10" s="22">
        <f>+'[1]GLOBAL'!O12</f>
        <v>0</v>
      </c>
      <c r="I10" s="22"/>
      <c r="J10" s="22">
        <f>SUM(D10:H10)</f>
        <v>790819.23</v>
      </c>
      <c r="K10" s="22"/>
      <c r="L10" s="22"/>
      <c r="M10" s="27"/>
    </row>
    <row r="11" spans="1:13" s="7" customFormat="1" ht="11.25">
      <c r="A11" s="25">
        <v>2</v>
      </c>
      <c r="B11" s="2" t="s">
        <v>65</v>
      </c>
      <c r="C11" s="2"/>
      <c r="D11" s="22">
        <f>+'[1]GLOBAL'!M13</f>
        <v>974469.77</v>
      </c>
      <c r="E11" s="22"/>
      <c r="F11" s="22">
        <f>+'[1]GLOBAL'!N13</f>
        <v>343436.1</v>
      </c>
      <c r="G11" s="22"/>
      <c r="H11" s="22">
        <f>+'[1]GLOBAL'!O13</f>
        <v>0</v>
      </c>
      <c r="I11" s="22"/>
      <c r="J11" s="22">
        <f>SUM(D11:H11)</f>
        <v>1317905.87</v>
      </c>
      <c r="K11" s="22"/>
      <c r="L11" s="8"/>
      <c r="M11" s="2"/>
    </row>
    <row r="12" spans="1:13" s="7" customFormat="1" ht="11.25">
      <c r="A12" s="25">
        <v>3</v>
      </c>
      <c r="B12" s="2" t="s">
        <v>64</v>
      </c>
      <c r="C12" s="2"/>
      <c r="D12" s="22">
        <f>+'[1]GLOBAL'!M14</f>
        <v>367425.18</v>
      </c>
      <c r="E12" s="22"/>
      <c r="F12" s="22">
        <f>+'[1]GLOBAL'!N14</f>
        <v>230418.4</v>
      </c>
      <c r="G12" s="22"/>
      <c r="H12" s="22">
        <f>+'[1]GLOBAL'!O14</f>
        <v>0</v>
      </c>
      <c r="I12" s="22"/>
      <c r="J12" s="22">
        <f>SUM(D12:H12)</f>
        <v>597843.58</v>
      </c>
      <c r="K12" s="22"/>
      <c r="L12" s="8"/>
      <c r="M12" s="2"/>
    </row>
    <row r="13" spans="1:13" s="7" customFormat="1" ht="11.25">
      <c r="A13" s="25">
        <v>4</v>
      </c>
      <c r="B13" s="2" t="s">
        <v>63</v>
      </c>
      <c r="C13" s="2"/>
      <c r="D13" s="22">
        <f>+'[1]GLOBAL'!M15</f>
        <v>467004.43</v>
      </c>
      <c r="E13" s="22"/>
      <c r="F13" s="22">
        <f>+'[1]GLOBAL'!N15</f>
        <v>118743</v>
      </c>
      <c r="G13" s="22"/>
      <c r="H13" s="22">
        <f>+'[1]GLOBAL'!O15</f>
        <v>0</v>
      </c>
      <c r="I13" s="22"/>
      <c r="J13" s="22">
        <f>SUM(D13:H13)</f>
        <v>585747.4299999999</v>
      </c>
      <c r="K13" s="22"/>
      <c r="L13" s="8"/>
      <c r="M13" s="2"/>
    </row>
    <row r="14" spans="1:13" s="7" customFormat="1" ht="11.25">
      <c r="A14" s="25">
        <v>5</v>
      </c>
      <c r="B14" s="2" t="s">
        <v>62</v>
      </c>
      <c r="C14" s="2"/>
      <c r="D14" s="22">
        <f>+'[1]GLOBAL'!M16</f>
        <v>1047570.3</v>
      </c>
      <c r="E14" s="22"/>
      <c r="F14" s="22">
        <f>+'[1]GLOBAL'!N16</f>
        <v>860109.5</v>
      </c>
      <c r="G14" s="22"/>
      <c r="H14" s="22">
        <f>+'[1]GLOBAL'!O16</f>
        <v>0</v>
      </c>
      <c r="I14" s="22"/>
      <c r="J14" s="22">
        <f>SUM(D14:H14)</f>
        <v>1907679.8</v>
      </c>
      <c r="K14" s="22"/>
      <c r="L14" s="8"/>
      <c r="M14" s="2"/>
    </row>
    <row r="15" spans="1:13" s="7" customFormat="1" ht="11.25">
      <c r="A15" s="25">
        <v>6</v>
      </c>
      <c r="B15" s="2" t="s">
        <v>61</v>
      </c>
      <c r="C15" s="2"/>
      <c r="D15" s="22">
        <f>+'[1]GLOBAL'!M17</f>
        <v>262646.3</v>
      </c>
      <c r="E15" s="22"/>
      <c r="F15" s="22">
        <f>+'[1]GLOBAL'!N17</f>
        <v>192031.6</v>
      </c>
      <c r="G15" s="22"/>
      <c r="H15" s="22">
        <f>+'[1]GLOBAL'!O17</f>
        <v>0</v>
      </c>
      <c r="I15" s="22"/>
      <c r="J15" s="22">
        <f>SUM(D15:H15)</f>
        <v>454677.9</v>
      </c>
      <c r="K15" s="22"/>
      <c r="L15" s="8"/>
      <c r="M15" s="2"/>
    </row>
    <row r="16" spans="1:13" s="7" customFormat="1" ht="11.25">
      <c r="A16" s="25">
        <v>7</v>
      </c>
      <c r="B16" s="2" t="s">
        <v>60</v>
      </c>
      <c r="C16" s="2"/>
      <c r="D16" s="22">
        <f>+'[1]GLOBAL'!M18</f>
        <v>772165.27</v>
      </c>
      <c r="E16" s="22"/>
      <c r="F16" s="22">
        <f>+'[1]GLOBAL'!N18</f>
        <v>3471920.8</v>
      </c>
      <c r="G16" s="22"/>
      <c r="H16" s="22">
        <f>+'[1]GLOBAL'!O18</f>
        <v>0</v>
      </c>
      <c r="I16" s="22"/>
      <c r="J16" s="22">
        <f>SUM(D16:H16)</f>
        <v>4244086.07</v>
      </c>
      <c r="K16" s="22"/>
      <c r="L16" s="8"/>
      <c r="M16" s="2"/>
    </row>
    <row r="17" spans="1:13" s="7" customFormat="1" ht="11.25">
      <c r="A17" s="25">
        <v>8</v>
      </c>
      <c r="B17" s="2" t="s">
        <v>59</v>
      </c>
      <c r="C17" s="2"/>
      <c r="D17" s="22">
        <f>+'[1]GLOBAL'!M19</f>
        <v>627537.21</v>
      </c>
      <c r="E17" s="22"/>
      <c r="F17" s="22">
        <f>+'[1]GLOBAL'!N19</f>
        <v>4075572</v>
      </c>
      <c r="G17" s="22"/>
      <c r="H17" s="22">
        <f>+'[1]GLOBAL'!O19</f>
        <v>0</v>
      </c>
      <c r="I17" s="22"/>
      <c r="J17" s="22">
        <f>SUM(D17:H17)</f>
        <v>4703109.21</v>
      </c>
      <c r="K17" s="22"/>
      <c r="L17" s="8"/>
      <c r="M17" s="2"/>
    </row>
    <row r="18" spans="1:13" s="7" customFormat="1" ht="11.25">
      <c r="A18" s="25">
        <v>9</v>
      </c>
      <c r="B18" s="2" t="s">
        <v>58</v>
      </c>
      <c r="C18" s="2"/>
      <c r="D18" s="22">
        <f>+'[1]GLOBAL'!M20</f>
        <v>1256909.58</v>
      </c>
      <c r="E18" s="22"/>
      <c r="F18" s="22">
        <f>+'[1]GLOBAL'!N20</f>
        <v>3733554.5</v>
      </c>
      <c r="G18" s="22"/>
      <c r="H18" s="22">
        <f>+'[1]GLOBAL'!O20</f>
        <v>0</v>
      </c>
      <c r="I18" s="22"/>
      <c r="J18" s="22">
        <f>SUM(D18:H18)</f>
        <v>4990464.08</v>
      </c>
      <c r="K18" s="22"/>
      <c r="L18" s="8"/>
      <c r="M18" s="2"/>
    </row>
    <row r="19" spans="1:13" s="7" customFormat="1" ht="11.25">
      <c r="A19" s="25">
        <v>10</v>
      </c>
      <c r="B19" s="2" t="s">
        <v>57</v>
      </c>
      <c r="C19" s="2"/>
      <c r="D19" s="22">
        <f>+'[1]GLOBAL'!M21</f>
        <v>977790.54</v>
      </c>
      <c r="E19" s="22"/>
      <c r="F19" s="22">
        <f>+'[1]GLOBAL'!N21</f>
        <v>703387.9</v>
      </c>
      <c r="G19" s="22"/>
      <c r="H19" s="22">
        <f>+'[1]GLOBAL'!O21</f>
        <v>0</v>
      </c>
      <c r="I19" s="22"/>
      <c r="J19" s="22">
        <f>SUM(D19:H19)</f>
        <v>1681178.44</v>
      </c>
      <c r="K19" s="22"/>
      <c r="L19" s="8"/>
      <c r="M19" s="2"/>
    </row>
    <row r="20" spans="1:13" s="7" customFormat="1" ht="11.25">
      <c r="A20" s="25">
        <v>11</v>
      </c>
      <c r="B20" s="2" t="s">
        <v>56</v>
      </c>
      <c r="C20" s="2"/>
      <c r="D20" s="22">
        <f>+'[1]GLOBAL'!M22</f>
        <v>2130008.63</v>
      </c>
      <c r="E20" s="22"/>
      <c r="F20" s="22">
        <f>+'[1]GLOBAL'!N22</f>
        <v>846530.4</v>
      </c>
      <c r="G20" s="22"/>
      <c r="H20" s="22">
        <f>+'[1]GLOBAL'!O22</f>
        <v>0</v>
      </c>
      <c r="I20" s="22"/>
      <c r="J20" s="22">
        <f>SUM(D20:H20)</f>
        <v>2976539.03</v>
      </c>
      <c r="K20" s="22"/>
      <c r="L20" s="8"/>
      <c r="M20" s="2"/>
    </row>
    <row r="21" spans="1:13" s="7" customFormat="1" ht="11.25">
      <c r="A21" s="25">
        <v>12</v>
      </c>
      <c r="B21" s="2" t="s">
        <v>55</v>
      </c>
      <c r="C21" s="2"/>
      <c r="D21" s="22">
        <f>+'[1]GLOBAL'!M23</f>
        <v>384291.17</v>
      </c>
      <c r="E21" s="22"/>
      <c r="F21" s="22">
        <f>+'[1]GLOBAL'!N23</f>
        <v>2071884.9</v>
      </c>
      <c r="G21" s="22"/>
      <c r="H21" s="22">
        <f>+'[1]GLOBAL'!O23</f>
        <v>0</v>
      </c>
      <c r="I21" s="22"/>
      <c r="J21" s="22">
        <f>SUM(D21:H21)</f>
        <v>2456176.07</v>
      </c>
      <c r="K21" s="22"/>
      <c r="L21" s="8"/>
      <c r="M21" s="2"/>
    </row>
    <row r="22" spans="1:13" s="7" customFormat="1" ht="11.25">
      <c r="A22" s="25">
        <v>13</v>
      </c>
      <c r="B22" s="2" t="s">
        <v>54</v>
      </c>
      <c r="C22" s="2"/>
      <c r="D22" s="22">
        <f>+'[1]GLOBAL'!M24</f>
        <v>462591.31</v>
      </c>
      <c r="E22" s="22"/>
      <c r="F22" s="22">
        <f>+'[1]GLOBAL'!N24</f>
        <v>380217.1</v>
      </c>
      <c r="G22" s="22"/>
      <c r="H22" s="22">
        <f>+'[1]GLOBAL'!O24</f>
        <v>0</v>
      </c>
      <c r="I22" s="22"/>
      <c r="J22" s="22">
        <f>SUM(D22:H22)</f>
        <v>842808.4099999999</v>
      </c>
      <c r="K22" s="22"/>
      <c r="L22" s="8"/>
      <c r="M22" s="2"/>
    </row>
    <row r="23" spans="1:13" s="7" customFormat="1" ht="11.25">
      <c r="A23" s="25">
        <v>14</v>
      </c>
      <c r="B23" s="2" t="s">
        <v>53</v>
      </c>
      <c r="C23" s="2"/>
      <c r="D23" s="22">
        <f>+'[1]GLOBAL'!M25</f>
        <v>99797.73</v>
      </c>
      <c r="E23" s="22"/>
      <c r="F23" s="22">
        <f>+'[1]GLOBAL'!N25</f>
        <v>76000.5</v>
      </c>
      <c r="G23" s="22"/>
      <c r="H23" s="22">
        <f>+'[1]GLOBAL'!O25</f>
        <v>0</v>
      </c>
      <c r="I23" s="22"/>
      <c r="J23" s="22">
        <f>SUM(D23:H23)</f>
        <v>175798.22999999998</v>
      </c>
      <c r="K23" s="22"/>
      <c r="L23" s="8"/>
      <c r="M23" s="2"/>
    </row>
    <row r="24" spans="1:13" s="7" customFormat="1" ht="11.25">
      <c r="A24" s="25">
        <v>15</v>
      </c>
      <c r="B24" s="2" t="s">
        <v>52</v>
      </c>
      <c r="C24" s="2"/>
      <c r="D24" s="22">
        <f>+'[1]GLOBAL'!M26</f>
        <v>73450.08</v>
      </c>
      <c r="E24" s="22"/>
      <c r="F24" s="22">
        <f>+'[1]GLOBAL'!N26</f>
        <v>72946.6</v>
      </c>
      <c r="G24" s="22"/>
      <c r="H24" s="22">
        <f>+'[1]GLOBAL'!O26</f>
        <v>0</v>
      </c>
      <c r="I24" s="22"/>
      <c r="J24" s="22">
        <f>SUM(D24:H24)</f>
        <v>146396.68</v>
      </c>
      <c r="K24" s="22"/>
      <c r="L24" s="8"/>
      <c r="M24" s="2"/>
    </row>
    <row r="25" spans="1:13" s="7" customFormat="1" ht="11.25">
      <c r="A25" s="25">
        <v>16</v>
      </c>
      <c r="B25" s="2" t="s">
        <v>51</v>
      </c>
      <c r="C25" s="2"/>
      <c r="D25" s="22">
        <f>+'[1]GLOBAL'!M27</f>
        <v>6756839.33</v>
      </c>
      <c r="E25" s="22"/>
      <c r="F25" s="22">
        <f>+'[1]GLOBAL'!N27</f>
        <v>2427384.8</v>
      </c>
      <c r="G25" s="22"/>
      <c r="H25" s="22">
        <f>+'[1]GLOBAL'!O27</f>
        <v>0</v>
      </c>
      <c r="I25" s="22"/>
      <c r="J25" s="22">
        <f>SUM(D25:H25)</f>
        <v>9184224.129999999</v>
      </c>
      <c r="K25" s="22"/>
      <c r="L25" s="8"/>
      <c r="M25" s="2"/>
    </row>
    <row r="26" spans="1:13" s="7" customFormat="1" ht="11.25">
      <c r="A26" s="25">
        <v>17</v>
      </c>
      <c r="B26" s="2" t="s">
        <v>50</v>
      </c>
      <c r="C26" s="2"/>
      <c r="D26" s="22">
        <f>+'[1]GLOBAL'!M28</f>
        <v>236560.82</v>
      </c>
      <c r="E26" s="22"/>
      <c r="F26" s="22">
        <f>+'[1]GLOBAL'!N28</f>
        <v>239197.5</v>
      </c>
      <c r="G26" s="22"/>
      <c r="H26" s="22">
        <f>+'[1]GLOBAL'!O28</f>
        <v>0</v>
      </c>
      <c r="I26" s="22"/>
      <c r="J26" s="22">
        <f>SUM(D26:H26)</f>
        <v>475758.32</v>
      </c>
      <c r="K26" s="22"/>
      <c r="L26" s="8"/>
      <c r="M26" s="2"/>
    </row>
    <row r="27" spans="1:13" s="7" customFormat="1" ht="11.25">
      <c r="A27" s="25">
        <v>18</v>
      </c>
      <c r="B27" s="2" t="s">
        <v>49</v>
      </c>
      <c r="C27" s="2"/>
      <c r="D27" s="22">
        <f>+'[1]GLOBAL'!M29</f>
        <v>35809339.02</v>
      </c>
      <c r="E27" s="22"/>
      <c r="F27" s="22">
        <f>+'[1]GLOBAL'!N29</f>
        <v>7004211.71</v>
      </c>
      <c r="G27" s="22"/>
      <c r="H27" s="22">
        <f>+'[1]GLOBAL'!O29</f>
        <v>0</v>
      </c>
      <c r="I27" s="22"/>
      <c r="J27" s="22">
        <f>SUM(D27:H27)</f>
        <v>42813550.730000004</v>
      </c>
      <c r="K27" s="22"/>
      <c r="L27" s="8"/>
      <c r="M27" s="2"/>
    </row>
    <row r="28" spans="1:13" s="7" customFormat="1" ht="11.25">
      <c r="A28" s="25">
        <v>19</v>
      </c>
      <c r="B28" s="2" t="s">
        <v>48</v>
      </c>
      <c r="C28" s="2"/>
      <c r="D28" s="22">
        <f>+'[1]GLOBAL'!M30</f>
        <v>368823.39</v>
      </c>
      <c r="E28" s="22"/>
      <c r="F28" s="22">
        <f>+'[1]GLOBAL'!N30</f>
        <v>1872071.8</v>
      </c>
      <c r="G28" s="22"/>
      <c r="H28" s="22">
        <f>+'[1]GLOBAL'!O30</f>
        <v>0</v>
      </c>
      <c r="I28" s="22"/>
      <c r="J28" s="22">
        <f>SUM(D28:H28)</f>
        <v>2240895.19</v>
      </c>
      <c r="K28" s="22"/>
      <c r="L28" s="8"/>
      <c r="M28" s="2"/>
    </row>
    <row r="29" spans="1:13" s="7" customFormat="1" ht="11.25">
      <c r="A29" s="25">
        <v>20</v>
      </c>
      <c r="B29" s="2" t="s">
        <v>47</v>
      </c>
      <c r="C29" s="2"/>
      <c r="D29" s="22">
        <f>+'[1]GLOBAL'!M31</f>
        <v>6026970.13</v>
      </c>
      <c r="E29" s="22"/>
      <c r="F29" s="22">
        <f>+'[1]GLOBAL'!N31</f>
        <v>1807824.8</v>
      </c>
      <c r="G29" s="22"/>
      <c r="H29" s="22">
        <f>+'[1]GLOBAL'!O31</f>
        <v>0</v>
      </c>
      <c r="I29" s="22"/>
      <c r="J29" s="22">
        <f>SUM(D29:H29)</f>
        <v>7834794.93</v>
      </c>
      <c r="K29" s="22"/>
      <c r="L29" s="8"/>
      <c r="M29" s="2"/>
    </row>
    <row r="30" spans="1:13" s="7" customFormat="1" ht="12.75">
      <c r="A30" s="25">
        <v>21</v>
      </c>
      <c r="B30" s="26" t="s">
        <v>46</v>
      </c>
      <c r="C30" s="26"/>
      <c r="D30" s="22">
        <f>+'[1]GLOBAL'!M32</f>
        <v>127194.04</v>
      </c>
      <c r="E30" s="22"/>
      <c r="F30" s="22">
        <f>+'[1]GLOBAL'!N32</f>
        <v>95903</v>
      </c>
      <c r="G30" s="22"/>
      <c r="H30" s="22">
        <f>+'[1]GLOBAL'!O32</f>
        <v>0</v>
      </c>
      <c r="I30" s="22"/>
      <c r="J30" s="22">
        <f>SUM(D30:H30)</f>
        <v>223097.03999999998</v>
      </c>
      <c r="K30" s="22"/>
      <c r="L30" s="8"/>
      <c r="M30" s="2"/>
    </row>
    <row r="31" spans="1:13" s="7" customFormat="1" ht="11.25">
      <c r="A31" s="25">
        <v>22</v>
      </c>
      <c r="B31" s="2" t="s">
        <v>45</v>
      </c>
      <c r="C31" s="2"/>
      <c r="D31" s="22">
        <f>+'[1]GLOBAL'!M33</f>
        <v>81664.6</v>
      </c>
      <c r="E31" s="22"/>
      <c r="F31" s="22">
        <f>+'[1]GLOBAL'!N33</f>
        <v>106860.2</v>
      </c>
      <c r="G31" s="22"/>
      <c r="H31" s="22">
        <f>+'[1]GLOBAL'!O33</f>
        <v>0</v>
      </c>
      <c r="I31" s="22"/>
      <c r="J31" s="22">
        <f>SUM(D31:H31)</f>
        <v>188524.8</v>
      </c>
      <c r="K31" s="22"/>
      <c r="L31" s="8"/>
      <c r="M31" s="2"/>
    </row>
    <row r="32" spans="1:13" s="7" customFormat="1" ht="11.25">
      <c r="A32" s="25">
        <v>23</v>
      </c>
      <c r="B32" s="2" t="s">
        <v>44</v>
      </c>
      <c r="C32" s="2"/>
      <c r="D32" s="22">
        <f>+'[1]GLOBAL'!M34</f>
        <v>257446.68</v>
      </c>
      <c r="E32" s="22"/>
      <c r="F32" s="22">
        <f>+'[1]GLOBAL'!N34</f>
        <v>163660.5</v>
      </c>
      <c r="G32" s="22"/>
      <c r="H32" s="22">
        <f>+'[1]GLOBAL'!O34</f>
        <v>0</v>
      </c>
      <c r="I32" s="22"/>
      <c r="J32" s="22">
        <f>SUM(D32:H32)</f>
        <v>421107.18</v>
      </c>
      <c r="K32" s="22"/>
      <c r="L32" s="8"/>
      <c r="M32" s="2"/>
    </row>
    <row r="33" spans="1:13" s="7" customFormat="1" ht="11.25">
      <c r="A33" s="25">
        <v>24</v>
      </c>
      <c r="B33" s="2" t="s">
        <v>43</v>
      </c>
      <c r="C33" s="2"/>
      <c r="D33" s="22">
        <f>+'[1]GLOBAL'!M35</f>
        <v>376819.45</v>
      </c>
      <c r="E33" s="22"/>
      <c r="F33" s="22">
        <f>+'[1]GLOBAL'!N35</f>
        <v>240368.9</v>
      </c>
      <c r="G33" s="22"/>
      <c r="H33" s="22">
        <f>+'[1]GLOBAL'!O35</f>
        <v>0</v>
      </c>
      <c r="I33" s="22"/>
      <c r="J33" s="22">
        <f>SUM(D33:H33)</f>
        <v>617188.35</v>
      </c>
      <c r="K33" s="22"/>
      <c r="L33" s="8"/>
      <c r="M33" s="2"/>
    </row>
    <row r="34" spans="1:13" s="7" customFormat="1" ht="11.25">
      <c r="A34" s="25">
        <v>25</v>
      </c>
      <c r="B34" s="2" t="s">
        <v>42</v>
      </c>
      <c r="C34" s="2"/>
      <c r="D34" s="22">
        <f>+'[1]GLOBAL'!M36</f>
        <v>140214.94</v>
      </c>
      <c r="E34" s="22"/>
      <c r="F34" s="22">
        <f>+'[1]GLOBAL'!N36</f>
        <v>117780.6</v>
      </c>
      <c r="G34" s="22"/>
      <c r="H34" s="22">
        <f>+'[1]GLOBAL'!O36</f>
        <v>0</v>
      </c>
      <c r="I34" s="22"/>
      <c r="J34" s="22">
        <f>SUM(D34:H34)</f>
        <v>257995.54</v>
      </c>
      <c r="K34" s="22"/>
      <c r="L34" s="8"/>
      <c r="M34" s="2"/>
    </row>
    <row r="35" spans="1:13" s="7" customFormat="1" ht="11.25">
      <c r="A35" s="25">
        <v>26</v>
      </c>
      <c r="B35" s="2" t="s">
        <v>41</v>
      </c>
      <c r="C35" s="2"/>
      <c r="D35" s="22">
        <f>+'[1]GLOBAL'!M37</f>
        <v>282177.64</v>
      </c>
      <c r="E35" s="22"/>
      <c r="F35" s="22">
        <f>+'[1]GLOBAL'!N37</f>
        <v>247199.3</v>
      </c>
      <c r="G35" s="22"/>
      <c r="H35" s="22">
        <f>+'[1]GLOBAL'!O37</f>
        <v>0</v>
      </c>
      <c r="I35" s="22"/>
      <c r="J35" s="22">
        <f>SUM(D35:H35)</f>
        <v>529376.94</v>
      </c>
      <c r="K35" s="22"/>
      <c r="L35" s="8"/>
      <c r="M35" s="2"/>
    </row>
    <row r="36" spans="1:13" s="7" customFormat="1" ht="11.25">
      <c r="A36" s="25">
        <v>27</v>
      </c>
      <c r="B36" s="2" t="s">
        <v>40</v>
      </c>
      <c r="C36" s="2"/>
      <c r="D36" s="22">
        <f>+'[1]GLOBAL'!M38</f>
        <v>2337600.14</v>
      </c>
      <c r="E36" s="22"/>
      <c r="F36" s="22">
        <f>+'[1]GLOBAL'!N38</f>
        <v>10886602.91</v>
      </c>
      <c r="G36" s="22"/>
      <c r="H36" s="22">
        <f>+'[1]GLOBAL'!O38</f>
        <v>0</v>
      </c>
      <c r="I36" s="22"/>
      <c r="J36" s="22">
        <f>SUM(D36:H36)</f>
        <v>13224203.05</v>
      </c>
      <c r="K36" s="22"/>
      <c r="L36" s="8"/>
      <c r="M36" s="2"/>
    </row>
    <row r="37" spans="1:13" s="7" customFormat="1" ht="11.25">
      <c r="A37" s="25">
        <v>28</v>
      </c>
      <c r="B37" s="2" t="s">
        <v>39</v>
      </c>
      <c r="C37" s="2"/>
      <c r="D37" s="22">
        <f>+'[1]GLOBAL'!M39</f>
        <v>2171124.94</v>
      </c>
      <c r="E37" s="22"/>
      <c r="F37" s="22">
        <f>+'[1]GLOBAL'!N39</f>
        <v>11326143.11</v>
      </c>
      <c r="G37" s="22"/>
      <c r="H37" s="22">
        <f>+'[1]GLOBAL'!O39</f>
        <v>0</v>
      </c>
      <c r="I37" s="22"/>
      <c r="J37" s="22">
        <f>SUM(D37:H37)</f>
        <v>13497268.049999999</v>
      </c>
      <c r="K37" s="22"/>
      <c r="L37" s="8"/>
      <c r="M37" s="2"/>
    </row>
    <row r="38" spans="1:13" s="7" customFormat="1" ht="11.25">
      <c r="A38" s="25">
        <v>29</v>
      </c>
      <c r="B38" s="2" t="s">
        <v>38</v>
      </c>
      <c r="C38" s="2"/>
      <c r="D38" s="22">
        <f>+'[1]GLOBAL'!M40</f>
        <v>393161.11</v>
      </c>
      <c r="E38" s="22"/>
      <c r="F38" s="22">
        <f>+'[1]GLOBAL'!N40</f>
        <v>1742849.6</v>
      </c>
      <c r="G38" s="22"/>
      <c r="H38" s="22">
        <f>+'[1]GLOBAL'!O40</f>
        <v>0</v>
      </c>
      <c r="I38" s="22"/>
      <c r="J38" s="22">
        <f>SUM(D38:H38)</f>
        <v>2136010.71</v>
      </c>
      <c r="K38" s="22"/>
      <c r="L38" s="8"/>
      <c r="M38" s="2"/>
    </row>
    <row r="39" spans="1:13" s="7" customFormat="1" ht="11.25">
      <c r="A39" s="25">
        <v>30</v>
      </c>
      <c r="B39" s="2" t="s">
        <v>37</v>
      </c>
      <c r="C39" s="2"/>
      <c r="D39" s="22">
        <f>+'[1]GLOBAL'!M41</f>
        <v>1731429.43</v>
      </c>
      <c r="E39" s="22"/>
      <c r="F39" s="22">
        <f>+'[1]GLOBAL'!N41</f>
        <v>2411314.6</v>
      </c>
      <c r="G39" s="22"/>
      <c r="H39" s="22">
        <f>+'[1]GLOBAL'!O41</f>
        <v>0</v>
      </c>
      <c r="I39" s="22"/>
      <c r="J39" s="22">
        <f>SUM(D39:H39)</f>
        <v>4142744.0300000003</v>
      </c>
      <c r="K39" s="22"/>
      <c r="L39" s="8"/>
      <c r="M39" s="2"/>
    </row>
    <row r="40" spans="1:13" s="7" customFormat="1" ht="11.25">
      <c r="A40" s="25">
        <v>31</v>
      </c>
      <c r="B40" s="2" t="s">
        <v>36</v>
      </c>
      <c r="C40" s="2"/>
      <c r="D40" s="22">
        <f>+'[1]GLOBAL'!M42</f>
        <v>4677953.01</v>
      </c>
      <c r="E40" s="22"/>
      <c r="F40" s="22">
        <f>+'[1]GLOBAL'!N42</f>
        <v>1473503</v>
      </c>
      <c r="G40" s="22"/>
      <c r="H40" s="22">
        <f>+'[1]GLOBAL'!O42</f>
        <v>0</v>
      </c>
      <c r="I40" s="22"/>
      <c r="J40" s="22">
        <f>SUM(D40:H40)</f>
        <v>6151456.01</v>
      </c>
      <c r="K40" s="22"/>
      <c r="L40" s="8"/>
      <c r="M40" s="2"/>
    </row>
    <row r="41" spans="1:13" s="7" customFormat="1" ht="11.25">
      <c r="A41" s="25">
        <v>32</v>
      </c>
      <c r="B41" s="2" t="s">
        <v>35</v>
      </c>
      <c r="C41" s="2"/>
      <c r="D41" s="22">
        <f>+'[1]GLOBAL'!M43</f>
        <v>45835.3</v>
      </c>
      <c r="E41" s="22"/>
      <c r="F41" s="22">
        <f>+'[1]GLOBAL'!N43</f>
        <v>60626.1</v>
      </c>
      <c r="G41" s="22"/>
      <c r="H41" s="22">
        <f>+'[1]GLOBAL'!O43</f>
        <v>0</v>
      </c>
      <c r="I41" s="22"/>
      <c r="J41" s="22">
        <f>SUM(D41:H41)</f>
        <v>106461.4</v>
      </c>
      <c r="K41" s="22"/>
      <c r="L41" s="8"/>
      <c r="M41" s="2"/>
    </row>
    <row r="42" spans="1:13" s="7" customFormat="1" ht="11.25">
      <c r="A42" s="25">
        <v>33</v>
      </c>
      <c r="B42" s="2" t="s">
        <v>34</v>
      </c>
      <c r="C42" s="2"/>
      <c r="D42" s="22">
        <f>+'[1]GLOBAL'!M44</f>
        <v>302976.12</v>
      </c>
      <c r="E42" s="22"/>
      <c r="F42" s="22">
        <f>+'[1]GLOBAL'!N44</f>
        <v>250777.9</v>
      </c>
      <c r="G42" s="22"/>
      <c r="H42" s="22">
        <f>+'[1]GLOBAL'!O44</f>
        <v>0</v>
      </c>
      <c r="I42" s="22"/>
      <c r="J42" s="22">
        <f>SUM(D42:H42)</f>
        <v>553754.02</v>
      </c>
      <c r="K42" s="22"/>
      <c r="L42" s="8"/>
      <c r="M42" s="2"/>
    </row>
    <row r="43" spans="1:13" s="7" customFormat="1" ht="11.25">
      <c r="A43" s="25">
        <v>34</v>
      </c>
      <c r="B43" s="2" t="s">
        <v>33</v>
      </c>
      <c r="C43" s="2"/>
      <c r="D43" s="22">
        <f>+'[1]GLOBAL'!M45</f>
        <v>478583.42</v>
      </c>
      <c r="E43" s="22"/>
      <c r="F43" s="22">
        <f>+'[1]GLOBAL'!N45</f>
        <v>455311</v>
      </c>
      <c r="G43" s="22"/>
      <c r="H43" s="22">
        <f>+'[1]GLOBAL'!O45</f>
        <v>0</v>
      </c>
      <c r="I43" s="22"/>
      <c r="J43" s="22">
        <f>SUM(D43:H43)</f>
        <v>933894.4199999999</v>
      </c>
      <c r="K43" s="22"/>
      <c r="L43" s="8"/>
      <c r="M43" s="2"/>
    </row>
    <row r="44" spans="1:13" s="7" customFormat="1" ht="11.25">
      <c r="A44" s="25">
        <v>35</v>
      </c>
      <c r="B44" s="2" t="s">
        <v>32</v>
      </c>
      <c r="C44" s="2"/>
      <c r="D44" s="22">
        <f>+'[1]GLOBAL'!M46</f>
        <v>1803044.35</v>
      </c>
      <c r="E44" s="22"/>
      <c r="F44" s="22">
        <f>+'[1]GLOBAL'!N46</f>
        <v>1011038.8</v>
      </c>
      <c r="G44" s="22"/>
      <c r="H44" s="22">
        <f>+'[1]GLOBAL'!O46</f>
        <v>0</v>
      </c>
      <c r="I44" s="22"/>
      <c r="J44" s="22">
        <f>SUM(D44:H44)</f>
        <v>2814083.1500000004</v>
      </c>
      <c r="K44" s="22"/>
      <c r="L44" s="8"/>
      <c r="M44" s="2"/>
    </row>
    <row r="45" spans="1:13" s="7" customFormat="1" ht="11.25">
      <c r="A45" s="25">
        <v>36</v>
      </c>
      <c r="B45" s="2" t="s">
        <v>31</v>
      </c>
      <c r="C45" s="2"/>
      <c r="D45" s="22">
        <f>+'[1]GLOBAL'!M47</f>
        <v>58206501.19</v>
      </c>
      <c r="E45" s="22"/>
      <c r="F45" s="22">
        <f>+'[1]GLOBAL'!N47</f>
        <v>18477684.32</v>
      </c>
      <c r="G45" s="22"/>
      <c r="H45" s="22">
        <f>+'[1]GLOBAL'!O47</f>
        <v>0</v>
      </c>
      <c r="I45" s="22"/>
      <c r="J45" s="22">
        <f>SUM(D45:H45)</f>
        <v>76684185.50999999</v>
      </c>
      <c r="K45" s="22"/>
      <c r="L45" s="8"/>
      <c r="M45" s="2"/>
    </row>
    <row r="46" spans="1:13" s="7" customFormat="1" ht="11.25">
      <c r="A46" s="25">
        <v>37</v>
      </c>
      <c r="B46" s="2" t="s">
        <v>30</v>
      </c>
      <c r="C46" s="2"/>
      <c r="D46" s="22">
        <f>+'[1]GLOBAL'!M48</f>
        <v>216417.75</v>
      </c>
      <c r="E46" s="22"/>
      <c r="F46" s="22">
        <f>+'[1]GLOBAL'!N48</f>
        <v>154480.7</v>
      </c>
      <c r="G46" s="22"/>
      <c r="H46" s="22">
        <f>+'[1]GLOBAL'!O48</f>
        <v>0</v>
      </c>
      <c r="I46" s="22"/>
      <c r="J46" s="22">
        <f>SUM(D46:H46)</f>
        <v>370898.45</v>
      </c>
      <c r="K46" s="22"/>
      <c r="L46" s="8"/>
      <c r="M46" s="2"/>
    </row>
    <row r="47" spans="1:13" s="7" customFormat="1" ht="11.25">
      <c r="A47" s="25">
        <v>38</v>
      </c>
      <c r="B47" s="2" t="s">
        <v>29</v>
      </c>
      <c r="C47" s="2"/>
      <c r="D47" s="22">
        <f>+'[1]GLOBAL'!M49</f>
        <v>173990.61</v>
      </c>
      <c r="E47" s="22"/>
      <c r="F47" s="22">
        <f>+'[1]GLOBAL'!N49</f>
        <v>81565.7</v>
      </c>
      <c r="G47" s="22"/>
      <c r="H47" s="22">
        <f>+'[1]GLOBAL'!O49</f>
        <v>0</v>
      </c>
      <c r="I47" s="22"/>
      <c r="J47" s="22">
        <f>SUM(D47:H47)</f>
        <v>255556.31</v>
      </c>
      <c r="K47" s="22"/>
      <c r="L47" s="8"/>
      <c r="M47" s="2"/>
    </row>
    <row r="48" spans="1:13" s="7" customFormat="1" ht="11.25">
      <c r="A48" s="25">
        <v>39</v>
      </c>
      <c r="B48" s="2" t="s">
        <v>28</v>
      </c>
      <c r="C48" s="2"/>
      <c r="D48" s="22">
        <f>+'[1]GLOBAL'!M50</f>
        <v>175869.47</v>
      </c>
      <c r="E48" s="22"/>
      <c r="F48" s="22">
        <f>+'[1]GLOBAL'!N50</f>
        <v>111478.5</v>
      </c>
      <c r="G48" s="22"/>
      <c r="H48" s="22">
        <f>+'[1]GLOBAL'!O50</f>
        <v>0</v>
      </c>
      <c r="I48" s="22"/>
      <c r="J48" s="22">
        <f>SUM(D48:H48)</f>
        <v>287347.97</v>
      </c>
      <c r="K48" s="22"/>
      <c r="L48" s="8"/>
      <c r="M48" s="2"/>
    </row>
    <row r="49" spans="1:13" s="7" customFormat="1" ht="11.25">
      <c r="A49" s="25">
        <v>40</v>
      </c>
      <c r="B49" s="2" t="s">
        <v>27</v>
      </c>
      <c r="C49" s="2"/>
      <c r="D49" s="22">
        <f>+'[1]GLOBAL'!M51</f>
        <v>1293831.24</v>
      </c>
      <c r="E49" s="22"/>
      <c r="F49" s="22">
        <f>+'[1]GLOBAL'!N51</f>
        <v>1696965.7</v>
      </c>
      <c r="G49" s="22"/>
      <c r="H49" s="22">
        <f>+'[1]GLOBAL'!O51</f>
        <v>0</v>
      </c>
      <c r="I49" s="22"/>
      <c r="J49" s="22">
        <f>SUM(D49:H49)</f>
        <v>2990796.94</v>
      </c>
      <c r="K49" s="22"/>
      <c r="L49" s="8"/>
      <c r="M49" s="2"/>
    </row>
    <row r="50" spans="1:13" s="7" customFormat="1" ht="11.25">
      <c r="A50" s="25">
        <v>41</v>
      </c>
      <c r="B50" s="2" t="s">
        <v>26</v>
      </c>
      <c r="C50" s="2"/>
      <c r="D50" s="22">
        <f>+'[1]GLOBAL'!M52</f>
        <v>83936.71</v>
      </c>
      <c r="E50" s="22"/>
      <c r="F50" s="22">
        <f>+'[1]GLOBAL'!N52</f>
        <v>294608.4</v>
      </c>
      <c r="G50" s="22"/>
      <c r="H50" s="22">
        <f>+'[1]GLOBAL'!O52</f>
        <v>0</v>
      </c>
      <c r="I50" s="22"/>
      <c r="J50" s="22">
        <f>SUM(D50:H50)</f>
        <v>378545.11000000004</v>
      </c>
      <c r="K50" s="22"/>
      <c r="L50" s="8"/>
      <c r="M50" s="2"/>
    </row>
    <row r="51" spans="1:13" s="7" customFormat="1" ht="11.25">
      <c r="A51" s="25">
        <v>42</v>
      </c>
      <c r="B51" s="2" t="s">
        <v>25</v>
      </c>
      <c r="C51" s="2"/>
      <c r="D51" s="22">
        <f>+'[1]GLOBAL'!M53</f>
        <v>69954.54</v>
      </c>
      <c r="E51" s="22"/>
      <c r="F51" s="22">
        <f>+'[1]GLOBAL'!N53</f>
        <v>81163.9</v>
      </c>
      <c r="G51" s="22"/>
      <c r="H51" s="22">
        <f>+'[1]GLOBAL'!O53</f>
        <v>0</v>
      </c>
      <c r="I51" s="22"/>
      <c r="J51" s="22">
        <f>SUM(D51:H51)</f>
        <v>151118.44</v>
      </c>
      <c r="K51" s="22"/>
      <c r="L51" s="8"/>
      <c r="M51" s="2"/>
    </row>
    <row r="52" spans="1:13" s="7" customFormat="1" ht="11.25">
      <c r="A52" s="25">
        <v>43</v>
      </c>
      <c r="B52" s="2" t="s">
        <v>24</v>
      </c>
      <c r="C52" s="2"/>
      <c r="D52" s="22">
        <f>+'[1]GLOBAL'!M54</f>
        <v>135627.04</v>
      </c>
      <c r="E52" s="22"/>
      <c r="F52" s="22">
        <f>+'[1]GLOBAL'!N54</f>
        <v>117859.3</v>
      </c>
      <c r="G52" s="22"/>
      <c r="H52" s="22">
        <f>+'[1]GLOBAL'!O54</f>
        <v>0</v>
      </c>
      <c r="I52" s="22"/>
      <c r="J52" s="22">
        <f>SUM(D52:H52)</f>
        <v>253486.34000000003</v>
      </c>
      <c r="K52" s="22"/>
      <c r="L52" s="8"/>
      <c r="M52" s="2"/>
    </row>
    <row r="53" spans="1:13" s="7" customFormat="1" ht="11.25">
      <c r="A53" s="25">
        <v>44</v>
      </c>
      <c r="B53" s="2" t="s">
        <v>23</v>
      </c>
      <c r="C53" s="2"/>
      <c r="D53" s="22">
        <f>+'[1]GLOBAL'!M55</f>
        <v>196580.55</v>
      </c>
      <c r="E53" s="22"/>
      <c r="F53" s="22">
        <f>+'[1]GLOBAL'!N55</f>
        <v>116065.2</v>
      </c>
      <c r="G53" s="22"/>
      <c r="H53" s="22">
        <f>+'[1]GLOBAL'!O55</f>
        <v>0</v>
      </c>
      <c r="I53" s="22"/>
      <c r="J53" s="22">
        <f>SUM(D53:H53)</f>
        <v>312645.75</v>
      </c>
      <c r="K53" s="22"/>
      <c r="L53" s="8"/>
      <c r="M53" s="2"/>
    </row>
    <row r="54" spans="1:13" s="7" customFormat="1" ht="11.25">
      <c r="A54" s="25">
        <v>45</v>
      </c>
      <c r="B54" s="2" t="s">
        <v>22</v>
      </c>
      <c r="C54" s="2"/>
      <c r="D54" s="22">
        <f>+'[1]GLOBAL'!M56</f>
        <v>1915251.25</v>
      </c>
      <c r="E54" s="22"/>
      <c r="F54" s="22">
        <f>+'[1]GLOBAL'!N56</f>
        <v>798036</v>
      </c>
      <c r="G54" s="22"/>
      <c r="H54" s="22">
        <f>+'[1]GLOBAL'!O56</f>
        <v>0</v>
      </c>
      <c r="I54" s="22"/>
      <c r="J54" s="22">
        <f>SUM(D54:H54)</f>
        <v>2713287.25</v>
      </c>
      <c r="K54" s="22"/>
      <c r="L54" s="8"/>
      <c r="M54" s="2"/>
    </row>
    <row r="55" spans="1:13" s="7" customFormat="1" ht="11.25">
      <c r="A55" s="25">
        <v>46</v>
      </c>
      <c r="B55" s="2" t="s">
        <v>21</v>
      </c>
      <c r="C55" s="2"/>
      <c r="D55" s="22">
        <f>+'[1]GLOBAL'!M57</f>
        <v>364541.35</v>
      </c>
      <c r="E55" s="22"/>
      <c r="F55" s="22">
        <f>+'[1]GLOBAL'!N57</f>
        <v>2032018.4</v>
      </c>
      <c r="G55" s="22"/>
      <c r="H55" s="22">
        <f>+'[1]GLOBAL'!O57</f>
        <v>0</v>
      </c>
      <c r="I55" s="22"/>
      <c r="J55" s="22">
        <f>SUM(D55:H55)</f>
        <v>2396559.75</v>
      </c>
      <c r="K55" s="22"/>
      <c r="L55" s="8"/>
      <c r="M55" s="2"/>
    </row>
    <row r="56" spans="1:13" s="7" customFormat="1" ht="11.25">
      <c r="A56" s="25">
        <v>47</v>
      </c>
      <c r="B56" s="2" t="s">
        <v>20</v>
      </c>
      <c r="C56" s="2"/>
      <c r="D56" s="22">
        <f>+'[1]GLOBAL'!M58</f>
        <v>232104</v>
      </c>
      <c r="E56" s="22"/>
      <c r="F56" s="22">
        <f>+'[1]GLOBAL'!N58</f>
        <v>675880.9</v>
      </c>
      <c r="G56" s="22"/>
      <c r="H56" s="22">
        <f>+'[1]GLOBAL'!O58</f>
        <v>0</v>
      </c>
      <c r="I56" s="22"/>
      <c r="J56" s="22">
        <f>SUM(D56:H56)</f>
        <v>907984.9</v>
      </c>
      <c r="K56" s="22"/>
      <c r="L56" s="8"/>
      <c r="M56" s="2"/>
    </row>
    <row r="57" spans="1:13" s="7" customFormat="1" ht="11.25">
      <c r="A57" s="25">
        <v>48</v>
      </c>
      <c r="B57" s="2" t="s">
        <v>19</v>
      </c>
      <c r="C57" s="2"/>
      <c r="D57" s="22">
        <f>+'[1]GLOBAL'!M59</f>
        <v>999725.06</v>
      </c>
      <c r="E57" s="22"/>
      <c r="F57" s="22">
        <f>+'[1]GLOBAL'!N59</f>
        <v>583215.1</v>
      </c>
      <c r="G57" s="22"/>
      <c r="H57" s="22">
        <f>+'[1]GLOBAL'!O59</f>
        <v>0</v>
      </c>
      <c r="I57" s="22"/>
      <c r="J57" s="22">
        <f>SUM(D57:H57)</f>
        <v>1582940.1600000001</v>
      </c>
      <c r="K57" s="22"/>
      <c r="L57" s="8"/>
      <c r="M57" s="2"/>
    </row>
    <row r="58" spans="1:13" s="7" customFormat="1" ht="11.25">
      <c r="A58" s="25">
        <v>49</v>
      </c>
      <c r="B58" s="2" t="s">
        <v>18</v>
      </c>
      <c r="C58" s="2"/>
      <c r="D58" s="22">
        <f>+'[1]GLOBAL'!M60</f>
        <v>124485</v>
      </c>
      <c r="E58" s="22"/>
      <c r="F58" s="22">
        <f>+'[1]GLOBAL'!N60</f>
        <v>348213.5</v>
      </c>
      <c r="G58" s="22"/>
      <c r="H58" s="22">
        <f>+'[1]GLOBAL'!O60</f>
        <v>0</v>
      </c>
      <c r="I58" s="22"/>
      <c r="J58" s="22">
        <f>SUM(D58:H58)</f>
        <v>472698.5</v>
      </c>
      <c r="K58" s="22"/>
      <c r="L58" s="8"/>
      <c r="M58" s="2"/>
    </row>
    <row r="59" spans="1:13" s="7" customFormat="1" ht="12.75">
      <c r="A59" s="25">
        <v>50</v>
      </c>
      <c r="B59" s="26" t="s">
        <v>17</v>
      </c>
      <c r="C59" s="26"/>
      <c r="D59" s="22">
        <f>+'[1]GLOBAL'!M61</f>
        <v>2592687.33</v>
      </c>
      <c r="E59" s="22"/>
      <c r="F59" s="22">
        <f>+'[1]GLOBAL'!N61</f>
        <v>861056.9</v>
      </c>
      <c r="G59" s="22"/>
      <c r="H59" s="22">
        <f>+'[1]GLOBAL'!O61</f>
        <v>0</v>
      </c>
      <c r="I59" s="22"/>
      <c r="J59" s="22">
        <f>SUM(D59:H59)</f>
        <v>3453744.23</v>
      </c>
      <c r="K59" s="22"/>
      <c r="L59" s="8"/>
      <c r="M59" s="2"/>
    </row>
    <row r="60" spans="1:13" s="7" customFormat="1" ht="11.25">
      <c r="A60" s="25">
        <v>51</v>
      </c>
      <c r="B60" s="2" t="s">
        <v>16</v>
      </c>
      <c r="C60" s="2"/>
      <c r="D60" s="22">
        <f>+'[1]GLOBAL'!M62</f>
        <v>329717.02</v>
      </c>
      <c r="E60" s="22"/>
      <c r="F60" s="22">
        <f>+'[1]GLOBAL'!N62</f>
        <v>1072173.4</v>
      </c>
      <c r="G60" s="22"/>
      <c r="H60" s="22">
        <f>+'[1]GLOBAL'!O62</f>
        <v>0</v>
      </c>
      <c r="I60" s="22"/>
      <c r="J60" s="22">
        <f>SUM(D60:H60)</f>
        <v>1401890.42</v>
      </c>
      <c r="K60" s="22"/>
      <c r="L60" s="8"/>
      <c r="M60" s="2"/>
    </row>
    <row r="61" spans="1:13" s="7" customFormat="1" ht="11.25">
      <c r="A61" s="25">
        <v>52</v>
      </c>
      <c r="B61" s="2" t="s">
        <v>15</v>
      </c>
      <c r="C61" s="2"/>
      <c r="D61" s="22">
        <f>+'[1]GLOBAL'!M63</f>
        <v>1149334.27</v>
      </c>
      <c r="E61" s="22"/>
      <c r="F61" s="22">
        <f>+'[1]GLOBAL'!N63</f>
        <v>479522.2</v>
      </c>
      <c r="G61" s="22"/>
      <c r="H61" s="22">
        <f>+'[1]GLOBAL'!O63</f>
        <v>0</v>
      </c>
      <c r="I61" s="22"/>
      <c r="J61" s="22">
        <f>SUM(D61:H61)</f>
        <v>1628856.47</v>
      </c>
      <c r="K61" s="22"/>
      <c r="L61" s="8"/>
      <c r="M61" s="2"/>
    </row>
    <row r="62" spans="1:13" s="7" customFormat="1" ht="12.75">
      <c r="A62" s="25">
        <v>53</v>
      </c>
      <c r="B62" s="26" t="s">
        <v>14</v>
      </c>
      <c r="C62" s="26"/>
      <c r="D62" s="22">
        <f>+'[1]GLOBAL'!M64</f>
        <v>209688.84</v>
      </c>
      <c r="E62" s="22"/>
      <c r="F62" s="22">
        <f>+'[1]GLOBAL'!N64</f>
        <v>161667.5</v>
      </c>
      <c r="G62" s="22"/>
      <c r="H62" s="22">
        <f>+'[1]GLOBAL'!O64</f>
        <v>0</v>
      </c>
      <c r="I62" s="22"/>
      <c r="J62" s="22">
        <f>SUM(D62:H62)</f>
        <v>371356.33999999997</v>
      </c>
      <c r="K62" s="22"/>
      <c r="L62" s="8"/>
      <c r="M62" s="2"/>
    </row>
    <row r="63" spans="1:13" s="7" customFormat="1" ht="11.25">
      <c r="A63" s="25">
        <v>54</v>
      </c>
      <c r="B63" s="2" t="s">
        <v>13</v>
      </c>
      <c r="C63" s="2"/>
      <c r="D63" s="22">
        <f>+'[1]GLOBAL'!M65</f>
        <v>350078.55</v>
      </c>
      <c r="E63" s="22"/>
      <c r="F63" s="22">
        <f>+'[1]GLOBAL'!N65</f>
        <v>114003.5</v>
      </c>
      <c r="G63" s="22"/>
      <c r="H63" s="22">
        <f>+'[1]GLOBAL'!O65</f>
        <v>0</v>
      </c>
      <c r="I63" s="22"/>
      <c r="J63" s="22">
        <f>SUM(D63:H63)</f>
        <v>464082.05</v>
      </c>
      <c r="K63" s="22"/>
      <c r="L63" s="8"/>
      <c r="M63" s="2"/>
    </row>
    <row r="64" spans="1:13" s="7" customFormat="1" ht="11.25">
      <c r="A64" s="25">
        <v>55</v>
      </c>
      <c r="B64" s="2" t="s">
        <v>12</v>
      </c>
      <c r="C64" s="2"/>
      <c r="D64" s="22">
        <f>+'[1]GLOBAL'!M66</f>
        <v>733408.44</v>
      </c>
      <c r="E64" s="22"/>
      <c r="F64" s="22">
        <f>+'[1]GLOBAL'!N66</f>
        <v>373772.2</v>
      </c>
      <c r="G64" s="22"/>
      <c r="H64" s="22">
        <f>+'[1]GLOBAL'!O66</f>
        <v>0</v>
      </c>
      <c r="I64" s="22"/>
      <c r="J64" s="22">
        <f>SUM(D64:H64)</f>
        <v>1107180.64</v>
      </c>
      <c r="K64" s="22"/>
      <c r="L64" s="8"/>
      <c r="M64" s="2"/>
    </row>
    <row r="65" spans="1:13" s="7" customFormat="1" ht="11.25">
      <c r="A65" s="25">
        <v>56</v>
      </c>
      <c r="B65" s="2" t="s">
        <v>11</v>
      </c>
      <c r="C65" s="2"/>
      <c r="D65" s="22">
        <f>+'[1]GLOBAL'!M67</f>
        <v>97656.71</v>
      </c>
      <c r="E65" s="22"/>
      <c r="F65" s="22">
        <f>+'[1]GLOBAL'!N67</f>
        <v>129950.1</v>
      </c>
      <c r="G65" s="22"/>
      <c r="H65" s="22">
        <f>+'[1]GLOBAL'!O67</f>
        <v>0</v>
      </c>
      <c r="I65" s="22"/>
      <c r="J65" s="22">
        <f>SUM(D65:H65)</f>
        <v>227606.81</v>
      </c>
      <c r="K65" s="22"/>
      <c r="L65" s="8"/>
      <c r="M65" s="2"/>
    </row>
    <row r="66" spans="1:13" s="7" customFormat="1" ht="11.25">
      <c r="A66" s="25">
        <v>57</v>
      </c>
      <c r="B66" s="2" t="s">
        <v>10</v>
      </c>
      <c r="C66" s="2"/>
      <c r="D66" s="22">
        <f>+'[1]GLOBAL'!M68</f>
        <v>100059.89</v>
      </c>
      <c r="E66" s="22"/>
      <c r="F66" s="22">
        <f>+'[1]GLOBAL'!N68</f>
        <v>121599.2</v>
      </c>
      <c r="G66" s="22"/>
      <c r="H66" s="22">
        <f>+'[1]GLOBAL'!O68</f>
        <v>0</v>
      </c>
      <c r="I66" s="22"/>
      <c r="J66" s="22">
        <f>SUM(D66:H66)</f>
        <v>221659.09</v>
      </c>
      <c r="K66" s="22"/>
      <c r="L66" s="8"/>
      <c r="M66" s="2"/>
    </row>
    <row r="67" spans="1:13" s="7" customFormat="1" ht="12.75">
      <c r="A67" s="25">
        <v>58</v>
      </c>
      <c r="B67" s="26" t="s">
        <v>9</v>
      </c>
      <c r="C67" s="26"/>
      <c r="D67" s="22">
        <f>+'[1]GLOBAL'!M69</f>
        <v>130340.03</v>
      </c>
      <c r="E67" s="22"/>
      <c r="F67" s="22">
        <f>+'[1]GLOBAL'!N69</f>
        <v>54576.2</v>
      </c>
      <c r="G67" s="22"/>
      <c r="H67" s="22">
        <f>+'[1]GLOBAL'!O69</f>
        <v>0</v>
      </c>
      <c r="I67" s="22"/>
      <c r="J67" s="22">
        <f>SUM(D67:H67)</f>
        <v>184916.22999999998</v>
      </c>
      <c r="K67" s="22"/>
      <c r="L67" s="8"/>
      <c r="M67" s="2"/>
    </row>
    <row r="68" spans="1:13" s="7" customFormat="1" ht="11.25">
      <c r="A68" s="25">
        <v>59</v>
      </c>
      <c r="B68" s="2" t="s">
        <v>8</v>
      </c>
      <c r="C68" s="2"/>
      <c r="D68" s="22">
        <f>+'[1]GLOBAL'!M70</f>
        <v>207678.9</v>
      </c>
      <c r="E68" s="22"/>
      <c r="F68" s="22">
        <f>+'[1]GLOBAL'!N70</f>
        <v>131889.9</v>
      </c>
      <c r="G68" s="22"/>
      <c r="H68" s="22">
        <f>+'[1]GLOBAL'!O70</f>
        <v>0</v>
      </c>
      <c r="I68" s="22"/>
      <c r="J68" s="22">
        <f>SUM(D68:H68)</f>
        <v>339568.8</v>
      </c>
      <c r="K68" s="22"/>
      <c r="L68" s="8"/>
      <c r="M68" s="2"/>
    </row>
    <row r="69" spans="1:13" s="7" customFormat="1" ht="11.25">
      <c r="A69" s="25">
        <v>60</v>
      </c>
      <c r="B69" s="2" t="s">
        <v>7</v>
      </c>
      <c r="C69" s="2"/>
      <c r="D69" s="22">
        <f>+'[1]GLOBAL'!M71</f>
        <v>455600.23</v>
      </c>
      <c r="E69" s="22"/>
      <c r="F69" s="22">
        <f>+'[1]GLOBAL'!N71</f>
        <v>214863.1</v>
      </c>
      <c r="G69" s="22"/>
      <c r="H69" s="22">
        <f>+'[1]GLOBAL'!O71</f>
        <v>0</v>
      </c>
      <c r="I69" s="22"/>
      <c r="J69" s="22">
        <f>SUM(D69:H69)</f>
        <v>670463.33</v>
      </c>
      <c r="K69" s="22"/>
      <c r="L69" s="8"/>
      <c r="M69" s="2"/>
    </row>
    <row r="70" spans="1:13" s="7" customFormat="1" ht="11.25">
      <c r="A70" s="25">
        <v>61</v>
      </c>
      <c r="B70" s="2" t="s">
        <v>6</v>
      </c>
      <c r="C70" s="2"/>
      <c r="D70" s="22">
        <f>+'[1]GLOBAL'!M72</f>
        <v>172024.37</v>
      </c>
      <c r="E70" s="22"/>
      <c r="F70" s="22">
        <f>+'[1]GLOBAL'!N72</f>
        <v>72559.8</v>
      </c>
      <c r="G70" s="22"/>
      <c r="H70" s="22">
        <f>+'[1]GLOBAL'!O72</f>
        <v>0</v>
      </c>
      <c r="I70" s="22"/>
      <c r="J70" s="22">
        <f>SUM(D70:H70)</f>
        <v>244584.16999999998</v>
      </c>
      <c r="K70" s="22"/>
      <c r="L70" s="8"/>
      <c r="M70" s="2"/>
    </row>
    <row r="71" spans="1:13" s="7" customFormat="1" ht="11.25">
      <c r="A71" s="25">
        <v>62</v>
      </c>
      <c r="B71" s="2" t="s">
        <v>5</v>
      </c>
      <c r="C71" s="2"/>
      <c r="D71" s="22">
        <f>+'[1]GLOBAL'!M73</f>
        <v>160008.44</v>
      </c>
      <c r="E71" s="22"/>
      <c r="F71" s="22">
        <f>+'[1]GLOBAL'!N73</f>
        <v>114683.1</v>
      </c>
      <c r="G71" s="22"/>
      <c r="H71" s="22">
        <f>+'[1]GLOBAL'!O73</f>
        <v>0</v>
      </c>
      <c r="I71" s="22"/>
      <c r="J71" s="22">
        <f>SUM(D71:H71)</f>
        <v>274691.54000000004</v>
      </c>
      <c r="K71" s="22"/>
      <c r="L71" s="8"/>
      <c r="M71" s="2"/>
    </row>
    <row r="72" spans="1:13" s="7" customFormat="1" ht="11.25">
      <c r="A72" s="25">
        <v>63</v>
      </c>
      <c r="B72" s="2" t="s">
        <v>4</v>
      </c>
      <c r="C72" s="2"/>
      <c r="D72" s="22">
        <f>+'[1]GLOBAL'!M74</f>
        <v>1412417.51</v>
      </c>
      <c r="E72" s="22"/>
      <c r="F72" s="22">
        <f>+'[1]GLOBAL'!N74</f>
        <v>521230.7</v>
      </c>
      <c r="G72" s="22"/>
      <c r="H72" s="22">
        <f>+'[1]GLOBAL'!O74</f>
        <v>0</v>
      </c>
      <c r="I72" s="22"/>
      <c r="J72" s="22">
        <f>SUM(D72:H72)</f>
        <v>1933648.21</v>
      </c>
      <c r="K72" s="22"/>
      <c r="L72" s="8"/>
      <c r="M72" s="2"/>
    </row>
    <row r="73" spans="1:13" s="7" customFormat="1" ht="11.25">
      <c r="A73" s="25">
        <v>64</v>
      </c>
      <c r="B73" s="2" t="s">
        <v>3</v>
      </c>
      <c r="C73" s="2"/>
      <c r="D73" s="22">
        <f>+'[1]GLOBAL'!M75</f>
        <v>271385.16</v>
      </c>
      <c r="E73" s="22"/>
      <c r="F73" s="22">
        <f>+'[1]GLOBAL'!N75</f>
        <v>620870.9</v>
      </c>
      <c r="G73" s="22"/>
      <c r="H73" s="22">
        <f>+'[1]GLOBAL'!O75</f>
        <v>0</v>
      </c>
      <c r="I73" s="22"/>
      <c r="J73" s="22">
        <f>SUM(D73:H73)</f>
        <v>892256.06</v>
      </c>
      <c r="K73" s="22"/>
      <c r="L73" s="8"/>
      <c r="M73" s="2"/>
    </row>
    <row r="74" spans="1:13" s="7" customFormat="1" ht="11.25">
      <c r="A74" s="25">
        <v>65</v>
      </c>
      <c r="B74" s="2" t="s">
        <v>2</v>
      </c>
      <c r="C74" s="2"/>
      <c r="D74" s="22">
        <f>+'[1]GLOBAL'!M76</f>
        <v>890751.54</v>
      </c>
      <c r="E74" s="22"/>
      <c r="F74" s="22">
        <f>+'[1]GLOBAL'!N76</f>
        <v>4156864.8</v>
      </c>
      <c r="G74" s="22"/>
      <c r="H74" s="22">
        <f>+'[1]GLOBAL'!O76</f>
        <v>0</v>
      </c>
      <c r="I74" s="22"/>
      <c r="J74" s="22">
        <f>SUM(D74:H74)</f>
        <v>5047616.34</v>
      </c>
      <c r="K74" s="22"/>
      <c r="L74" s="8"/>
      <c r="M74" s="2"/>
    </row>
    <row r="75" spans="1:13" s="7" customFormat="1" ht="11.25">
      <c r="A75" s="25">
        <v>66</v>
      </c>
      <c r="B75" s="2" t="s">
        <v>1</v>
      </c>
      <c r="C75" s="2"/>
      <c r="D75" s="22">
        <f>+'[1]GLOBAL'!M77</f>
        <v>358293.07</v>
      </c>
      <c r="E75" s="22"/>
      <c r="F75" s="22">
        <f>+'[1]GLOBAL'!N77</f>
        <v>1790461.2</v>
      </c>
      <c r="G75" s="22"/>
      <c r="H75" s="22">
        <f>+'[1]GLOBAL'!O77</f>
        <v>0</v>
      </c>
      <c r="I75" s="22"/>
      <c r="J75" s="22">
        <f>SUM(D75:H75)</f>
        <v>2148754.27</v>
      </c>
      <c r="K75" s="22"/>
      <c r="L75" s="8"/>
      <c r="M75" s="2"/>
    </row>
    <row r="76" spans="1:13" s="7" customFormat="1" ht="11.25">
      <c r="A76" s="24">
        <v>67</v>
      </c>
      <c r="B76" s="23" t="s">
        <v>0</v>
      </c>
      <c r="C76" s="23"/>
      <c r="D76" s="22">
        <f>+'[1]GLOBAL'!M78</f>
        <v>223059.29</v>
      </c>
      <c r="E76" s="22"/>
      <c r="F76" s="22">
        <f>+'[1]GLOBAL'!N78</f>
        <v>164633.3</v>
      </c>
      <c r="G76" s="22"/>
      <c r="H76" s="22">
        <f>+'[1]GLOBAL'!O78</f>
        <v>0</v>
      </c>
      <c r="I76" s="22"/>
      <c r="J76" s="22">
        <f>SUM(D76:H76)</f>
        <v>387692.58999999997</v>
      </c>
      <c r="K76" s="22"/>
      <c r="L76" s="22"/>
      <c r="M76" s="2"/>
    </row>
    <row r="77" spans="1:13" s="7" customFormat="1" ht="11.25">
      <c r="A77" s="24"/>
      <c r="B77" s="23"/>
      <c r="C77" s="23"/>
      <c r="D77" s="22"/>
      <c r="E77" s="22"/>
      <c r="F77" s="22"/>
      <c r="G77" s="22"/>
      <c r="H77" s="22"/>
      <c r="I77" s="22"/>
      <c r="J77" s="22"/>
      <c r="K77" s="22"/>
      <c r="L77" s="22"/>
      <c r="M77" s="2"/>
    </row>
    <row r="78" spans="1:13" s="7" customFormat="1" ht="11.25">
      <c r="A78" s="21"/>
      <c r="B78" s="2"/>
      <c r="C78" s="2"/>
      <c r="D78" s="22">
        <f>SUM(D10:D77)</f>
        <v>148843026.04000002</v>
      </c>
      <c r="E78" s="22"/>
      <c r="F78" s="22">
        <f>SUM(F10:F77)</f>
        <v>98133210.95000005</v>
      </c>
      <c r="G78" s="22"/>
      <c r="H78" s="22">
        <f>SUM(H10:H77)</f>
        <v>0</v>
      </c>
      <c r="I78" s="22"/>
      <c r="J78" s="22">
        <f>SUM(J10:J77)</f>
        <v>246976236.99</v>
      </c>
      <c r="K78" s="22"/>
      <c r="L78" s="8"/>
      <c r="M78" s="2"/>
    </row>
    <row r="79" spans="1:13" s="7" customFormat="1" ht="11.25">
      <c r="A79" s="21"/>
      <c r="B79" s="20"/>
      <c r="C79" s="20"/>
      <c r="D79" s="18"/>
      <c r="E79" s="18"/>
      <c r="F79" s="19"/>
      <c r="G79" s="19"/>
      <c r="H79" s="18"/>
      <c r="I79" s="18"/>
      <c r="J79" s="18"/>
      <c r="K79" s="18"/>
      <c r="L79" s="18"/>
      <c r="M79" s="2"/>
    </row>
    <row r="80" spans="1:13" s="7" customFormat="1" ht="11.25">
      <c r="A80" s="21"/>
      <c r="B80" s="20"/>
      <c r="C80" s="20"/>
      <c r="D80" s="18"/>
      <c r="E80" s="18"/>
      <c r="F80" s="19"/>
      <c r="G80" s="19"/>
      <c r="H80" s="18"/>
      <c r="I80" s="18"/>
      <c r="J80" s="18"/>
      <c r="K80" s="18"/>
      <c r="L80" s="18"/>
      <c r="M80" s="2"/>
    </row>
    <row r="81" spans="1:13" s="7" customFormat="1" ht="11.25">
      <c r="A81" s="21"/>
      <c r="B81" s="20"/>
      <c r="C81" s="20"/>
      <c r="D81" s="18"/>
      <c r="E81" s="18"/>
      <c r="F81" s="19"/>
      <c r="G81" s="19"/>
      <c r="H81" s="18"/>
      <c r="I81" s="18"/>
      <c r="J81" s="18"/>
      <c r="K81" s="18"/>
      <c r="L81" s="18"/>
      <c r="M81" s="2"/>
    </row>
    <row r="82" spans="1:13" s="14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6"/>
      <c r="M82" s="15"/>
    </row>
    <row r="83" spans="1:13" s="7" customFormat="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2"/>
    </row>
    <row r="84" spans="1:13" s="7" customFormat="1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s="7" customFormat="1" ht="11.25">
      <c r="A85" s="10"/>
      <c r="D85" s="8"/>
      <c r="E85" s="8"/>
      <c r="F85" s="9"/>
      <c r="G85" s="9"/>
      <c r="H85" s="8"/>
      <c r="I85" s="8"/>
      <c r="J85" s="8"/>
      <c r="K85" s="8"/>
      <c r="L85" s="8"/>
      <c r="M85" s="2"/>
    </row>
    <row r="86" spans="1:13" s="11" customFormat="1" ht="11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" customFormat="1" ht="11.25">
      <c r="A87" s="10"/>
      <c r="D87" s="8"/>
      <c r="E87" s="8"/>
      <c r="F87" s="9"/>
      <c r="G87" s="9"/>
      <c r="H87" s="8"/>
      <c r="I87" s="8"/>
      <c r="J87" s="8"/>
      <c r="K87" s="8"/>
      <c r="L87" s="8"/>
      <c r="M87" s="2"/>
    </row>
    <row r="88" spans="1:13" s="7" customFormat="1" ht="11.25">
      <c r="A88" s="10"/>
      <c r="D88" s="8"/>
      <c r="E88" s="8"/>
      <c r="F88" s="9"/>
      <c r="G88" s="9"/>
      <c r="H88" s="8"/>
      <c r="I88" s="8"/>
      <c r="J88" s="8"/>
      <c r="K88" s="8"/>
      <c r="L88" s="8"/>
      <c r="M88" s="2"/>
    </row>
    <row r="89" spans="1:13" s="7" customFormat="1" ht="11.25">
      <c r="A89" s="10"/>
      <c r="D89" s="8"/>
      <c r="E89" s="8"/>
      <c r="F89" s="9"/>
      <c r="G89" s="9"/>
      <c r="H89" s="8"/>
      <c r="I89" s="8"/>
      <c r="J89" s="8"/>
      <c r="K89" s="8"/>
      <c r="L89" s="8"/>
      <c r="M89" s="2"/>
    </row>
    <row r="90" spans="1:13" s="7" customFormat="1" ht="11.25">
      <c r="A90" s="10"/>
      <c r="D90" s="8"/>
      <c r="E90" s="8"/>
      <c r="F90" s="9"/>
      <c r="G90" s="9"/>
      <c r="H90" s="8"/>
      <c r="I90" s="8"/>
      <c r="J90" s="8"/>
      <c r="K90" s="8"/>
      <c r="L90" s="8"/>
      <c r="M90" s="2"/>
    </row>
    <row r="91" spans="1:13" s="7" customFormat="1" ht="11.25">
      <c r="A91" s="10"/>
      <c r="D91" s="8"/>
      <c r="E91" s="8"/>
      <c r="F91" s="9"/>
      <c r="G91" s="9"/>
      <c r="H91" s="8"/>
      <c r="I91" s="8"/>
      <c r="J91" s="8"/>
      <c r="K91" s="8"/>
      <c r="L91" s="8"/>
      <c r="M91" s="2"/>
    </row>
    <row r="92" spans="1:13" s="7" customFormat="1" ht="11.25">
      <c r="A92" s="10"/>
      <c r="D92" s="8"/>
      <c r="E92" s="8"/>
      <c r="F92" s="9"/>
      <c r="G92" s="9"/>
      <c r="H92" s="8"/>
      <c r="I92" s="8"/>
      <c r="J92" s="8"/>
      <c r="K92" s="8"/>
      <c r="L92" s="8"/>
      <c r="M92" s="2"/>
    </row>
    <row r="93" spans="1:13" s="7" customFormat="1" ht="11.25">
      <c r="A93" s="10"/>
      <c r="D93" s="8"/>
      <c r="E93" s="8"/>
      <c r="F93" s="9"/>
      <c r="G93" s="9"/>
      <c r="H93" s="8"/>
      <c r="I93" s="8"/>
      <c r="J93" s="8"/>
      <c r="K93" s="8"/>
      <c r="L93" s="8"/>
      <c r="M93" s="2"/>
    </row>
    <row r="94" spans="1:13" s="7" customFormat="1" ht="11.25">
      <c r="A94" s="10"/>
      <c r="D94" s="8"/>
      <c r="E94" s="8"/>
      <c r="F94" s="9"/>
      <c r="G94" s="9"/>
      <c r="H94" s="8"/>
      <c r="I94" s="8"/>
      <c r="J94" s="8"/>
      <c r="K94" s="8"/>
      <c r="L94" s="8"/>
      <c r="M94" s="2"/>
    </row>
    <row r="95" spans="1:13" s="7" customFormat="1" ht="11.25">
      <c r="A95" s="10"/>
      <c r="D95" s="8"/>
      <c r="E95" s="8"/>
      <c r="F95" s="9"/>
      <c r="G95" s="9"/>
      <c r="H95" s="8"/>
      <c r="I95" s="8"/>
      <c r="J95" s="8"/>
      <c r="K95" s="8"/>
      <c r="L95" s="8"/>
      <c r="M95" s="2"/>
    </row>
    <row r="96" spans="1:13" s="7" customFormat="1" ht="11.25">
      <c r="A96" s="10"/>
      <c r="D96" s="8"/>
      <c r="E96" s="8"/>
      <c r="F96" s="9"/>
      <c r="G96" s="9"/>
      <c r="H96" s="8"/>
      <c r="I96" s="8"/>
      <c r="J96" s="8"/>
      <c r="K96" s="8"/>
      <c r="L96" s="8"/>
      <c r="M96" s="2"/>
    </row>
    <row r="97" spans="1:13" s="7" customFormat="1" ht="11.25">
      <c r="A97" s="10"/>
      <c r="D97" s="8"/>
      <c r="E97" s="8"/>
      <c r="F97" s="9"/>
      <c r="G97" s="9"/>
      <c r="H97" s="8"/>
      <c r="I97" s="8"/>
      <c r="J97" s="8"/>
      <c r="K97" s="8"/>
      <c r="L97" s="8"/>
      <c r="M97" s="2"/>
    </row>
    <row r="98" spans="1:13" s="7" customFormat="1" ht="11.25">
      <c r="A98" s="10"/>
      <c r="D98" s="8"/>
      <c r="E98" s="8"/>
      <c r="F98" s="9"/>
      <c r="G98" s="9"/>
      <c r="H98" s="8"/>
      <c r="I98" s="8"/>
      <c r="J98" s="8"/>
      <c r="K98" s="8"/>
      <c r="L98" s="8"/>
      <c r="M98" s="2"/>
    </row>
    <row r="99" spans="1:13" s="7" customFormat="1" ht="11.25">
      <c r="A99" s="10"/>
      <c r="D99" s="8"/>
      <c r="E99" s="8"/>
      <c r="F99" s="9"/>
      <c r="G99" s="9"/>
      <c r="H99" s="8"/>
      <c r="I99" s="8"/>
      <c r="J99" s="8"/>
      <c r="K99" s="8"/>
      <c r="L99" s="8"/>
      <c r="M99" s="2"/>
    </row>
    <row r="100" spans="1:13" s="7" customFormat="1" ht="11.25">
      <c r="A100" s="10"/>
      <c r="D100" s="8"/>
      <c r="E100" s="8"/>
      <c r="F100" s="9"/>
      <c r="G100" s="9"/>
      <c r="H100" s="8"/>
      <c r="I100" s="8"/>
      <c r="J100" s="8"/>
      <c r="K100" s="8"/>
      <c r="L100" s="8"/>
      <c r="M100" s="2"/>
    </row>
    <row r="101" spans="1:13" s="7" customFormat="1" ht="11.25">
      <c r="A101" s="10"/>
      <c r="D101" s="8"/>
      <c r="E101" s="8"/>
      <c r="F101" s="9"/>
      <c r="G101" s="9"/>
      <c r="H101" s="8"/>
      <c r="I101" s="8"/>
      <c r="J101" s="8"/>
      <c r="K101" s="8"/>
      <c r="L101" s="8"/>
      <c r="M101" s="2"/>
    </row>
    <row r="102" spans="1:13" s="7" customFormat="1" ht="11.25">
      <c r="A102" s="10"/>
      <c r="D102" s="8"/>
      <c r="E102" s="8"/>
      <c r="F102" s="9"/>
      <c r="G102" s="9"/>
      <c r="H102" s="8"/>
      <c r="I102" s="8"/>
      <c r="J102" s="8"/>
      <c r="K102" s="8"/>
      <c r="L102" s="8"/>
      <c r="M102" s="2"/>
    </row>
    <row r="103" spans="1:13" s="7" customFormat="1" ht="11.25">
      <c r="A103" s="10"/>
      <c r="D103" s="8"/>
      <c r="E103" s="8"/>
      <c r="F103" s="9"/>
      <c r="G103" s="9"/>
      <c r="H103" s="8"/>
      <c r="I103" s="8"/>
      <c r="J103" s="8"/>
      <c r="K103" s="8"/>
      <c r="L103" s="8"/>
      <c r="M103" s="2"/>
    </row>
    <row r="104" spans="1:13" s="7" customFormat="1" ht="11.25">
      <c r="A104" s="10"/>
      <c r="D104" s="8"/>
      <c r="E104" s="8"/>
      <c r="F104" s="9"/>
      <c r="G104" s="9"/>
      <c r="H104" s="8"/>
      <c r="I104" s="8"/>
      <c r="J104" s="8"/>
      <c r="K104" s="8"/>
      <c r="L104" s="8"/>
      <c r="M104" s="2"/>
    </row>
    <row r="105" spans="1:13" s="7" customFormat="1" ht="11.25">
      <c r="A105" s="10"/>
      <c r="D105" s="8"/>
      <c r="E105" s="8"/>
      <c r="F105" s="9"/>
      <c r="G105" s="9"/>
      <c r="H105" s="8"/>
      <c r="I105" s="8"/>
      <c r="J105" s="8"/>
      <c r="K105" s="8"/>
      <c r="L105" s="8"/>
      <c r="M105" s="2"/>
    </row>
    <row r="106" spans="1:13" s="7" customFormat="1" ht="11.25">
      <c r="A106" s="10"/>
      <c r="D106" s="8"/>
      <c r="E106" s="8"/>
      <c r="F106" s="9"/>
      <c r="G106" s="9"/>
      <c r="H106" s="8"/>
      <c r="I106" s="8"/>
      <c r="J106" s="8"/>
      <c r="K106" s="8"/>
      <c r="L106" s="8"/>
      <c r="M106" s="2"/>
    </row>
    <row r="107" spans="1:13" s="7" customFormat="1" ht="11.25">
      <c r="A107" s="10"/>
      <c r="D107" s="8"/>
      <c r="E107" s="8"/>
      <c r="F107" s="9"/>
      <c r="G107" s="9"/>
      <c r="H107" s="8"/>
      <c r="I107" s="8"/>
      <c r="J107" s="8"/>
      <c r="K107" s="8"/>
      <c r="L107" s="8"/>
      <c r="M107" s="2"/>
    </row>
    <row r="108" spans="1:13" s="7" customFormat="1" ht="11.25">
      <c r="A108" s="10"/>
      <c r="D108" s="8"/>
      <c r="E108" s="8"/>
      <c r="F108" s="9"/>
      <c r="G108" s="9"/>
      <c r="H108" s="8"/>
      <c r="I108" s="8"/>
      <c r="J108" s="8"/>
      <c r="K108" s="8"/>
      <c r="L108" s="8"/>
      <c r="M108" s="2"/>
    </row>
    <row r="109" spans="1:13" s="7" customFormat="1" ht="11.25">
      <c r="A109" s="10"/>
      <c r="D109" s="8"/>
      <c r="E109" s="8"/>
      <c r="F109" s="9"/>
      <c r="G109" s="9"/>
      <c r="H109" s="8"/>
      <c r="I109" s="8"/>
      <c r="J109" s="8"/>
      <c r="K109" s="8"/>
      <c r="L109" s="8"/>
      <c r="M109" s="2"/>
    </row>
    <row r="110" spans="1:13" s="7" customFormat="1" ht="11.25">
      <c r="A110" s="10"/>
      <c r="D110" s="8"/>
      <c r="E110" s="8"/>
      <c r="F110" s="9"/>
      <c r="G110" s="9"/>
      <c r="H110" s="8"/>
      <c r="I110" s="8"/>
      <c r="J110" s="8"/>
      <c r="K110" s="8"/>
      <c r="L110" s="8"/>
      <c r="M110" s="2"/>
    </row>
    <row r="111" spans="1:13" s="7" customFormat="1" ht="11.25">
      <c r="A111" s="10"/>
      <c r="D111" s="8"/>
      <c r="E111" s="8"/>
      <c r="F111" s="9"/>
      <c r="G111" s="9"/>
      <c r="H111" s="8"/>
      <c r="I111" s="8"/>
      <c r="J111" s="8"/>
      <c r="K111" s="8"/>
      <c r="L111" s="8"/>
      <c r="M111" s="2"/>
    </row>
    <row r="112" spans="1:13" s="7" customFormat="1" ht="11.25">
      <c r="A112" s="10"/>
      <c r="D112" s="8"/>
      <c r="E112" s="8"/>
      <c r="F112" s="9"/>
      <c r="G112" s="9"/>
      <c r="H112" s="8"/>
      <c r="I112" s="8"/>
      <c r="J112" s="8"/>
      <c r="K112" s="8"/>
      <c r="L112" s="8"/>
      <c r="M112" s="2"/>
    </row>
    <row r="113" spans="1:13" s="7" customFormat="1" ht="11.25">
      <c r="A113" s="10"/>
      <c r="D113" s="8"/>
      <c r="E113" s="8"/>
      <c r="F113" s="9"/>
      <c r="G113" s="9"/>
      <c r="H113" s="8"/>
      <c r="I113" s="8"/>
      <c r="J113" s="8"/>
      <c r="K113" s="8"/>
      <c r="L113" s="8"/>
      <c r="M113" s="2"/>
    </row>
    <row r="114" spans="1:13" s="7" customFormat="1" ht="11.25">
      <c r="A114" s="10"/>
      <c r="D114" s="8"/>
      <c r="E114" s="8"/>
      <c r="F114" s="9"/>
      <c r="G114" s="9"/>
      <c r="H114" s="8"/>
      <c r="I114" s="8"/>
      <c r="J114" s="8"/>
      <c r="K114" s="8"/>
      <c r="L114" s="8"/>
      <c r="M114" s="2"/>
    </row>
    <row r="115" spans="1:13" s="7" customFormat="1" ht="11.25">
      <c r="A115" s="10"/>
      <c r="D115" s="8"/>
      <c r="E115" s="8"/>
      <c r="F115" s="9"/>
      <c r="G115" s="9"/>
      <c r="H115" s="8"/>
      <c r="I115" s="8"/>
      <c r="J115" s="8"/>
      <c r="K115" s="8"/>
      <c r="L115" s="8"/>
      <c r="M115" s="2"/>
    </row>
    <row r="116" spans="1:13" s="7" customFormat="1" ht="11.25">
      <c r="A116" s="10"/>
      <c r="D116" s="8"/>
      <c r="E116" s="8"/>
      <c r="F116" s="9"/>
      <c r="G116" s="9"/>
      <c r="H116" s="8"/>
      <c r="I116" s="8"/>
      <c r="J116" s="8"/>
      <c r="K116" s="8"/>
      <c r="L116" s="8"/>
      <c r="M116" s="2"/>
    </row>
    <row r="117" spans="1:13" s="7" customFormat="1" ht="11.25">
      <c r="A117" s="10"/>
      <c r="D117" s="8"/>
      <c r="E117" s="8"/>
      <c r="F117" s="9"/>
      <c r="G117" s="9"/>
      <c r="H117" s="8"/>
      <c r="I117" s="8"/>
      <c r="J117" s="8"/>
      <c r="K117" s="8"/>
      <c r="L117" s="8"/>
      <c r="M117" s="2"/>
    </row>
    <row r="118" spans="1:13" s="7" customFormat="1" ht="11.25">
      <c r="A118" s="10"/>
      <c r="D118" s="8"/>
      <c r="E118" s="8"/>
      <c r="F118" s="9"/>
      <c r="G118" s="9"/>
      <c r="H118" s="8"/>
      <c r="I118" s="8"/>
      <c r="J118" s="8"/>
      <c r="K118" s="8"/>
      <c r="L118" s="8"/>
      <c r="M118" s="2"/>
    </row>
    <row r="119" spans="1:13" s="7" customFormat="1" ht="11.25">
      <c r="A119" s="10"/>
      <c r="D119" s="8"/>
      <c r="E119" s="8"/>
      <c r="F119" s="9"/>
      <c r="G119" s="9"/>
      <c r="H119" s="8"/>
      <c r="I119" s="8"/>
      <c r="J119" s="8"/>
      <c r="K119" s="8"/>
      <c r="L119" s="8"/>
      <c r="M119" s="2"/>
    </row>
    <row r="120" spans="1:13" s="7" customFormat="1" ht="11.25">
      <c r="A120" s="10"/>
      <c r="D120" s="8"/>
      <c r="E120" s="8"/>
      <c r="F120" s="9"/>
      <c r="G120" s="9"/>
      <c r="H120" s="8"/>
      <c r="I120" s="8"/>
      <c r="J120" s="8"/>
      <c r="K120" s="8"/>
      <c r="L120" s="8"/>
      <c r="M120" s="2"/>
    </row>
    <row r="121" spans="1:13" s="7" customFormat="1" ht="11.25">
      <c r="A121" s="10"/>
      <c r="D121" s="8"/>
      <c r="E121" s="8"/>
      <c r="F121" s="9"/>
      <c r="G121" s="9"/>
      <c r="H121" s="8"/>
      <c r="I121" s="8"/>
      <c r="J121" s="8"/>
      <c r="K121" s="8"/>
      <c r="L121" s="8"/>
      <c r="M121" s="2"/>
    </row>
    <row r="122" spans="1:13" s="7" customFormat="1" ht="11.25">
      <c r="A122" s="10"/>
      <c r="D122" s="8"/>
      <c r="E122" s="8"/>
      <c r="F122" s="9"/>
      <c r="G122" s="9"/>
      <c r="H122" s="8"/>
      <c r="I122" s="8"/>
      <c r="J122" s="8"/>
      <c r="K122" s="8"/>
      <c r="L122" s="8"/>
      <c r="M122" s="2"/>
    </row>
    <row r="123" spans="1:13" s="7" customFormat="1" ht="11.25">
      <c r="A123" s="10"/>
      <c r="D123" s="8"/>
      <c r="E123" s="8"/>
      <c r="F123" s="9"/>
      <c r="G123" s="9"/>
      <c r="H123" s="8"/>
      <c r="I123" s="8"/>
      <c r="J123" s="8"/>
      <c r="K123" s="8"/>
      <c r="L123" s="8"/>
      <c r="M123" s="2"/>
    </row>
    <row r="124" spans="1:13" s="7" customFormat="1" ht="11.25">
      <c r="A124" s="10"/>
      <c r="D124" s="8"/>
      <c r="E124" s="8"/>
      <c r="F124" s="9"/>
      <c r="G124" s="9"/>
      <c r="H124" s="8"/>
      <c r="I124" s="8"/>
      <c r="J124" s="8"/>
      <c r="K124" s="8"/>
      <c r="L124" s="8"/>
      <c r="M124" s="2"/>
    </row>
    <row r="125" spans="1:13" s="7" customFormat="1" ht="11.25">
      <c r="A125" s="10"/>
      <c r="D125" s="8"/>
      <c r="E125" s="8"/>
      <c r="F125" s="9"/>
      <c r="G125" s="9"/>
      <c r="H125" s="8"/>
      <c r="I125" s="8"/>
      <c r="J125" s="8"/>
      <c r="K125" s="8"/>
      <c r="L125" s="8"/>
      <c r="M125" s="2"/>
    </row>
    <row r="126" spans="1:13" s="7" customFormat="1" ht="11.25">
      <c r="A126" s="10"/>
      <c r="D126" s="8"/>
      <c r="E126" s="8"/>
      <c r="F126" s="9"/>
      <c r="G126" s="9"/>
      <c r="H126" s="8"/>
      <c r="I126" s="8"/>
      <c r="J126" s="8"/>
      <c r="K126" s="8"/>
      <c r="L126" s="8"/>
      <c r="M126" s="2"/>
    </row>
    <row r="127" spans="1:13" s="7" customFormat="1" ht="11.25">
      <c r="A127" s="10"/>
      <c r="D127" s="8"/>
      <c r="E127" s="8"/>
      <c r="F127" s="9"/>
      <c r="G127" s="9"/>
      <c r="H127" s="8"/>
      <c r="I127" s="8"/>
      <c r="J127" s="8"/>
      <c r="K127" s="8"/>
      <c r="L127" s="8"/>
      <c r="M127" s="2"/>
    </row>
    <row r="128" spans="1:13" s="7" customFormat="1" ht="11.25">
      <c r="A128" s="10"/>
      <c r="D128" s="8"/>
      <c r="E128" s="8"/>
      <c r="F128" s="9"/>
      <c r="G128" s="9"/>
      <c r="H128" s="8"/>
      <c r="I128" s="8"/>
      <c r="J128" s="8"/>
      <c r="K128" s="8"/>
      <c r="L128" s="8"/>
      <c r="M128" s="2"/>
    </row>
    <row r="129" spans="1:13" s="7" customFormat="1" ht="11.25">
      <c r="A129" s="10"/>
      <c r="D129" s="8"/>
      <c r="E129" s="8"/>
      <c r="F129" s="9"/>
      <c r="G129" s="9"/>
      <c r="H129" s="8"/>
      <c r="I129" s="8"/>
      <c r="J129" s="8"/>
      <c r="K129" s="8"/>
      <c r="L129" s="8"/>
      <c r="M129" s="2"/>
    </row>
    <row r="130" spans="1:13" s="7" customFormat="1" ht="11.25">
      <c r="A130" s="10"/>
      <c r="D130" s="8"/>
      <c r="E130" s="8"/>
      <c r="F130" s="9"/>
      <c r="G130" s="9"/>
      <c r="H130" s="8"/>
      <c r="I130" s="8"/>
      <c r="J130" s="8"/>
      <c r="K130" s="8"/>
      <c r="L130" s="8"/>
      <c r="M130" s="2"/>
    </row>
    <row r="131" spans="1:13" s="7" customFormat="1" ht="11.25">
      <c r="A131" s="10"/>
      <c r="D131" s="8"/>
      <c r="E131" s="8"/>
      <c r="F131" s="9"/>
      <c r="G131" s="9"/>
      <c r="H131" s="8"/>
      <c r="I131" s="8"/>
      <c r="J131" s="8"/>
      <c r="K131" s="8"/>
      <c r="L131" s="8"/>
      <c r="M131" s="2"/>
    </row>
    <row r="132" spans="1:13" s="7" customFormat="1" ht="11.25">
      <c r="A132" s="10"/>
      <c r="D132" s="8"/>
      <c r="E132" s="8"/>
      <c r="F132" s="9"/>
      <c r="G132" s="9"/>
      <c r="H132" s="8"/>
      <c r="I132" s="8"/>
      <c r="J132" s="8"/>
      <c r="K132" s="8"/>
      <c r="L132" s="8"/>
      <c r="M132" s="2"/>
    </row>
    <row r="133" spans="1:13" s="7" customFormat="1" ht="11.25">
      <c r="A133" s="10"/>
      <c r="D133" s="8"/>
      <c r="E133" s="8"/>
      <c r="F133" s="9"/>
      <c r="G133" s="9"/>
      <c r="H133" s="8"/>
      <c r="I133" s="8"/>
      <c r="J133" s="8"/>
      <c r="K133" s="8"/>
      <c r="L133" s="8"/>
      <c r="M133" s="2"/>
    </row>
    <row r="134" spans="1:13" s="7" customFormat="1" ht="11.25">
      <c r="A134" s="10"/>
      <c r="D134" s="8"/>
      <c r="E134" s="8"/>
      <c r="F134" s="9"/>
      <c r="G134" s="9"/>
      <c r="H134" s="8"/>
      <c r="I134" s="8"/>
      <c r="J134" s="8"/>
      <c r="K134" s="8"/>
      <c r="L134" s="8"/>
      <c r="M134" s="2"/>
    </row>
    <row r="135" spans="1:13" s="7" customFormat="1" ht="11.25">
      <c r="A135" s="10"/>
      <c r="D135" s="8"/>
      <c r="E135" s="8"/>
      <c r="F135" s="9"/>
      <c r="G135" s="9"/>
      <c r="H135" s="8"/>
      <c r="I135" s="8"/>
      <c r="J135" s="8"/>
      <c r="K135" s="8"/>
      <c r="L135" s="8"/>
      <c r="M135" s="2"/>
    </row>
    <row r="136" spans="1:13" s="7" customFormat="1" ht="11.25">
      <c r="A136" s="10"/>
      <c r="D136" s="8"/>
      <c r="E136" s="8"/>
      <c r="F136" s="9"/>
      <c r="G136" s="9"/>
      <c r="H136" s="8"/>
      <c r="I136" s="8"/>
      <c r="J136" s="8"/>
      <c r="K136" s="8"/>
      <c r="L136" s="8"/>
      <c r="M136" s="2"/>
    </row>
    <row r="137" spans="1:13" s="7" customFormat="1" ht="11.25">
      <c r="A137" s="10"/>
      <c r="D137" s="8"/>
      <c r="E137" s="8"/>
      <c r="F137" s="9"/>
      <c r="G137" s="9"/>
      <c r="H137" s="8"/>
      <c r="I137" s="8"/>
      <c r="J137" s="8"/>
      <c r="K137" s="8"/>
      <c r="L137" s="8"/>
      <c r="M137" s="2"/>
    </row>
    <row r="138" spans="1:13" s="7" customFormat="1" ht="11.25">
      <c r="A138" s="10"/>
      <c r="D138" s="8"/>
      <c r="E138" s="8"/>
      <c r="F138" s="9"/>
      <c r="G138" s="9"/>
      <c r="H138" s="8"/>
      <c r="I138" s="8"/>
      <c r="J138" s="8"/>
      <c r="K138" s="8"/>
      <c r="L138" s="8"/>
      <c r="M138" s="2"/>
    </row>
    <row r="139" spans="1:13" s="7" customFormat="1" ht="11.25">
      <c r="A139" s="10"/>
      <c r="D139" s="8"/>
      <c r="E139" s="8"/>
      <c r="F139" s="9"/>
      <c r="G139" s="9"/>
      <c r="H139" s="8"/>
      <c r="I139" s="8"/>
      <c r="J139" s="8"/>
      <c r="K139" s="8"/>
      <c r="L139" s="8"/>
      <c r="M139" s="2"/>
    </row>
    <row r="140" spans="1:13" s="7" customFormat="1" ht="11.25">
      <c r="A140" s="10"/>
      <c r="D140" s="8"/>
      <c r="E140" s="8"/>
      <c r="F140" s="9"/>
      <c r="G140" s="9"/>
      <c r="H140" s="8"/>
      <c r="I140" s="8"/>
      <c r="J140" s="8"/>
      <c r="K140" s="8"/>
      <c r="L140" s="8"/>
      <c r="M140" s="2"/>
    </row>
    <row r="141" spans="1:13" s="7" customFormat="1" ht="11.25">
      <c r="A141" s="10"/>
      <c r="D141" s="8"/>
      <c r="E141" s="8"/>
      <c r="F141" s="9"/>
      <c r="G141" s="9"/>
      <c r="H141" s="8"/>
      <c r="I141" s="8"/>
      <c r="J141" s="8"/>
      <c r="K141" s="8"/>
      <c r="L141" s="8"/>
      <c r="M141" s="2"/>
    </row>
    <row r="142" spans="1:13" s="7" customFormat="1" ht="11.25">
      <c r="A142" s="10"/>
      <c r="D142" s="8"/>
      <c r="E142" s="8"/>
      <c r="F142" s="9"/>
      <c r="G142" s="9"/>
      <c r="H142" s="8"/>
      <c r="I142" s="8"/>
      <c r="J142" s="8"/>
      <c r="K142" s="8"/>
      <c r="L142" s="8"/>
      <c r="M142" s="2"/>
    </row>
    <row r="143" spans="1:13" s="7" customFormat="1" ht="11.25">
      <c r="A143" s="10"/>
      <c r="D143" s="8"/>
      <c r="E143" s="8"/>
      <c r="F143" s="9"/>
      <c r="G143" s="9"/>
      <c r="H143" s="8"/>
      <c r="I143" s="8"/>
      <c r="J143" s="8"/>
      <c r="K143" s="8"/>
      <c r="L143" s="8"/>
      <c r="M143" s="2"/>
    </row>
    <row r="144" spans="1:13" s="7" customFormat="1" ht="11.25">
      <c r="A144" s="10"/>
      <c r="D144" s="8"/>
      <c r="E144" s="8"/>
      <c r="F144" s="9"/>
      <c r="G144" s="9"/>
      <c r="H144" s="8"/>
      <c r="I144" s="8"/>
      <c r="J144" s="8"/>
      <c r="K144" s="8"/>
      <c r="L144" s="8"/>
      <c r="M144" s="2"/>
    </row>
    <row r="145" spans="1:13" s="7" customFormat="1" ht="11.25">
      <c r="A145" s="10"/>
      <c r="D145" s="8"/>
      <c r="E145" s="8"/>
      <c r="F145" s="9"/>
      <c r="G145" s="9"/>
      <c r="H145" s="8"/>
      <c r="I145" s="8"/>
      <c r="J145" s="8"/>
      <c r="K145" s="8"/>
      <c r="L145" s="8"/>
      <c r="M145" s="2"/>
    </row>
    <row r="146" spans="1:13" s="7" customFormat="1" ht="11.25">
      <c r="A146" s="10"/>
      <c r="D146" s="8"/>
      <c r="E146" s="8"/>
      <c r="F146" s="9"/>
      <c r="G146" s="9"/>
      <c r="H146" s="8"/>
      <c r="I146" s="8"/>
      <c r="J146" s="8"/>
      <c r="K146" s="8"/>
      <c r="L146" s="8"/>
      <c r="M146" s="2"/>
    </row>
    <row r="147" spans="1:13" s="7" customFormat="1" ht="11.25">
      <c r="A147" s="10"/>
      <c r="D147" s="8"/>
      <c r="E147" s="8"/>
      <c r="F147" s="9"/>
      <c r="G147" s="9"/>
      <c r="H147" s="8"/>
      <c r="I147" s="8"/>
      <c r="J147" s="8"/>
      <c r="K147" s="8"/>
      <c r="L147" s="8"/>
      <c r="M147" s="2"/>
    </row>
    <row r="148" spans="1:13" s="7" customFormat="1" ht="11.25">
      <c r="A148" s="10"/>
      <c r="D148" s="8"/>
      <c r="E148" s="8"/>
      <c r="F148" s="9"/>
      <c r="G148" s="9"/>
      <c r="H148" s="8"/>
      <c r="I148" s="8"/>
      <c r="J148" s="8"/>
      <c r="K148" s="8"/>
      <c r="L148" s="8"/>
      <c r="M148" s="2"/>
    </row>
    <row r="149" spans="1:13" s="7" customFormat="1" ht="11.25">
      <c r="A149" s="10"/>
      <c r="D149" s="8"/>
      <c r="E149" s="8"/>
      <c r="F149" s="9"/>
      <c r="G149" s="9"/>
      <c r="H149" s="8"/>
      <c r="I149" s="8"/>
      <c r="J149" s="8"/>
      <c r="K149" s="8"/>
      <c r="L149" s="8"/>
      <c r="M149" s="2"/>
    </row>
    <row r="150" spans="1:13" s="7" customFormat="1" ht="11.25">
      <c r="A150" s="10"/>
      <c r="D150" s="8"/>
      <c r="E150" s="8"/>
      <c r="F150" s="9"/>
      <c r="G150" s="9"/>
      <c r="H150" s="8"/>
      <c r="I150" s="8"/>
      <c r="J150" s="8"/>
      <c r="K150" s="8"/>
      <c r="L150" s="8"/>
      <c r="M150" s="2"/>
    </row>
    <row r="151" spans="1:13" s="7" customFormat="1" ht="11.25">
      <c r="A151" s="10"/>
      <c r="D151" s="8"/>
      <c r="E151" s="8"/>
      <c r="F151" s="9"/>
      <c r="G151" s="9"/>
      <c r="H151" s="8"/>
      <c r="I151" s="8"/>
      <c r="J151" s="8"/>
      <c r="K151" s="8"/>
      <c r="L151" s="8"/>
      <c r="M151" s="2"/>
    </row>
    <row r="152" spans="1:13" s="7" customFormat="1" ht="11.25">
      <c r="A152" s="10"/>
      <c r="D152" s="8"/>
      <c r="E152" s="8"/>
      <c r="F152" s="9"/>
      <c r="G152" s="9"/>
      <c r="H152" s="8"/>
      <c r="I152" s="8"/>
      <c r="J152" s="8"/>
      <c r="K152" s="8"/>
      <c r="L152" s="8"/>
      <c r="M152" s="2"/>
    </row>
    <row r="153" spans="1:13" s="7" customFormat="1" ht="11.25">
      <c r="A153" s="10"/>
      <c r="D153" s="8"/>
      <c r="E153" s="8"/>
      <c r="F153" s="9"/>
      <c r="G153" s="9"/>
      <c r="H153" s="8"/>
      <c r="I153" s="8"/>
      <c r="J153" s="8"/>
      <c r="K153" s="8"/>
      <c r="L153" s="8"/>
      <c r="M153" s="2"/>
    </row>
    <row r="154" spans="1:13" s="7" customFormat="1" ht="11.25">
      <c r="A154" s="10"/>
      <c r="D154" s="8"/>
      <c r="E154" s="8"/>
      <c r="F154" s="9"/>
      <c r="G154" s="9"/>
      <c r="H154" s="8"/>
      <c r="I154" s="8"/>
      <c r="J154" s="8"/>
      <c r="K154" s="8"/>
      <c r="L154" s="8"/>
      <c r="M154" s="2"/>
    </row>
    <row r="155" spans="1:13" s="7" customFormat="1" ht="11.25">
      <c r="A155" s="10"/>
      <c r="D155" s="8"/>
      <c r="E155" s="8"/>
      <c r="F155" s="9"/>
      <c r="G155" s="9"/>
      <c r="H155" s="8"/>
      <c r="I155" s="8"/>
      <c r="J155" s="8"/>
      <c r="K155" s="8"/>
      <c r="L155" s="8"/>
      <c r="M155" s="2"/>
    </row>
    <row r="156" spans="1:13" s="7" customFormat="1" ht="11.25">
      <c r="A156" s="10"/>
      <c r="D156" s="8"/>
      <c r="E156" s="8"/>
      <c r="F156" s="9"/>
      <c r="G156" s="9"/>
      <c r="H156" s="8"/>
      <c r="I156" s="8"/>
      <c r="J156" s="8"/>
      <c r="K156" s="8"/>
      <c r="L156" s="8"/>
      <c r="M156" s="2"/>
    </row>
    <row r="157" spans="1:13" s="7" customFormat="1" ht="11.25">
      <c r="A157" s="10"/>
      <c r="D157" s="8"/>
      <c r="E157" s="8"/>
      <c r="F157" s="9"/>
      <c r="G157" s="9"/>
      <c r="H157" s="8"/>
      <c r="I157" s="8"/>
      <c r="J157" s="8"/>
      <c r="K157" s="8"/>
      <c r="L157" s="8"/>
      <c r="M157" s="2"/>
    </row>
    <row r="158" spans="1:13" s="7" customFormat="1" ht="11.25">
      <c r="A158" s="10"/>
      <c r="D158" s="8"/>
      <c r="E158" s="8"/>
      <c r="F158" s="9"/>
      <c r="G158" s="9"/>
      <c r="H158" s="8"/>
      <c r="I158" s="8"/>
      <c r="J158" s="8"/>
      <c r="K158" s="8"/>
      <c r="L158" s="8"/>
      <c r="M158" s="2"/>
    </row>
    <row r="159" spans="1:13" s="7" customFormat="1" ht="11.25">
      <c r="A159" s="10"/>
      <c r="D159" s="8"/>
      <c r="E159" s="8"/>
      <c r="F159" s="9"/>
      <c r="G159" s="9"/>
      <c r="H159" s="8"/>
      <c r="I159" s="8"/>
      <c r="J159" s="8"/>
      <c r="K159" s="8"/>
      <c r="L159" s="8"/>
      <c r="M159" s="2"/>
    </row>
    <row r="160" spans="1:13" s="7" customFormat="1" ht="11.25">
      <c r="A160" s="10"/>
      <c r="D160" s="8"/>
      <c r="E160" s="8"/>
      <c r="F160" s="9"/>
      <c r="G160" s="9"/>
      <c r="H160" s="8"/>
      <c r="I160" s="8"/>
      <c r="J160" s="8"/>
      <c r="K160" s="8"/>
      <c r="L160" s="8"/>
      <c r="M160" s="2"/>
    </row>
    <row r="161" spans="1:13" s="7" customFormat="1" ht="11.25">
      <c r="A161" s="10"/>
      <c r="D161" s="8"/>
      <c r="E161" s="8"/>
      <c r="F161" s="9"/>
      <c r="G161" s="9"/>
      <c r="H161" s="8"/>
      <c r="I161" s="8"/>
      <c r="J161" s="8"/>
      <c r="K161" s="8"/>
      <c r="L161" s="8"/>
      <c r="M161" s="2"/>
    </row>
    <row r="162" spans="1:13" s="7" customFormat="1" ht="11.25">
      <c r="A162" s="10"/>
      <c r="D162" s="8"/>
      <c r="E162" s="8"/>
      <c r="F162" s="9"/>
      <c r="G162" s="9"/>
      <c r="H162" s="8"/>
      <c r="I162" s="8"/>
      <c r="J162" s="8"/>
      <c r="K162" s="8"/>
      <c r="L162" s="8"/>
      <c r="M162" s="2"/>
    </row>
    <row r="163" spans="1:13" s="7" customFormat="1" ht="11.25">
      <c r="A163" s="10"/>
      <c r="D163" s="8"/>
      <c r="E163" s="8"/>
      <c r="F163" s="9"/>
      <c r="G163" s="9"/>
      <c r="H163" s="8"/>
      <c r="I163" s="8"/>
      <c r="J163" s="8"/>
      <c r="K163" s="8"/>
      <c r="L163" s="8"/>
      <c r="M163" s="2"/>
    </row>
    <row r="164" spans="1:13" s="7" customFormat="1" ht="11.25">
      <c r="A164" s="10"/>
      <c r="D164" s="8"/>
      <c r="E164" s="8"/>
      <c r="F164" s="9"/>
      <c r="G164" s="9"/>
      <c r="H164" s="8"/>
      <c r="I164" s="8"/>
      <c r="J164" s="8"/>
      <c r="K164" s="8"/>
      <c r="L164" s="8"/>
      <c r="M164" s="2"/>
    </row>
    <row r="165" spans="1:13" s="7" customFormat="1" ht="11.25">
      <c r="A165" s="10"/>
      <c r="D165" s="8"/>
      <c r="E165" s="8"/>
      <c r="F165" s="9"/>
      <c r="G165" s="9"/>
      <c r="H165" s="8"/>
      <c r="I165" s="8"/>
      <c r="J165" s="8"/>
      <c r="K165" s="8"/>
      <c r="L165" s="8"/>
      <c r="M165" s="2"/>
    </row>
    <row r="166" spans="1:13" s="7" customFormat="1" ht="11.25">
      <c r="A166" s="10"/>
      <c r="D166" s="8"/>
      <c r="E166" s="8"/>
      <c r="F166" s="9"/>
      <c r="G166" s="9"/>
      <c r="H166" s="8"/>
      <c r="I166" s="8"/>
      <c r="J166" s="8"/>
      <c r="K166" s="8"/>
      <c r="L166" s="8"/>
      <c r="M166" s="2"/>
    </row>
    <row r="167" spans="1:13" s="7" customFormat="1" ht="11.25">
      <c r="A167" s="10"/>
      <c r="D167" s="8"/>
      <c r="E167" s="8"/>
      <c r="F167" s="9"/>
      <c r="G167" s="9"/>
      <c r="H167" s="8"/>
      <c r="I167" s="8"/>
      <c r="J167" s="8"/>
      <c r="K167" s="8"/>
      <c r="L167" s="8"/>
      <c r="M167" s="2"/>
    </row>
    <row r="168" spans="1:13" s="7" customFormat="1" ht="11.25">
      <c r="A168" s="10"/>
      <c r="D168" s="8"/>
      <c r="E168" s="8"/>
      <c r="F168" s="9"/>
      <c r="G168" s="9"/>
      <c r="H168" s="8"/>
      <c r="I168" s="8"/>
      <c r="J168" s="8"/>
      <c r="K168" s="8"/>
      <c r="L168" s="8"/>
      <c r="M168" s="2"/>
    </row>
    <row r="169" spans="1:13" s="7" customFormat="1" ht="11.25">
      <c r="A169" s="10"/>
      <c r="D169" s="8"/>
      <c r="E169" s="8"/>
      <c r="F169" s="9"/>
      <c r="G169" s="9"/>
      <c r="H169" s="8"/>
      <c r="I169" s="8"/>
      <c r="J169" s="8"/>
      <c r="K169" s="8"/>
      <c r="L169" s="8"/>
      <c r="M169" s="2"/>
    </row>
    <row r="170" spans="1:13" s="7" customFormat="1" ht="11.25">
      <c r="A170" s="10"/>
      <c r="D170" s="8"/>
      <c r="E170" s="8"/>
      <c r="F170" s="9"/>
      <c r="G170" s="9"/>
      <c r="H170" s="8"/>
      <c r="I170" s="8"/>
      <c r="J170" s="8"/>
      <c r="K170" s="8"/>
      <c r="L170" s="8"/>
      <c r="M170" s="2"/>
    </row>
    <row r="171" spans="1:13" s="7" customFormat="1" ht="11.25">
      <c r="A171" s="10"/>
      <c r="D171" s="8"/>
      <c r="E171" s="8"/>
      <c r="F171" s="9"/>
      <c r="G171" s="9"/>
      <c r="H171" s="8"/>
      <c r="I171" s="8"/>
      <c r="J171" s="8"/>
      <c r="K171" s="8"/>
      <c r="L171" s="8"/>
      <c r="M171" s="2"/>
    </row>
    <row r="172" spans="1:13" s="7" customFormat="1" ht="11.25">
      <c r="A172" s="10"/>
      <c r="D172" s="8"/>
      <c r="E172" s="8"/>
      <c r="F172" s="9"/>
      <c r="G172" s="9"/>
      <c r="H172" s="8"/>
      <c r="I172" s="8"/>
      <c r="J172" s="8"/>
      <c r="K172" s="8"/>
      <c r="L172" s="8"/>
      <c r="M172" s="2"/>
    </row>
    <row r="173" spans="1:13" s="7" customFormat="1" ht="11.25">
      <c r="A173" s="10"/>
      <c r="D173" s="8"/>
      <c r="E173" s="8"/>
      <c r="F173" s="9"/>
      <c r="G173" s="9"/>
      <c r="H173" s="8"/>
      <c r="I173" s="8"/>
      <c r="J173" s="8"/>
      <c r="K173" s="8"/>
      <c r="L173" s="8"/>
      <c r="M173" s="2"/>
    </row>
    <row r="174" spans="1:13" s="7" customFormat="1" ht="11.25">
      <c r="A174" s="10"/>
      <c r="D174" s="8"/>
      <c r="E174" s="8"/>
      <c r="F174" s="9"/>
      <c r="G174" s="9"/>
      <c r="H174" s="8"/>
      <c r="I174" s="8"/>
      <c r="J174" s="8"/>
      <c r="K174" s="8"/>
      <c r="L174" s="8"/>
      <c r="M174" s="2"/>
    </row>
    <row r="175" spans="1:13" s="7" customFormat="1" ht="11.25">
      <c r="A175" s="10"/>
      <c r="D175" s="8"/>
      <c r="E175" s="8"/>
      <c r="F175" s="9"/>
      <c r="G175" s="9"/>
      <c r="H175" s="8"/>
      <c r="I175" s="8"/>
      <c r="J175" s="8"/>
      <c r="K175" s="8"/>
      <c r="L175" s="8"/>
      <c r="M175" s="2"/>
    </row>
    <row r="176" spans="1:13" s="7" customFormat="1" ht="11.25">
      <c r="A176" s="10"/>
      <c r="D176" s="8"/>
      <c r="E176" s="8"/>
      <c r="F176" s="9"/>
      <c r="G176" s="9"/>
      <c r="H176" s="8"/>
      <c r="I176" s="8"/>
      <c r="J176" s="8"/>
      <c r="K176" s="8"/>
      <c r="L176" s="8"/>
      <c r="M176" s="2"/>
    </row>
    <row r="177" spans="1:13" s="7" customFormat="1" ht="11.25">
      <c r="A177" s="10"/>
      <c r="D177" s="8"/>
      <c r="E177" s="8"/>
      <c r="F177" s="9"/>
      <c r="G177" s="9"/>
      <c r="H177" s="8"/>
      <c r="I177" s="8"/>
      <c r="J177" s="8"/>
      <c r="K177" s="8"/>
      <c r="L177" s="8"/>
      <c r="M177" s="2"/>
    </row>
    <row r="178" spans="1:13" s="7" customFormat="1" ht="11.25">
      <c r="A178" s="10"/>
      <c r="D178" s="8"/>
      <c r="E178" s="8"/>
      <c r="F178" s="9"/>
      <c r="G178" s="9"/>
      <c r="H178" s="8"/>
      <c r="I178" s="8"/>
      <c r="J178" s="8"/>
      <c r="K178" s="8"/>
      <c r="L178" s="8"/>
      <c r="M178" s="2"/>
    </row>
    <row r="179" spans="1:13" s="7" customFormat="1" ht="11.25">
      <c r="A179" s="10"/>
      <c r="D179" s="8"/>
      <c r="E179" s="8"/>
      <c r="F179" s="9"/>
      <c r="G179" s="9"/>
      <c r="H179" s="8"/>
      <c r="I179" s="8"/>
      <c r="J179" s="8"/>
      <c r="K179" s="8"/>
      <c r="L179" s="8"/>
      <c r="M179" s="2"/>
    </row>
    <row r="180" spans="1:13" s="7" customFormat="1" ht="11.25">
      <c r="A180" s="10"/>
      <c r="D180" s="8"/>
      <c r="E180" s="8"/>
      <c r="F180" s="9"/>
      <c r="G180" s="9"/>
      <c r="H180" s="8"/>
      <c r="I180" s="8"/>
      <c r="J180" s="8"/>
      <c r="K180" s="8"/>
      <c r="L180" s="8"/>
      <c r="M180" s="2"/>
    </row>
    <row r="181" spans="1:13" s="7" customFormat="1" ht="11.25">
      <c r="A181" s="10"/>
      <c r="D181" s="8"/>
      <c r="E181" s="8"/>
      <c r="F181" s="9"/>
      <c r="G181" s="9"/>
      <c r="H181" s="8"/>
      <c r="I181" s="8"/>
      <c r="J181" s="8"/>
      <c r="K181" s="8"/>
      <c r="L181" s="8"/>
      <c r="M181" s="2"/>
    </row>
    <row r="182" spans="1:13" s="7" customFormat="1" ht="11.25">
      <c r="A182" s="10"/>
      <c r="D182" s="8"/>
      <c r="E182" s="8"/>
      <c r="F182" s="9"/>
      <c r="G182" s="9"/>
      <c r="H182" s="8"/>
      <c r="I182" s="8"/>
      <c r="J182" s="8"/>
      <c r="K182" s="8"/>
      <c r="L182" s="8"/>
      <c r="M182" s="2"/>
    </row>
    <row r="183" spans="1:13" s="7" customFormat="1" ht="11.25">
      <c r="A183" s="10"/>
      <c r="D183" s="8"/>
      <c r="E183" s="8"/>
      <c r="F183" s="9"/>
      <c r="G183" s="9"/>
      <c r="H183" s="8"/>
      <c r="I183" s="8"/>
      <c r="J183" s="8"/>
      <c r="K183" s="8"/>
      <c r="L183" s="8"/>
      <c r="M183" s="2"/>
    </row>
    <row r="184" spans="1:13" s="7" customFormat="1" ht="11.25">
      <c r="A184" s="10"/>
      <c r="D184" s="8"/>
      <c r="E184" s="8"/>
      <c r="F184" s="9"/>
      <c r="G184" s="9"/>
      <c r="H184" s="8"/>
      <c r="I184" s="8"/>
      <c r="J184" s="8"/>
      <c r="K184" s="8"/>
      <c r="L184" s="8"/>
      <c r="M184" s="2"/>
    </row>
    <row r="185" spans="1:13" s="7" customFormat="1" ht="11.25">
      <c r="A185" s="10"/>
      <c r="D185" s="8"/>
      <c r="E185" s="8"/>
      <c r="F185" s="9"/>
      <c r="G185" s="9"/>
      <c r="H185" s="8"/>
      <c r="I185" s="8"/>
      <c r="J185" s="8"/>
      <c r="K185" s="8"/>
      <c r="L185" s="8"/>
      <c r="M185" s="2"/>
    </row>
    <row r="186" spans="1:13" s="7" customFormat="1" ht="11.25">
      <c r="A186" s="10"/>
      <c r="D186" s="8"/>
      <c r="E186" s="8"/>
      <c r="F186" s="9"/>
      <c r="G186" s="9"/>
      <c r="H186" s="8"/>
      <c r="I186" s="8"/>
      <c r="J186" s="8"/>
      <c r="K186" s="8"/>
      <c r="L186" s="8"/>
      <c r="M186" s="2"/>
    </row>
    <row r="187" spans="1:13" s="7" customFormat="1" ht="11.25">
      <c r="A187" s="10"/>
      <c r="D187" s="8"/>
      <c r="E187" s="8"/>
      <c r="F187" s="9"/>
      <c r="G187" s="9"/>
      <c r="H187" s="8"/>
      <c r="I187" s="8"/>
      <c r="J187" s="8"/>
      <c r="K187" s="8"/>
      <c r="L187" s="8"/>
      <c r="M187" s="2"/>
    </row>
    <row r="188" spans="1:13" s="7" customFormat="1" ht="11.25">
      <c r="A188" s="10"/>
      <c r="D188" s="8"/>
      <c r="E188" s="8"/>
      <c r="F188" s="9"/>
      <c r="G188" s="9"/>
      <c r="H188" s="8"/>
      <c r="I188" s="8"/>
      <c r="J188" s="8"/>
      <c r="K188" s="8"/>
      <c r="L188" s="8"/>
      <c r="M188" s="2"/>
    </row>
    <row r="189" spans="1:13" s="7" customFormat="1" ht="11.25">
      <c r="A189" s="10"/>
      <c r="D189" s="8"/>
      <c r="E189" s="8"/>
      <c r="F189" s="9"/>
      <c r="G189" s="9"/>
      <c r="H189" s="8"/>
      <c r="I189" s="8"/>
      <c r="J189" s="8"/>
      <c r="K189" s="8"/>
      <c r="L189" s="8"/>
      <c r="M189" s="2"/>
    </row>
    <row r="190" spans="1:13" s="7" customFormat="1" ht="11.25">
      <c r="A190" s="10"/>
      <c r="D190" s="8"/>
      <c r="E190" s="8"/>
      <c r="F190" s="9"/>
      <c r="G190" s="9"/>
      <c r="H190" s="8"/>
      <c r="I190" s="8"/>
      <c r="J190" s="8"/>
      <c r="K190" s="8"/>
      <c r="L190" s="8"/>
      <c r="M190" s="2"/>
    </row>
    <row r="191" spans="1:13" s="7" customFormat="1" ht="11.25">
      <c r="A191" s="10"/>
      <c r="D191" s="8"/>
      <c r="E191" s="8"/>
      <c r="F191" s="9"/>
      <c r="G191" s="9"/>
      <c r="H191" s="8"/>
      <c r="I191" s="8"/>
      <c r="J191" s="8"/>
      <c r="K191" s="8"/>
      <c r="L191" s="8"/>
      <c r="M191" s="2"/>
    </row>
    <row r="192" spans="1:13" s="7" customFormat="1" ht="11.25">
      <c r="A192" s="10"/>
      <c r="D192" s="8"/>
      <c r="E192" s="8"/>
      <c r="F192" s="9"/>
      <c r="G192" s="9"/>
      <c r="H192" s="8"/>
      <c r="I192" s="8"/>
      <c r="J192" s="8"/>
      <c r="K192" s="8"/>
      <c r="L192" s="8"/>
      <c r="M192" s="2"/>
    </row>
    <row r="193" spans="1:13" s="7" customFormat="1" ht="11.25">
      <c r="A193" s="10"/>
      <c r="D193" s="8"/>
      <c r="E193" s="8"/>
      <c r="F193" s="9"/>
      <c r="G193" s="9"/>
      <c r="H193" s="8"/>
      <c r="I193" s="8"/>
      <c r="J193" s="8"/>
      <c r="K193" s="8"/>
      <c r="L193" s="8"/>
      <c r="M193" s="2"/>
    </row>
    <row r="194" spans="1:13" s="7" customFormat="1" ht="11.25">
      <c r="A194" s="10"/>
      <c r="D194" s="8"/>
      <c r="E194" s="8"/>
      <c r="F194" s="9"/>
      <c r="G194" s="9"/>
      <c r="H194" s="8"/>
      <c r="I194" s="8"/>
      <c r="J194" s="8"/>
      <c r="K194" s="8"/>
      <c r="L194" s="8"/>
      <c r="M194" s="2"/>
    </row>
    <row r="195" spans="1:13" s="7" customFormat="1" ht="11.25">
      <c r="A195" s="10"/>
      <c r="D195" s="8"/>
      <c r="E195" s="8"/>
      <c r="F195" s="9"/>
      <c r="G195" s="9"/>
      <c r="H195" s="8"/>
      <c r="I195" s="8"/>
      <c r="J195" s="8"/>
      <c r="K195" s="8"/>
      <c r="L195" s="8"/>
      <c r="M195" s="2"/>
    </row>
    <row r="196" spans="1:13" s="7" customFormat="1" ht="11.25">
      <c r="A196" s="10"/>
      <c r="D196" s="8"/>
      <c r="E196" s="8"/>
      <c r="F196" s="9"/>
      <c r="G196" s="9"/>
      <c r="H196" s="8"/>
      <c r="I196" s="8"/>
      <c r="J196" s="8"/>
      <c r="K196" s="8"/>
      <c r="L196" s="8"/>
      <c r="M196" s="2"/>
    </row>
    <row r="197" spans="1:13" s="7" customFormat="1" ht="11.25">
      <c r="A197" s="10"/>
      <c r="D197" s="8"/>
      <c r="E197" s="8"/>
      <c r="F197" s="9"/>
      <c r="G197" s="9"/>
      <c r="H197" s="8"/>
      <c r="I197" s="8"/>
      <c r="J197" s="8"/>
      <c r="K197" s="8"/>
      <c r="L197" s="8"/>
      <c r="M197" s="2"/>
    </row>
    <row r="198" spans="1:13" s="7" customFormat="1" ht="11.25">
      <c r="A198" s="10"/>
      <c r="D198" s="8"/>
      <c r="E198" s="8"/>
      <c r="F198" s="9"/>
      <c r="G198" s="9"/>
      <c r="H198" s="8"/>
      <c r="I198" s="8"/>
      <c r="J198" s="8"/>
      <c r="K198" s="8"/>
      <c r="L198" s="8"/>
      <c r="M198" s="2"/>
    </row>
    <row r="199" spans="1:13" s="7" customFormat="1" ht="11.25">
      <c r="A199" s="10"/>
      <c r="D199" s="8"/>
      <c r="E199" s="8"/>
      <c r="F199" s="9"/>
      <c r="G199" s="9"/>
      <c r="H199" s="8"/>
      <c r="I199" s="8"/>
      <c r="J199" s="8"/>
      <c r="K199" s="8"/>
      <c r="L199" s="8"/>
      <c r="M199" s="2"/>
    </row>
  </sheetData>
  <sheetProtection/>
  <mergeCells count="4">
    <mergeCell ref="A2:J2"/>
    <mergeCell ref="A3:J3"/>
    <mergeCell ref="A4:J4"/>
    <mergeCell ref="A1:J1"/>
  </mergeCells>
  <printOptions horizontalCentered="1"/>
  <pageMargins left="0.3937007874015748" right="0.31496062992125984" top="0.31496062992125984" bottom="0.31496062992125984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2014-11-13T20:46:40Z</dcterms:created>
  <dcterms:modified xsi:type="dcterms:W3CDTF">2014-11-13T21:12:33Z</dcterms:modified>
  <cp:category/>
  <cp:version/>
  <cp:contentType/>
  <cp:contentStatus/>
</cp:coreProperties>
</file>