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U1802002A22\Documents\01_Información Contable\07_Ejercicio 2025\05_Transparencia Fiscal\"/>
    </mc:Choice>
  </mc:AlternateContent>
  <xr:revisionPtr revIDLastSave="0" documentId="8_{E465F519-3798-4317-9C49-D1B41A62F4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sumen" sheetId="13" r:id="rId1"/>
    <sheet name="1" sheetId="14" r:id="rId2"/>
    <sheet name="2" sheetId="15" r:id="rId3"/>
    <sheet name="3" sheetId="16" r:id="rId4"/>
    <sheet name="4" sheetId="17" r:id="rId5"/>
    <sheet name="5" sheetId="18" r:id="rId6"/>
    <sheet name="6" sheetId="19" r:id="rId7"/>
    <sheet name="7" sheetId="20" r:id="rId8"/>
    <sheet name="8" sheetId="21" r:id="rId9"/>
    <sheet name="9" sheetId="22" r:id="rId10"/>
    <sheet name="10" sheetId="23" r:id="rId11"/>
    <sheet name="11" sheetId="24" r:id="rId12"/>
    <sheet name="12" sheetId="25" r:id="rId1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3" l="1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6" i="13"/>
  <c r="E72" i="13"/>
  <c r="C74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6" i="13"/>
  <c r="D74" i="13" l="1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6" i="13"/>
  <c r="E74" i="13" l="1"/>
</calcChain>
</file>

<file path=xl/sharedStrings.xml><?xml version="1.0" encoding="utf-8"?>
<sst xmlns="http://schemas.openxmlformats.org/spreadsheetml/2006/main" count="1090" uniqueCount="101">
  <si>
    <t xml:space="preserve">            </t>
  </si>
  <si>
    <t xml:space="preserve">                                                                                                                                                                                           </t>
  </si>
  <si>
    <t>PARTICIPACIONES A MUNICIPIOS 
CORRESPONDIENTES A ENERO 2 DE 4 DE 2024</t>
  </si>
  <si>
    <t xml:space="preserve"> </t>
  </si>
  <si>
    <t>INFRAEST. SOC.</t>
  </si>
  <si>
    <t>FORT. MPAL.</t>
  </si>
  <si>
    <t>MUNICIPAL</t>
  </si>
  <si>
    <t>CVE</t>
  </si>
  <si>
    <t>MUNICIPIO</t>
  </si>
  <si>
    <t>FORTAMUN %</t>
  </si>
  <si>
    <t>FAISM %</t>
  </si>
  <si>
    <t>FONDO</t>
  </si>
  <si>
    <t>TOTAL</t>
  </si>
  <si>
    <t>CREDITO</t>
  </si>
  <si>
    <t>SUFICIENCIA</t>
  </si>
  <si>
    <t>BANOBRAS FISM</t>
  </si>
  <si>
    <t xml:space="preserve">AHUMADA </t>
  </si>
  <si>
    <t xml:space="preserve">ALDAMA </t>
  </si>
  <si>
    <t xml:space="preserve">ALLENDE </t>
  </si>
  <si>
    <t>AQUILES SERDAN</t>
  </si>
  <si>
    <t>ASCENSION</t>
  </si>
  <si>
    <t>BACHINIVA</t>
  </si>
  <si>
    <t>BALLEZA</t>
  </si>
  <si>
    <t>BATOPILAS</t>
  </si>
  <si>
    <t>BOCOYNA</t>
  </si>
  <si>
    <t>BUENAVENTURA</t>
  </si>
  <si>
    <t>CAMARGO</t>
  </si>
  <si>
    <t>CARICHI</t>
  </si>
  <si>
    <t>CASAS GRANDES</t>
  </si>
  <si>
    <t>CORONADO</t>
  </si>
  <si>
    <t>COYAME DEL SOTOL</t>
  </si>
  <si>
    <t>CUAUHTEMOC</t>
  </si>
  <si>
    <t>CUSIHUIRIACHI</t>
  </si>
  <si>
    <t>CHIHUAHUA</t>
  </si>
  <si>
    <t>CHINIPAS</t>
  </si>
  <si>
    <t>DELICIAS</t>
  </si>
  <si>
    <t>DR.BELISARIO DGUEZ.</t>
  </si>
  <si>
    <t>EL TULE</t>
  </si>
  <si>
    <t>GALEANA</t>
  </si>
  <si>
    <t>GOMEZ FARIAS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</si>
  <si>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</si>
  <si>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</si>
  <si>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</si>
  <si>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</si>
  <si>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</si>
  <si>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</si>
  <si>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</si>
  <si>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HUEJOTITAN</t>
  </si>
  <si>
    <t>IGNACIO ZARAGOZA</t>
  </si>
  <si>
    <t>JANOS</t>
  </si>
  <si>
    <t>JIMENEZ</t>
  </si>
  <si>
    <t>JUAREZ</t>
  </si>
  <si>
    <t>JULIMES</t>
  </si>
  <si>
    <t>LA CRUZ</t>
  </si>
  <si>
    <t xml:space="preserve">LÓPEZ  </t>
  </si>
  <si>
    <t>MADERA</t>
  </si>
  <si>
    <t>MAGUARICHI</t>
  </si>
  <si>
    <t>MANUEL BENAVIDES</t>
  </si>
  <si>
    <t>MATACHI</t>
  </si>
  <si>
    <t>MATAMOROS</t>
  </si>
  <si>
    <t>MEOQUI</t>
  </si>
  <si>
    <t>MORELOS</t>
  </si>
  <si>
    <t>MORIS</t>
  </si>
  <si>
    <t>NAMIQUIPA</t>
  </si>
  <si>
    <t>NONOAVA</t>
  </si>
  <si>
    <t>NVO. CASAS GRANDES</t>
  </si>
  <si>
    <t>OCAMPO</t>
  </si>
  <si>
    <t>OJINAGA</t>
  </si>
  <si>
    <t>PRAXEDIS G. GUERRERO</t>
  </si>
  <si>
    <t>RIVA PALACIO</t>
  </si>
  <si>
    <t>ROSALES</t>
  </si>
  <si>
    <t>ROSARIO</t>
  </si>
  <si>
    <t>SAN FCO. DE BORJA</t>
  </si>
  <si>
    <t>SAN FCO. DE CONCHOS</t>
  </si>
  <si>
    <t>SAN FCO. DEL ORO</t>
  </si>
  <si>
    <t>SANTA BARBARA</t>
  </si>
  <si>
    <t>SANTA ISABEL</t>
  </si>
  <si>
    <t>SATEVO</t>
  </si>
  <si>
    <t>SAUCILLO</t>
  </si>
  <si>
    <t>TEMOSACHIC</t>
  </si>
  <si>
    <t>URIQUE</t>
  </si>
  <si>
    <t>URUACHI</t>
  </si>
  <si>
    <t>ZARAGOZA VALLE DE</t>
  </si>
  <si>
    <t>T O T A L E S  .</t>
  </si>
  <si>
    <t>PARTICIPACIONES A MUNICIPIOS 
CORRESPONDIENTES A FEBRERO 2 DE 4 DE 2024</t>
  </si>
  <si>
    <t>PARTICIPACIONES A MUNICIPIOS 
CORRESPONDIENTES A MARZO 2 DE 4 DE 2024</t>
  </si>
  <si>
    <t>PARTICIPACIONES A MUNICIPIOS 
CORRESPONDIENTES A ABRIL 2 DE 4 DE 2024</t>
  </si>
  <si>
    <t>PARTICIPACIONES A MUNICIPIOS 
CORRESPONDIENTES A MAYO 2 DE 4 DE 2024</t>
  </si>
  <si>
    <t>PARTICIPACIONES A MUNICIPIOS 
CORRESPONDIENTES A JUNIO 2 DE 4 DE 2024</t>
  </si>
  <si>
    <t>PARTICIPACIONES A MUNICIPIOS 
CORRESPONDIENTES A JULIO 2 DE 4 DE 2024</t>
  </si>
  <si>
    <t>PARTICIPACIONES A MUNICIPIOS 
CORRESPONDIENTES A AGOSTO  2 DE 4 DE 2024</t>
  </si>
  <si>
    <t>PARTICIPACIONES A MUNICIPIOS 
CORRESPONDIENTES A SEPTIEMBRE 2 DE 4 DE 2024</t>
  </si>
  <si>
    <t>PARTICIPACIONES A MUNICIPIOS 
CORRESPONDIENTES A OCTUBRE 2 DE 4 DE 2024</t>
  </si>
  <si>
    <t>PARTICIPACIONES A MUNICIPIOS CORRESPONDIENTES A NOVIEMBRE 2 DE 4 DE 2024 FORTAMUN</t>
  </si>
  <si>
    <t>AHUMADA</t>
  </si>
  <si>
    <t>ALDAMA</t>
  </si>
  <si>
    <t>ALLENDE</t>
  </si>
  <si>
    <t>PARTICIPACIONES A MUNICIPIOS CORRESPONDIENTES A DICIEMBRE 2 DE 4 DE 2024 FORTAMUN</t>
  </si>
  <si>
    <t xml:space="preserve">GOBIERNO DEL ESTADO DE CHIHUAHUA
SECRETARIA DE HACIENDA
DESGLOSE DE APORTACIONES A MUNICIPIOS REGISTRADAS EN EL EGRESO
DEL MES DE ENERO A DICIEMBRE DE 2024
</t>
  </si>
  <si>
    <t>FONDO PARA EL
FORTALECIMIENTO DE
LOS MUNICIPIOS</t>
  </si>
  <si>
    <t>FONDO PARA LA
INFRAESTRUCTURA
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</si>
</sst>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.00000_);_(* \(#,##0.00000\);_(* &quot;-&quot;??_);_(@_)"/>
    <numFmt numFmtId="166" formatCode="0.00000%"/>
    <numFmt numFmtId="167" formatCode="0.00000000000"/>
    <numFmt numFmtId="168" formatCode="0.000000%"/>
    <numFmt numFmtId="169" formatCode="0.000000000000000"/>
    <numFmt numFmtId="170" formatCode="0.0000000000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18"/>
      <name val="Calibri Light"/>
      <family val="2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u/>
      <sz val="10.5"/>
      <name val="Calibri"/>
      <family val="2"/>
      <scheme val="minor"/>
    </font>
    <font>
      <sz val="10"/>
      <color indexed="48"/>
      <name val="Calibri"/>
      <family val="2"/>
    </font>
    <font>
      <sz val="10"/>
      <color indexed="53"/>
      <name val="Calibri"/>
      <family val="2"/>
    </font>
    <font>
      <sz val="9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2"/>
      <color indexed="48"/>
      <name val="Arial Narrow"/>
      <family val="2"/>
    </font>
    <font>
      <sz val="12"/>
      <color indexed="5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35">
    <xf numFmtId="0" fontId="0" fillId="0" borderId="0" xfId="0"/>
    <xf numFmtId="164" fontId="2" fillId="0" borderId="0" xfId="0" applyNumberFormat="1" applyFont="1" applyAlignment="1">
      <alignment horizontal="center"/>
    </xf>
    <xf numFmtId="0" fontId="3" fillId="0" borderId="0" xfId="0" applyFont="1"/>
    <xf numFmtId="165" fontId="3" fillId="0" borderId="0" xfId="2" applyNumberFormat="1" applyFont="1" applyProtection="1"/>
    <xf numFmtId="0" fontId="3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10" fontId="3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Continuous"/>
    </xf>
    <xf numFmtId="0" fontId="6" fillId="0" borderId="0" xfId="0" applyFont="1" applyAlignment="1">
      <alignment horizontal="center"/>
    </xf>
    <xf numFmtId="0" fontId="7" fillId="0" borderId="0" xfId="0" applyFont="1"/>
    <xf numFmtId="165" fontId="6" fillId="0" borderId="0" xfId="2" applyNumberFormat="1" applyFont="1" applyProtection="1"/>
    <xf numFmtId="165" fontId="6" fillId="0" borderId="0" xfId="2" applyNumberFormat="1" applyFont="1" applyFill="1" applyProtection="1"/>
    <xf numFmtId="0" fontId="6" fillId="0" borderId="0" xfId="0" applyFont="1"/>
    <xf numFmtId="4" fontId="7" fillId="0" borderId="0" xfId="0" applyNumberFormat="1" applyFont="1"/>
    <xf numFmtId="0" fontId="2" fillId="0" borderId="0" xfId="0" applyFont="1" applyAlignment="1">
      <alignment horizontal="left"/>
    </xf>
    <xf numFmtId="164" fontId="2" fillId="0" borderId="0" xfId="0" applyNumberFormat="1" applyFont="1"/>
    <xf numFmtId="4" fontId="2" fillId="0" borderId="0" xfId="0" applyNumberFormat="1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10" fontId="3" fillId="0" borderId="0" xfId="0" applyNumberFormat="1" applyFont="1"/>
    <xf numFmtId="164" fontId="6" fillId="0" borderId="0" xfId="0" applyNumberFormat="1" applyFont="1" applyAlignment="1">
      <alignment horizontal="center"/>
    </xf>
    <xf numFmtId="4" fontId="6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0" borderId="0" xfId="0" applyNumberFormat="1" applyFont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10" fontId="6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6" fillId="0" borderId="0" xfId="0" quotePrefix="1" applyFont="1" applyAlignment="1" applyProtection="1">
      <alignment horizontal="left"/>
      <protection locked="0"/>
    </xf>
    <xf numFmtId="166" fontId="7" fillId="0" borderId="0" xfId="0" applyNumberFormat="1" applyFont="1" applyProtection="1">
      <protection locked="0"/>
    </xf>
    <xf numFmtId="166" fontId="7" fillId="0" borderId="0" xfId="2" applyNumberFormat="1" applyFont="1" applyFill="1" applyBorder="1" applyAlignment="1"/>
    <xf numFmtId="4" fontId="7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43" fontId="3" fillId="0" borderId="0" xfId="1" applyFont="1"/>
    <xf numFmtId="43" fontId="2" fillId="0" borderId="0" xfId="1" applyFont="1"/>
    <xf numFmtId="0" fontId="2" fillId="0" borderId="0" xfId="0" applyFont="1" applyProtection="1">
      <protection locked="0"/>
    </xf>
    <xf numFmtId="43" fontId="9" fillId="0" borderId="0" xfId="1" applyFont="1"/>
    <xf numFmtId="0" fontId="6" fillId="0" borderId="0" xfId="0" applyFont="1" applyProtection="1">
      <protection locked="0"/>
    </xf>
    <xf numFmtId="43" fontId="2" fillId="0" borderId="0" xfId="1" applyFont="1" applyAlignment="1">
      <alignment horizontal="center"/>
    </xf>
    <xf numFmtId="43" fontId="10" fillId="0" borderId="0" xfId="1" applyFont="1"/>
    <xf numFmtId="4" fontId="3" fillId="0" borderId="0" xfId="0" applyNumberFormat="1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3" fillId="0" borderId="0" xfId="0" applyNumberFormat="1" applyFont="1" applyAlignment="1">
      <alignment horizontal="centerContinuous"/>
    </xf>
    <xf numFmtId="43" fontId="3" fillId="0" borderId="0" xfId="0" applyNumberFormat="1" applyFont="1"/>
    <xf numFmtId="4" fontId="3" fillId="0" borderId="0" xfId="0" applyNumberFormat="1" applyFont="1" applyAlignment="1">
      <alignment horizontal="center"/>
    </xf>
    <xf numFmtId="166" fontId="7" fillId="3" borderId="0" xfId="2" applyNumberFormat="1" applyFont="1" applyFill="1" applyBorder="1" applyAlignment="1"/>
    <xf numFmtId="10" fontId="7" fillId="0" borderId="0" xfId="0" applyNumberFormat="1" applyFont="1"/>
    <xf numFmtId="9" fontId="7" fillId="0" borderId="0" xfId="2" applyFont="1"/>
    <xf numFmtId="4" fontId="6" fillId="0" borderId="0" xfId="0" applyNumberFormat="1" applyFont="1" applyProtection="1">
      <protection locked="0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10" fontId="6" fillId="0" borderId="3" xfId="0" applyNumberFormat="1" applyFont="1" applyBorder="1"/>
    <xf numFmtId="9" fontId="6" fillId="0" borderId="3" xfId="0" applyNumberFormat="1" applyFont="1" applyBorder="1"/>
    <xf numFmtId="4" fontId="6" fillId="0" borderId="3" xfId="0" applyNumberFormat="1" applyFont="1" applyBorder="1"/>
    <xf numFmtId="4" fontId="6" fillId="0" borderId="3" xfId="0" applyNumberFormat="1" applyFont="1" applyBorder="1" applyProtection="1">
      <protection locked="0"/>
    </xf>
    <xf numFmtId="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38" fontId="2" fillId="0" borderId="0" xfId="1" applyNumberFormat="1" applyFont="1" applyFill="1" applyAlignment="1" applyProtection="1">
      <alignment horizontal="center"/>
    </xf>
    <xf numFmtId="38" fontId="3" fillId="0" borderId="0" xfId="1" applyNumberFormat="1" applyFont="1" applyFill="1" applyBorder="1" applyAlignment="1" applyProtection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38" fontId="2" fillId="0" borderId="0" xfId="1" applyNumberFormat="1" applyFont="1" applyFill="1" applyBorder="1" applyAlignment="1" applyProtection="1">
      <alignment horizontal="center"/>
    </xf>
    <xf numFmtId="166" fontId="3" fillId="0" borderId="0" xfId="0" applyNumberFormat="1" applyFont="1" applyProtection="1">
      <protection locked="0"/>
    </xf>
    <xf numFmtId="4" fontId="3" fillId="0" borderId="0" xfId="0" applyNumberFormat="1" applyFont="1" applyProtection="1">
      <protection locked="0"/>
    </xf>
    <xf numFmtId="166" fontId="3" fillId="0" borderId="0" xfId="0" applyNumberFormat="1" applyFont="1"/>
    <xf numFmtId="167" fontId="3" fillId="0" borderId="0" xfId="0" applyNumberFormat="1" applyFont="1"/>
    <xf numFmtId="43" fontId="3" fillId="0" borderId="0" xfId="1" applyFont="1" applyFill="1"/>
    <xf numFmtId="43" fontId="3" fillId="0" borderId="0" xfId="1" applyFont="1" applyFill="1" applyProtection="1"/>
    <xf numFmtId="43" fontId="3" fillId="0" borderId="0" xfId="1" applyFont="1" applyFill="1" applyAlignment="1" applyProtection="1">
      <alignment horizontal="center"/>
    </xf>
    <xf numFmtId="9" fontId="7" fillId="0" borderId="0" xfId="2" applyFont="1" applyFill="1"/>
    <xf numFmtId="165" fontId="3" fillId="0" borderId="0" xfId="2" applyNumberFormat="1" applyFont="1" applyFill="1" applyProtection="1"/>
    <xf numFmtId="168" fontId="7" fillId="0" borderId="0" xfId="0" applyNumberFormat="1" applyFont="1" applyProtection="1">
      <protection locked="0"/>
    </xf>
    <xf numFmtId="4" fontId="3" fillId="0" borderId="0" xfId="0" applyNumberFormat="1" applyFont="1" applyAlignment="1">
      <alignment horizontal="right"/>
    </xf>
    <xf numFmtId="0" fontId="11" fillId="0" borderId="0" xfId="0" applyFont="1"/>
    <xf numFmtId="169" fontId="3" fillId="0" borderId="0" xfId="0" applyNumberFormat="1" applyFont="1"/>
    <xf numFmtId="170" fontId="3" fillId="0" borderId="0" xfId="2" applyNumberFormat="1" applyFont="1" applyAlignment="1" applyProtection="1">
      <alignment horizontal="right"/>
    </xf>
    <xf numFmtId="164" fontId="12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0" fontId="12" fillId="0" borderId="0" xfId="0" applyFont="1"/>
    <xf numFmtId="0" fontId="13" fillId="0" borderId="0" xfId="0" quotePrefix="1" applyFont="1" applyAlignment="1">
      <alignment horizontal="left"/>
    </xf>
    <xf numFmtId="0" fontId="1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10" fontId="13" fillId="0" borderId="0" xfId="0" applyNumberFormat="1" applyFont="1" applyAlignment="1">
      <alignment horizontal="centerContinuous"/>
    </xf>
    <xf numFmtId="0" fontId="12" fillId="0" borderId="0" xfId="0" applyFont="1" applyAlignment="1">
      <alignment horizontal="center" vertical="center" wrapText="1"/>
    </xf>
    <xf numFmtId="0" fontId="13" fillId="0" borderId="0" xfId="0" quotePrefix="1" applyFont="1" applyAlignment="1">
      <alignment horizontal="centerContinuous"/>
    </xf>
    <xf numFmtId="0" fontId="12" fillId="0" borderId="0" xfId="0" applyFont="1" applyAlignment="1">
      <alignment horizontal="center"/>
    </xf>
    <xf numFmtId="164" fontId="12" fillId="0" borderId="0" xfId="0" applyNumberFormat="1" applyFont="1"/>
    <xf numFmtId="4" fontId="12" fillId="0" borderId="0" xfId="0" applyNumberFormat="1" applyFont="1"/>
    <xf numFmtId="0" fontId="12" fillId="0" borderId="0" xfId="0" quotePrefix="1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quotePrefix="1" applyFont="1" applyAlignment="1" applyProtection="1">
      <alignment horizontal="left"/>
      <protection locked="0"/>
    </xf>
    <xf numFmtId="4" fontId="13" fillId="0" borderId="0" xfId="0" applyNumberFormat="1" applyFont="1"/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4" fontId="13" fillId="0" borderId="0" xfId="0" applyNumberFormat="1" applyFont="1" applyProtection="1">
      <protection locked="0"/>
    </xf>
    <xf numFmtId="0" fontId="13" fillId="0" borderId="0" xfId="0" applyFont="1" applyAlignment="1">
      <alignment horizontal="center"/>
    </xf>
    <xf numFmtId="43" fontId="13" fillId="0" borderId="0" xfId="1" applyFont="1"/>
    <xf numFmtId="43" fontId="12" fillId="0" borderId="0" xfId="1" applyFont="1"/>
    <xf numFmtId="0" fontId="12" fillId="0" borderId="0" xfId="0" applyFont="1" applyProtection="1">
      <protection locked="0"/>
    </xf>
    <xf numFmtId="43" fontId="15" fillId="0" borderId="0" xfId="1" applyFont="1"/>
    <xf numFmtId="43" fontId="12" fillId="0" borderId="0" xfId="1" applyFont="1" applyAlignment="1">
      <alignment horizontal="center"/>
    </xf>
    <xf numFmtId="43" fontId="16" fillId="0" borderId="0" xfId="1" applyFont="1"/>
    <xf numFmtId="4" fontId="13" fillId="0" borderId="0" xfId="0" applyNumberFormat="1" applyFont="1" applyAlignment="1">
      <alignment horizontal="left"/>
    </xf>
    <xf numFmtId="0" fontId="12" fillId="0" borderId="0" xfId="0" applyFont="1" applyAlignment="1" applyProtection="1">
      <alignment horizontal="left"/>
      <protection locked="0"/>
    </xf>
    <xf numFmtId="4" fontId="13" fillId="0" borderId="0" xfId="0" applyNumberFormat="1" applyFont="1" applyAlignment="1">
      <alignment horizontal="centerContinuous"/>
    </xf>
    <xf numFmtId="43" fontId="13" fillId="0" borderId="0" xfId="0" applyNumberFormat="1" applyFont="1"/>
    <xf numFmtId="4" fontId="13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4" fontId="12" fillId="0" borderId="3" xfId="0" applyNumberFormat="1" applyFont="1" applyBorder="1"/>
    <xf numFmtId="4" fontId="12" fillId="0" borderId="0" xfId="0" applyNumberFormat="1" applyFont="1" applyAlignment="1">
      <alignment horizontal="center"/>
    </xf>
    <xf numFmtId="38" fontId="12" fillId="0" borderId="0" xfId="1" applyNumberFormat="1" applyFont="1" applyFill="1" applyAlignment="1" applyProtection="1">
      <alignment horizontal="center"/>
    </xf>
    <xf numFmtId="38" fontId="13" fillId="0" borderId="0" xfId="1" applyNumberFormat="1" applyFont="1" applyFill="1" applyBorder="1" applyAlignment="1" applyProtection="1">
      <alignment horizontal="center"/>
    </xf>
    <xf numFmtId="4" fontId="12" fillId="0" borderId="0" xfId="0" applyNumberFormat="1" applyFont="1" applyProtection="1">
      <protection locked="0"/>
    </xf>
    <xf numFmtId="167" fontId="13" fillId="0" borderId="0" xfId="0" applyNumberFormat="1" applyFont="1"/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" fontId="0" fillId="0" borderId="0" xfId="0" applyNumberFormat="1"/>
  </cellXfs>
  <cellStyles count="4">
    <cellStyle name="Millares" xfId="1" builtinId="3"/>
    <cellStyle name="Normal" xfId="0" builtinId="0"/>
    <cellStyle name="Normal 2" xfId="3" xr:uid="{EABF53F7-BA68-483F-BB66-9FE4C9F7F94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64333-084F-431B-8BC2-54EF40FDC15F}">
  <sheetPr>
    <pageSetUpPr fitToPage="1"/>
  </sheetPr>
  <dimension ref="A1:AV87"/>
  <sheetViews>
    <sheetView tabSelected="1" workbookViewId="0">
      <selection activeCell="H20" sqref="H20"/>
    </sheetView>
  </sheetViews>
  <sheetFormatPr baseColWidth="10" defaultColWidth="11.42578125" defaultRowHeight="15.75" x14ac:dyDescent="0.25"/>
  <cols>
    <col min="1" max="1" width="4.42578125" style="87" customWidth="1"/>
    <col min="2" max="2" width="25" style="88" customWidth="1"/>
    <col min="3" max="3" width="23.7109375" style="88" customWidth="1"/>
    <col min="4" max="4" width="20.5703125" style="88" customWidth="1"/>
    <col min="5" max="5" width="19.42578125" style="88" customWidth="1"/>
    <col min="6" max="6" width="12.42578125" style="89" customWidth="1"/>
    <col min="7" max="7" width="14.42578125" style="88" customWidth="1"/>
    <col min="8" max="8" width="14.28515625" style="88" customWidth="1"/>
    <col min="9" max="9" width="17.28515625" style="88" customWidth="1"/>
    <col min="10" max="18" width="11.42578125" style="88"/>
    <col min="19" max="25" width="8.7109375" style="88" customWidth="1"/>
    <col min="26" max="32" width="17.7109375" style="88" customWidth="1"/>
    <col min="33" max="33" width="11.42578125" style="88"/>
    <col min="34" max="34" width="16.28515625" style="88" customWidth="1"/>
    <col min="35" max="35" width="11.42578125" style="88"/>
    <col min="36" max="36" width="7.85546875" style="88" customWidth="1"/>
    <col min="37" max="37" width="17.85546875" style="88" customWidth="1"/>
    <col min="38" max="38" width="17.5703125" style="88" customWidth="1"/>
    <col min="39" max="39" width="17.42578125" style="88" customWidth="1"/>
    <col min="40" max="40" width="14" style="88" customWidth="1"/>
    <col min="41" max="41" width="17.28515625" style="88" customWidth="1"/>
    <col min="42" max="42" width="16.7109375" style="88" customWidth="1"/>
    <col min="43" max="47" width="17" style="88" customWidth="1"/>
    <col min="48" max="48" width="17.28515625" style="88" customWidth="1"/>
    <col min="49" max="16384" width="11.42578125" style="88"/>
  </cols>
  <sheetData>
    <row r="1" spans="1:48" ht="74.25" customHeight="1" x14ac:dyDescent="0.25">
      <c r="A1" s="95" t="s">
        <v>98</v>
      </c>
      <c r="B1" s="95"/>
      <c r="C1" s="95"/>
      <c r="D1" s="95"/>
      <c r="E1" s="95"/>
      <c r="S1" s="89" t="s">
        <v>3</v>
      </c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6"/>
      <c r="AG1" s="92"/>
      <c r="AH1" s="93"/>
      <c r="AI1" s="94"/>
      <c r="AJ1" s="94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</row>
    <row r="2" spans="1:48" x14ac:dyDescent="0.25">
      <c r="A2" s="97"/>
      <c r="C2" s="90"/>
      <c r="D2" s="90"/>
      <c r="E2" s="97"/>
      <c r="S2" s="98"/>
      <c r="T2" s="90"/>
      <c r="U2" s="90"/>
      <c r="V2" s="90"/>
      <c r="W2" s="90"/>
      <c r="X2" s="99"/>
      <c r="Y2" s="90"/>
      <c r="Z2" s="90"/>
      <c r="AA2" s="99"/>
      <c r="AB2" s="90"/>
      <c r="AC2" s="90"/>
      <c r="AD2" s="99"/>
      <c r="AE2" s="90"/>
      <c r="AF2" s="100"/>
    </row>
    <row r="3" spans="1:48" ht="28.5" customHeight="1" x14ac:dyDescent="0.25">
      <c r="A3" s="101" t="s">
        <v>7</v>
      </c>
      <c r="B3" s="102" t="s">
        <v>8</v>
      </c>
      <c r="C3" s="132" t="s">
        <v>99</v>
      </c>
      <c r="D3" s="132" t="s">
        <v>100</v>
      </c>
      <c r="E3" s="102" t="s">
        <v>12</v>
      </c>
      <c r="F3" s="103"/>
      <c r="G3" s="90"/>
      <c r="S3" s="90"/>
      <c r="T3" s="90"/>
      <c r="U3" s="90"/>
      <c r="V3" s="90"/>
      <c r="W3" s="100"/>
      <c r="X3" s="90"/>
      <c r="Y3" s="90"/>
      <c r="Z3" s="90"/>
      <c r="AA3" s="90"/>
      <c r="AB3" s="90"/>
      <c r="AC3" s="90"/>
      <c r="AD3" s="90"/>
      <c r="AE3" s="90"/>
      <c r="AF3" s="90"/>
      <c r="AG3" s="104"/>
      <c r="AH3" s="105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</row>
    <row r="4" spans="1:48" ht="28.5" customHeight="1" x14ac:dyDescent="0.25">
      <c r="A4" s="107"/>
      <c r="B4" s="108"/>
      <c r="C4" s="133"/>
      <c r="D4" s="133"/>
      <c r="E4" s="108"/>
      <c r="F4" s="103"/>
      <c r="G4" s="97"/>
      <c r="S4" s="90"/>
      <c r="T4" s="90"/>
      <c r="U4" s="90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104"/>
      <c r="AH4" s="105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</row>
    <row r="5" spans="1:48" x14ac:dyDescent="0.25">
      <c r="A5" s="97" t="s">
        <v>3</v>
      </c>
      <c r="B5" s="88" t="s">
        <v>3</v>
      </c>
      <c r="C5" s="109"/>
      <c r="D5" s="109"/>
      <c r="F5" s="103" t="s">
        <v>3</v>
      </c>
      <c r="G5" s="90"/>
      <c r="S5" s="90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104"/>
      <c r="AH5" s="105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</row>
    <row r="6" spans="1:48" ht="13.5" customHeight="1" x14ac:dyDescent="0.25">
      <c r="A6" s="110">
        <v>1</v>
      </c>
      <c r="B6" s="105" t="s">
        <v>16</v>
      </c>
      <c r="C6" s="111">
        <f>+'1'!E7+'2'!E9+'3'!E13+'4'!E6+'5'!E9+'6'!E10+'7'!E9+'8'!E10+'9'!E13+'11'!D13+'12'!D13+'10'!E9</f>
        <v>13441808</v>
      </c>
      <c r="D6" s="111">
        <f>+'1'!F7+'3'!F13+'4'!F6+'5'!F9+'6'!F10+'7'!F9+'8'!F10+'9'!F13+'10'!F9+'2'!F9</f>
        <v>4632878</v>
      </c>
      <c r="E6" s="111">
        <f>SUM(C6:D6)</f>
        <v>18074686</v>
      </c>
      <c r="S6" s="91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04"/>
      <c r="AH6" s="105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</row>
    <row r="7" spans="1:48" ht="15" customHeight="1" x14ac:dyDescent="0.25">
      <c r="A7" s="104">
        <v>2</v>
      </c>
      <c r="B7" s="105" t="s">
        <v>17</v>
      </c>
      <c r="C7" s="111">
        <f>+'1'!E8+'2'!E10+'3'!E14+'4'!E7+'5'!E10+'6'!E11+'7'!E10+'8'!E11+'9'!E14+'11'!D14+'12'!D14+'10'!E10</f>
        <v>23923387</v>
      </c>
      <c r="D7" s="111">
        <f>+'1'!F8+'3'!F14+'4'!F7+'5'!F10+'6'!F11+'7'!F10+'8'!F11+'9'!F14+'10'!F10+'2'!F10</f>
        <v>5404888</v>
      </c>
      <c r="E7" s="111">
        <f t="shared" ref="E7:E70" si="0">SUM(C7:D7)</f>
        <v>29328275</v>
      </c>
      <c r="V7" s="113"/>
      <c r="W7" s="114"/>
      <c r="X7" s="113"/>
      <c r="Y7" s="113"/>
      <c r="AG7" s="104"/>
      <c r="AH7" s="115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</row>
    <row r="8" spans="1:48" ht="15" customHeight="1" x14ac:dyDescent="0.25">
      <c r="A8" s="104">
        <v>3</v>
      </c>
      <c r="B8" s="105" t="s">
        <v>18</v>
      </c>
      <c r="C8" s="111">
        <f>+'1'!E9+'2'!E11+'3'!E15+'4'!E8+'5'!E11+'6'!E12+'7'!E11+'8'!E12+'9'!E15+'11'!D15+'12'!D15+'10'!E11</f>
        <v>7795055</v>
      </c>
      <c r="D8" s="111">
        <f>+'1'!F9+'3'!F15+'4'!F8+'5'!F11+'6'!F12+'7'!F11+'8'!F12+'9'!F15+'10'!F11+'2'!F11</f>
        <v>5632011</v>
      </c>
      <c r="E8" s="111">
        <f t="shared" si="0"/>
        <v>13427066</v>
      </c>
      <c r="T8" s="106"/>
      <c r="U8" s="90"/>
      <c r="V8" s="113"/>
      <c r="W8" s="116"/>
      <c r="X8" s="113"/>
      <c r="Y8" s="113"/>
      <c r="AF8" s="106"/>
      <c r="AG8" s="104"/>
      <c r="AH8" s="115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</row>
    <row r="9" spans="1:48" ht="15" customHeight="1" x14ac:dyDescent="0.25">
      <c r="A9" s="104">
        <v>4</v>
      </c>
      <c r="B9" s="105" t="s">
        <v>19</v>
      </c>
      <c r="C9" s="111">
        <f>+'1'!E10+'2'!E12+'3'!E16+'4'!E9+'5'!E12+'6'!E13+'7'!E12+'8'!E13+'9'!E16+'11'!D16+'12'!D16+'10'!E12</f>
        <v>22359233</v>
      </c>
      <c r="D9" s="111">
        <f>+'1'!F10+'3'!F16+'4'!F9+'5'!F12+'6'!F13+'7'!F12+'8'!F13+'9'!F16+'10'!F12+'2'!F12</f>
        <v>2729194</v>
      </c>
      <c r="E9" s="111">
        <f t="shared" si="0"/>
        <v>25088427</v>
      </c>
      <c r="T9" s="106"/>
      <c r="U9" s="90"/>
      <c r="V9" s="114"/>
      <c r="W9" s="116"/>
      <c r="X9" s="113"/>
      <c r="Y9" s="113"/>
      <c r="AF9" s="106"/>
      <c r="AG9" s="104"/>
      <c r="AH9" s="115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</row>
    <row r="10" spans="1:48" ht="15" customHeight="1" x14ac:dyDescent="0.25">
      <c r="A10" s="104">
        <v>5</v>
      </c>
      <c r="B10" s="115" t="s">
        <v>20</v>
      </c>
      <c r="C10" s="111">
        <f>+'1'!E11+'2'!E13+'3'!E17+'4'!E10+'5'!E13+'6'!E14+'7'!E13+'8'!E14+'9'!E17+'11'!D17+'12'!D17+'10'!E13</f>
        <v>23965637</v>
      </c>
      <c r="D10" s="111">
        <f>+'1'!F11+'3'!F17+'4'!F10+'5'!F13+'6'!F14+'7'!F13+'8'!F14+'9'!F17+'10'!F13+'2'!F13</f>
        <v>15350723</v>
      </c>
      <c r="E10" s="111">
        <f t="shared" si="0"/>
        <v>39316360</v>
      </c>
      <c r="T10" s="106"/>
      <c r="U10" s="90"/>
      <c r="V10" s="113"/>
      <c r="W10" s="113"/>
      <c r="X10" s="113"/>
      <c r="Y10" s="113"/>
      <c r="AF10" s="106"/>
      <c r="AG10" s="104"/>
      <c r="AH10" s="115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</row>
    <row r="11" spans="1:48" ht="15" customHeight="1" x14ac:dyDescent="0.25">
      <c r="A11" s="104">
        <v>6</v>
      </c>
      <c r="B11" s="115" t="s">
        <v>21</v>
      </c>
      <c r="C11" s="111">
        <f>+'1'!E12+'2'!E14+'3'!E18+'4'!E11+'5'!E14+'6'!E15+'7'!E14+'8'!E15+'9'!E18+'11'!D18+'12'!D18+'10'!E14</f>
        <v>5333555</v>
      </c>
      <c r="D11" s="111">
        <f>+'1'!F12+'3'!F18+'4'!F11+'5'!F14+'6'!F15+'7'!F14+'8'!F15+'9'!F18+'10'!F14+'2'!F14</f>
        <v>6052851</v>
      </c>
      <c r="E11" s="111">
        <f t="shared" si="0"/>
        <v>11386406</v>
      </c>
      <c r="T11" s="106"/>
      <c r="U11" s="90"/>
      <c r="V11" s="114"/>
      <c r="W11" s="116"/>
      <c r="X11" s="113"/>
      <c r="Y11" s="113"/>
      <c r="AF11" s="106"/>
      <c r="AG11" s="104"/>
      <c r="AH11" s="115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</row>
    <row r="12" spans="1:48" ht="15" customHeight="1" x14ac:dyDescent="0.25">
      <c r="A12" s="104">
        <v>7</v>
      </c>
      <c r="B12" s="115" t="s">
        <v>22</v>
      </c>
      <c r="C12" s="111">
        <f>+'1'!E13+'2'!E15+'3'!E19+'4'!E12+'5'!E15+'6'!E16+'7'!E15+'8'!E16+'9'!E19+'11'!D19+'12'!D19+'10'!E15</f>
        <v>15099646</v>
      </c>
      <c r="D12" s="111">
        <f>+'1'!F13+'3'!F19+'4'!F12+'5'!F15+'6'!F16+'7'!F15+'8'!F16+'9'!F19+'10'!F15+'2'!F15</f>
        <v>62140751</v>
      </c>
      <c r="E12" s="111">
        <f t="shared" si="0"/>
        <v>77240397</v>
      </c>
      <c r="T12" s="106"/>
      <c r="U12" s="90"/>
      <c r="V12" s="113"/>
      <c r="W12" s="113"/>
      <c r="X12" s="113"/>
      <c r="Y12" s="113"/>
      <c r="AF12" s="106"/>
      <c r="AG12" s="104"/>
      <c r="AH12" s="115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</row>
    <row r="13" spans="1:48" ht="14.25" customHeight="1" x14ac:dyDescent="0.25">
      <c r="A13" s="104">
        <v>8</v>
      </c>
      <c r="B13" s="115" t="s">
        <v>23</v>
      </c>
      <c r="C13" s="111">
        <f>+'1'!E14+'2'!E16+'3'!E20+'4'!E13+'5'!E16+'6'!E17+'7'!E16+'8'!E17+'9'!E20+'11'!D20+'12'!D20+'10'!E16</f>
        <v>10351157</v>
      </c>
      <c r="D13" s="111">
        <f>+'1'!F14+'3'!F20+'4'!F13+'5'!F16+'6'!F17+'7'!F16+'8'!F17+'9'!F20+'10'!F16+'2'!F16</f>
        <v>77247595</v>
      </c>
      <c r="E13" s="111">
        <f t="shared" si="0"/>
        <v>87598752</v>
      </c>
      <c r="T13" s="106"/>
      <c r="U13" s="90"/>
      <c r="V13" s="113"/>
      <c r="W13" s="117"/>
      <c r="X13" s="114"/>
      <c r="Y13" s="113"/>
      <c r="AF13" s="106"/>
      <c r="AG13" s="104"/>
      <c r="AH13" s="115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</row>
    <row r="14" spans="1:48" ht="15" customHeight="1" x14ac:dyDescent="0.25">
      <c r="A14" s="104">
        <v>9</v>
      </c>
      <c r="B14" s="115" t="s">
        <v>24</v>
      </c>
      <c r="C14" s="111">
        <f>+'1'!E15+'2'!E17+'3'!E21+'4'!E14+'5'!E17+'6'!E18+'7'!E17+'8'!E18+'9'!E21+'11'!D21+'12'!D21+'10'!E17</f>
        <v>21447192</v>
      </c>
      <c r="D14" s="111">
        <f>+'1'!F15+'3'!F21+'4'!F14+'5'!F17+'6'!F18+'7'!F17+'8'!F18+'9'!F21+'10'!F17+'2'!F17</f>
        <v>49740711</v>
      </c>
      <c r="E14" s="111">
        <f t="shared" si="0"/>
        <v>71187903</v>
      </c>
      <c r="U14" s="112"/>
      <c r="V14" s="113"/>
      <c r="W14" s="113"/>
      <c r="X14" s="113"/>
      <c r="Y14" s="113"/>
      <c r="AG14" s="104"/>
      <c r="AH14" s="115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</row>
    <row r="15" spans="1:48" ht="15" customHeight="1" x14ac:dyDescent="0.25">
      <c r="A15" s="104">
        <v>10</v>
      </c>
      <c r="B15" s="115" t="s">
        <v>25</v>
      </c>
      <c r="C15" s="111">
        <f>+'1'!E16+'2'!E18+'3'!E22+'4'!E15+'5'!E18+'6'!E19+'7'!E18+'8'!E19+'9'!E22+'11'!D22+'12'!D22+'10'!E18</f>
        <v>23095846</v>
      </c>
      <c r="D15" s="111">
        <f>+'1'!F16+'3'!F22+'4'!F15+'5'!F18+'6'!F19+'7'!F18+'8'!F19+'9'!F22+'10'!F18+'2'!F18</f>
        <v>16631004</v>
      </c>
      <c r="E15" s="111">
        <f t="shared" si="0"/>
        <v>39726850</v>
      </c>
      <c r="S15" s="91"/>
      <c r="T15" s="106"/>
      <c r="V15" s="113"/>
      <c r="W15" s="113"/>
      <c r="X15" s="113"/>
      <c r="Y15" s="113"/>
      <c r="Z15" s="106"/>
      <c r="AA15" s="106"/>
      <c r="AB15" s="106"/>
      <c r="AC15" s="106"/>
      <c r="AD15" s="106"/>
      <c r="AE15" s="106"/>
      <c r="AF15" s="106"/>
      <c r="AG15" s="104"/>
      <c r="AH15" s="115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</row>
    <row r="16" spans="1:48" ht="15" customHeight="1" x14ac:dyDescent="0.25">
      <c r="A16" s="104">
        <v>11</v>
      </c>
      <c r="B16" s="115" t="s">
        <v>26</v>
      </c>
      <c r="C16" s="111">
        <f>+'1'!E17+'2'!E19+'3'!E23+'4'!E16+'5'!E19+'6'!E20+'7'!E19+'8'!E20+'9'!E23+'11'!D23+'12'!D23+'10'!E19</f>
        <v>45463345</v>
      </c>
      <c r="D16" s="111">
        <f>+'1'!F17+'3'!F23+'4'!F16+'5'!F19+'6'!F20+'7'!F19+'8'!F20+'9'!F23+'10'!F19+'2'!F19</f>
        <v>11992891</v>
      </c>
      <c r="E16" s="111">
        <f t="shared" si="0"/>
        <v>57456236</v>
      </c>
      <c r="U16" s="106"/>
      <c r="V16" s="113"/>
      <c r="W16" s="114"/>
      <c r="X16" s="113"/>
      <c r="Y16" s="113"/>
      <c r="AG16" s="104"/>
      <c r="AH16" s="115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</row>
    <row r="17" spans="1:48" ht="15" customHeight="1" x14ac:dyDescent="0.25">
      <c r="A17" s="104">
        <v>12</v>
      </c>
      <c r="B17" s="115" t="s">
        <v>27</v>
      </c>
      <c r="C17" s="111">
        <f>+'1'!E18+'2'!E20+'3'!E24+'4'!E17+'5'!E20+'6'!E21+'7'!E20+'8'!E21+'9'!E24+'11'!D24+'12'!D24+'10'!E20</f>
        <v>7451547</v>
      </c>
      <c r="D17" s="111">
        <f>+'1'!F18+'3'!F24+'4'!F17+'5'!F20+'6'!F21+'7'!F20+'8'!F21+'9'!F24+'10'!F20+'2'!F20</f>
        <v>33414335</v>
      </c>
      <c r="E17" s="111">
        <f t="shared" si="0"/>
        <v>40865882</v>
      </c>
      <c r="U17" s="106"/>
      <c r="V17" s="113"/>
      <c r="W17" s="118"/>
      <c r="X17" s="113"/>
      <c r="Y17" s="113"/>
      <c r="AG17" s="104"/>
      <c r="AH17" s="115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</row>
    <row r="18" spans="1:48" ht="15" customHeight="1" x14ac:dyDescent="0.25">
      <c r="A18" s="104">
        <v>13</v>
      </c>
      <c r="B18" s="115" t="s">
        <v>28</v>
      </c>
      <c r="C18" s="111">
        <f>+'1'!E19+'2'!E21+'3'!E25+'4'!E18+'5'!E21+'6'!E22+'7'!E21+'8'!E22+'9'!E25+'11'!D25+'12'!D25+'10'!E21</f>
        <v>10851723</v>
      </c>
      <c r="D18" s="111">
        <f>+'1'!F19+'3'!F25+'4'!F18+'5'!F21+'6'!F22+'7'!F21+'8'!F22+'9'!F25+'10'!F21+'2'!F21</f>
        <v>6006269</v>
      </c>
      <c r="E18" s="111">
        <f t="shared" si="0"/>
        <v>16857992</v>
      </c>
      <c r="U18" s="106"/>
      <c r="V18" s="114"/>
      <c r="W18" s="114"/>
      <c r="X18" s="113"/>
      <c r="Y18" s="113"/>
      <c r="AG18" s="104"/>
      <c r="AH18" s="115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</row>
    <row r="19" spans="1:48" ht="15" customHeight="1" x14ac:dyDescent="0.25">
      <c r="A19" s="104">
        <v>14</v>
      </c>
      <c r="B19" s="115" t="s">
        <v>29</v>
      </c>
      <c r="C19" s="111">
        <f>+'1'!E20+'2'!E22+'3'!E26+'4'!E19+'5'!E22+'6'!E23+'7'!E22+'8'!E23+'9'!E26+'11'!D26+'12'!D26+'10'!E22</f>
        <v>1868168</v>
      </c>
      <c r="D19" s="111">
        <f>+'1'!F20+'3'!F26+'4'!F19+'5'!F22+'6'!F23+'7'!F22+'8'!F23+'9'!F26+'10'!F22+'2'!F22</f>
        <v>4034407</v>
      </c>
      <c r="E19" s="111">
        <f t="shared" si="0"/>
        <v>5902575</v>
      </c>
      <c r="T19" s="106"/>
      <c r="U19" s="106"/>
      <c r="V19" s="113"/>
      <c r="W19" s="113"/>
      <c r="X19" s="113"/>
      <c r="Y19" s="113"/>
      <c r="AF19" s="106"/>
      <c r="AG19" s="104"/>
      <c r="AH19" s="115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</row>
    <row r="20" spans="1:48" ht="15" customHeight="1" x14ac:dyDescent="0.25">
      <c r="A20" s="104">
        <v>15</v>
      </c>
      <c r="B20" s="115" t="s">
        <v>30</v>
      </c>
      <c r="C20" s="111">
        <f>+'1'!E21+'2'!E23+'3'!E27+'4'!E20+'5'!E23+'6'!E24+'7'!E23+'8'!E24+'9'!E27+'11'!D27+'12'!D27+'10'!E23</f>
        <v>1129718</v>
      </c>
      <c r="D20" s="111">
        <f>+'1'!F21+'3'!F27+'4'!F20+'5'!F23+'6'!F24+'7'!F23+'8'!F24+'9'!F27+'10'!F23+'2'!F23</f>
        <v>3326847</v>
      </c>
      <c r="E20" s="111">
        <f t="shared" si="0"/>
        <v>4456565</v>
      </c>
      <c r="T20" s="106"/>
      <c r="U20" s="106"/>
      <c r="V20" s="113"/>
      <c r="W20" s="113"/>
      <c r="X20" s="113"/>
      <c r="Y20" s="113"/>
      <c r="AF20" s="106"/>
      <c r="AG20" s="104"/>
      <c r="AH20" s="115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</row>
    <row r="21" spans="1:48" ht="14.25" customHeight="1" x14ac:dyDescent="0.25">
      <c r="A21" s="104">
        <v>16</v>
      </c>
      <c r="B21" s="115" t="s">
        <v>31</v>
      </c>
      <c r="C21" s="111">
        <f>+'1'!E22+'2'!E24+'3'!E28+'4'!E21+'5'!E24+'6'!E25+'7'!E24+'8'!E25+'9'!E28+'11'!D28+'12'!D28+'10'!E24</f>
        <v>165910578</v>
      </c>
      <c r="D21" s="111">
        <f>+'1'!F22+'3'!F28+'4'!F21+'5'!F24+'6'!F25+'7'!F24+'8'!F25+'9'!F28+'10'!F24+'2'!F24</f>
        <v>32237260</v>
      </c>
      <c r="E21" s="111">
        <f t="shared" si="0"/>
        <v>198147838</v>
      </c>
      <c r="F21" s="119"/>
      <c r="G21" s="106"/>
      <c r="T21" s="106"/>
      <c r="U21" s="106"/>
      <c r="V21" s="113"/>
      <c r="W21" s="113"/>
      <c r="X21" s="113"/>
      <c r="Y21" s="113"/>
      <c r="AF21" s="106"/>
      <c r="AG21" s="104"/>
      <c r="AH21" s="115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</row>
    <row r="22" spans="1:48" ht="15" customHeight="1" x14ac:dyDescent="0.25">
      <c r="A22" s="104">
        <v>17</v>
      </c>
      <c r="B22" s="115" t="s">
        <v>32</v>
      </c>
      <c r="C22" s="111">
        <f>+'1'!E23+'2'!E25+'3'!E29+'4'!E22+'5'!E25+'6'!E26+'7'!E25+'8'!E26+'9'!E29+'11'!D29+'12'!D29+'10'!E25</f>
        <v>4683278</v>
      </c>
      <c r="D22" s="111">
        <f>+'1'!F23+'3'!F29+'4'!F22+'5'!F25+'6'!F26+'7'!F25+'8'!F26+'9'!F29+'10'!F25+'2'!F25</f>
        <v>4987952</v>
      </c>
      <c r="E22" s="111">
        <f t="shared" si="0"/>
        <v>9671230</v>
      </c>
      <c r="F22" s="119"/>
      <c r="G22" s="106"/>
      <c r="T22" s="106"/>
      <c r="V22" s="113"/>
      <c r="W22" s="114"/>
      <c r="X22" s="113"/>
      <c r="Y22" s="113"/>
      <c r="AF22" s="106"/>
      <c r="AG22" s="104"/>
      <c r="AH22" s="115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</row>
    <row r="23" spans="1:48" ht="15" customHeight="1" x14ac:dyDescent="0.25">
      <c r="A23" s="104">
        <v>18</v>
      </c>
      <c r="B23" s="115" t="s">
        <v>33</v>
      </c>
      <c r="C23" s="111">
        <f>+'1'!E24+'2'!E26+'3'!E30+'4'!E23+'5'!E26+'6'!E27+'7'!E26+'8'!E27+'9'!E30+'11'!D30+'12'!D30+'10'!E26</f>
        <v>861225407</v>
      </c>
      <c r="D23" s="111">
        <f>+'1'!F24+'3'!F30+'4'!F23+'5'!F26+'6'!F27+'7'!F26+'8'!F27+'9'!F30+'10'!F26+'2'!F26</f>
        <v>104270952</v>
      </c>
      <c r="E23" s="111">
        <f t="shared" si="0"/>
        <v>965496359</v>
      </c>
      <c r="F23" s="119"/>
      <c r="G23" s="106"/>
      <c r="T23" s="106"/>
      <c r="U23" s="106"/>
      <c r="V23" s="113"/>
      <c r="W23" s="118"/>
      <c r="X23" s="113"/>
      <c r="Y23" s="113"/>
      <c r="AF23" s="106"/>
      <c r="AG23" s="104"/>
      <c r="AH23" s="120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</row>
    <row r="24" spans="1:48" ht="15" customHeight="1" x14ac:dyDescent="0.25">
      <c r="A24" s="104">
        <v>19</v>
      </c>
      <c r="B24" s="115" t="s">
        <v>34</v>
      </c>
      <c r="C24" s="111">
        <f>+'1'!E25+'2'!E27+'3'!E31+'4'!E24+'5'!E27+'6'!E28+'7'!E27+'8'!E28+'9'!E31+'11'!D31+'12'!D31+'10'!E27</f>
        <v>5714720</v>
      </c>
      <c r="D24" s="111">
        <f>+'1'!F25+'3'!F31+'4'!F24+'5'!F27+'6'!F28+'7'!F27+'8'!F28+'9'!F31+'10'!F27+'2'!F27</f>
        <v>24868910</v>
      </c>
      <c r="E24" s="111">
        <f t="shared" si="0"/>
        <v>30583630</v>
      </c>
      <c r="F24" s="119"/>
      <c r="G24" s="106"/>
      <c r="T24" s="106"/>
      <c r="V24" s="114"/>
      <c r="W24" s="114"/>
      <c r="X24" s="113"/>
      <c r="Y24" s="113"/>
      <c r="AG24" s="104"/>
      <c r="AH24" s="115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</row>
    <row r="25" spans="1:48" ht="15" customHeight="1" x14ac:dyDescent="0.25">
      <c r="A25" s="104">
        <v>20</v>
      </c>
      <c r="B25" s="115" t="s">
        <v>35</v>
      </c>
      <c r="C25" s="111">
        <f>+'1'!E26+'2'!E28+'3'!E32+'4'!E25+'5'!E28+'6'!E29+'7'!E28+'8'!E29+'9'!E32+'11'!D32+'12'!D32+'10'!E28</f>
        <v>138235241</v>
      </c>
      <c r="D25" s="111">
        <f>+'1'!F26+'3'!F32+'4'!F25+'5'!F28+'6'!F29+'7'!F28+'8'!F29+'9'!F32+'10'!F28+'2'!F28</f>
        <v>26855043</v>
      </c>
      <c r="E25" s="111">
        <f t="shared" si="0"/>
        <v>165090284</v>
      </c>
      <c r="F25" s="119"/>
      <c r="G25" s="106"/>
      <c r="T25" s="106"/>
      <c r="AG25" s="104"/>
      <c r="AH25" s="115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</row>
    <row r="26" spans="1:48" ht="15" customHeight="1" x14ac:dyDescent="0.25">
      <c r="A26" s="104">
        <v>21</v>
      </c>
      <c r="B26" s="120" t="s">
        <v>36</v>
      </c>
      <c r="C26" s="111">
        <f>+'1'!E27+'2'!E29+'3'!E33+'4'!E26+'5'!E29+'6'!E30+'7'!E29+'8'!E30+'9'!E33+'11'!D33+'12'!D33+'10'!E29</f>
        <v>2255762</v>
      </c>
      <c r="D26" s="111">
        <f>+'1'!F27+'3'!F33+'4'!F26+'5'!F29+'6'!F30+'7'!F29+'8'!F30+'9'!F33+'10'!F29+'2'!F29</f>
        <v>2703323</v>
      </c>
      <c r="E26" s="111">
        <f t="shared" si="0"/>
        <v>4959085</v>
      </c>
      <c r="F26" s="119"/>
      <c r="G26" s="106"/>
      <c r="S26" s="89"/>
      <c r="T26" s="106"/>
      <c r="U26" s="106"/>
      <c r="AG26" s="104"/>
      <c r="AH26" s="115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</row>
    <row r="27" spans="1:48" ht="14.25" customHeight="1" x14ac:dyDescent="0.25">
      <c r="A27" s="104">
        <v>22</v>
      </c>
      <c r="B27" s="115" t="s">
        <v>37</v>
      </c>
      <c r="C27" s="111">
        <f>+'1'!E28+'2'!E30+'3'!E34+'4'!E27+'5'!E30+'6'!E31+'7'!E30+'8'!E31+'9'!E34+'11'!D34+'12'!D34+'10'!E30</f>
        <v>1329945</v>
      </c>
      <c r="D27" s="111">
        <f>+'1'!F28+'3'!F34+'4'!F27+'5'!F30+'6'!F31+'7'!F30+'8'!F31+'9'!F34+'10'!F30+'2'!F30</f>
        <v>3528008</v>
      </c>
      <c r="E27" s="111">
        <f t="shared" si="0"/>
        <v>4857953</v>
      </c>
      <c r="F27" s="119"/>
      <c r="G27" s="106"/>
      <c r="S27" s="89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4"/>
      <c r="AH27" s="115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</row>
    <row r="28" spans="1:48" ht="15" customHeight="1" x14ac:dyDescent="0.25">
      <c r="A28" s="104">
        <v>23</v>
      </c>
      <c r="B28" s="115" t="s">
        <v>38</v>
      </c>
      <c r="C28" s="111">
        <f>+'1'!E29+'2'!E31+'3'!E35+'4'!E28+'5'!E31+'6'!E32+'7'!E31+'8'!E32+'9'!E35+'11'!D35+'12'!D35+'10'!E31</f>
        <v>6113336</v>
      </c>
      <c r="D28" s="111">
        <f>+'1'!F29+'3'!F35+'4'!F28+'5'!F31+'6'!F32+'7'!F31+'8'!F32+'9'!F35+'10'!F31+'2'!F31</f>
        <v>4957211</v>
      </c>
      <c r="E28" s="111">
        <f t="shared" si="0"/>
        <v>11070547</v>
      </c>
      <c r="F28" s="119"/>
      <c r="G28" s="106"/>
      <c r="S28" s="91"/>
      <c r="T28" s="106"/>
      <c r="U28" s="106"/>
      <c r="AG28" s="104"/>
      <c r="AH28" s="115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</row>
    <row r="29" spans="1:48" ht="15" customHeight="1" x14ac:dyDescent="0.25">
      <c r="A29" s="104">
        <v>24</v>
      </c>
      <c r="B29" s="115" t="s">
        <v>39</v>
      </c>
      <c r="C29" s="111">
        <f>+'1'!E30+'2'!E32+'3'!E36+'4'!E29+'5'!E32+'6'!E33+'7'!E32+'8'!E33+'9'!E36+'11'!D36+'12'!D36+'10'!E32</f>
        <v>6450415</v>
      </c>
      <c r="D29" s="111">
        <f>+'1'!F30+'3'!F36+'4'!F29+'5'!F32+'6'!F33+'7'!F32+'8'!F33+'9'!F36+'10'!F32+'2'!F32</f>
        <v>5042252</v>
      </c>
      <c r="E29" s="111">
        <f t="shared" si="0"/>
        <v>11492667</v>
      </c>
      <c r="F29" s="119"/>
      <c r="G29" s="106"/>
      <c r="S29" s="89"/>
      <c r="AG29" s="104"/>
      <c r="AH29" s="115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</row>
    <row r="30" spans="1:48" ht="15" customHeight="1" x14ac:dyDescent="0.25">
      <c r="A30" s="104">
        <v>25</v>
      </c>
      <c r="B30" s="115" t="s">
        <v>40</v>
      </c>
      <c r="C30" s="111">
        <f>+'1'!E31+'2'!E33+'3'!E37+'4'!E30+'5'!E33+'6'!E34+'7'!E33+'8'!E34+'9'!E37+'11'!D37+'12'!D37+'10'!E33</f>
        <v>2248414</v>
      </c>
      <c r="D30" s="111">
        <f>+'1'!F31+'3'!F37+'4'!F30+'5'!F33+'6'!F34+'7'!F33+'8'!F34+'9'!F37+'10'!F33+'2'!F33</f>
        <v>4266602</v>
      </c>
      <c r="E30" s="111">
        <f t="shared" si="0"/>
        <v>6515016</v>
      </c>
      <c r="F30" s="119"/>
      <c r="G30" s="106"/>
      <c r="S30" s="91"/>
      <c r="T30" s="106"/>
      <c r="U30" s="106"/>
      <c r="AG30" s="104"/>
      <c r="AH30" s="115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</row>
    <row r="31" spans="1:48" ht="15" customHeight="1" x14ac:dyDescent="0.25">
      <c r="A31" s="104">
        <v>26</v>
      </c>
      <c r="B31" s="115" t="s">
        <v>41</v>
      </c>
      <c r="C31" s="111">
        <f>+'1'!E32+'2'!E34+'3'!E38+'4'!E31+'5'!E34+'6'!E35+'7'!E34+'8'!E35+'9'!E38+'11'!D38+'12'!D38+'10'!E34</f>
        <v>3891557</v>
      </c>
      <c r="D31" s="111">
        <f>+'1'!F32+'3'!F38+'4'!F31+'5'!F34+'6'!F35+'7'!F34+'8'!F35+'9'!F38+'10'!F34+'2'!F34</f>
        <v>8730055</v>
      </c>
      <c r="E31" s="111">
        <f t="shared" si="0"/>
        <v>12621612</v>
      </c>
      <c r="F31" s="119"/>
      <c r="G31" s="106"/>
      <c r="AG31" s="104"/>
      <c r="AH31" s="115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</row>
    <row r="32" spans="1:48" ht="15" customHeight="1" x14ac:dyDescent="0.25">
      <c r="A32" s="104">
        <v>27</v>
      </c>
      <c r="B32" s="115" t="s">
        <v>42</v>
      </c>
      <c r="C32" s="111">
        <f>+'1'!E33+'2'!E35+'3'!E39+'4'!E32+'5'!E35+'6'!E36+'7'!E35+'8'!E36+'9'!E39+'11'!D39+'12'!D39+'10'!E35</f>
        <v>46395592</v>
      </c>
      <c r="D32" s="111">
        <f>+'1'!F33+'3'!F39+'4'!F32+'5'!F35+'6'!F36+'7'!F35+'8'!F36+'9'!F39+'10'!F35+'2'!F35</f>
        <v>161152072</v>
      </c>
      <c r="E32" s="111">
        <f t="shared" si="0"/>
        <v>207547664</v>
      </c>
      <c r="F32" s="119"/>
      <c r="G32" s="106"/>
      <c r="AG32" s="104"/>
      <c r="AH32" s="115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</row>
    <row r="33" spans="1:48" ht="15" customHeight="1" x14ac:dyDescent="0.25">
      <c r="A33" s="104">
        <v>28</v>
      </c>
      <c r="B33" s="115" t="s">
        <v>43</v>
      </c>
      <c r="C33" s="111">
        <f>+'1'!E34+'2'!E36+'3'!E40+'4'!E33+'5'!E36+'6'!E37+'7'!E36+'8'!E37+'9'!E40+'11'!D40+'12'!D40+'10'!E36</f>
        <v>46088823</v>
      </c>
      <c r="D33" s="111">
        <f>+'1'!F34+'3'!F40+'4'!F33+'5'!F36+'6'!F37+'7'!F36+'8'!F37+'9'!F40+'10'!F36+'2'!F36</f>
        <v>163216717</v>
      </c>
      <c r="E33" s="111">
        <f t="shared" si="0"/>
        <v>209305540</v>
      </c>
      <c r="F33" s="119"/>
      <c r="G33" s="121"/>
      <c r="AG33" s="104"/>
      <c r="AH33" s="115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</row>
    <row r="34" spans="1:48" ht="15" customHeight="1" x14ac:dyDescent="0.25">
      <c r="A34" s="104">
        <v>29</v>
      </c>
      <c r="B34" s="115" t="s">
        <v>44</v>
      </c>
      <c r="C34" s="111">
        <f>+'1'!E35+'2'!E37+'3'!E41+'4'!E34+'5'!E37+'6'!E38+'7'!E37+'8'!E38+'9'!E41+'11'!D41+'12'!D41+'10'!E37</f>
        <v>7527780</v>
      </c>
      <c r="D34" s="111">
        <f>+'1'!F35+'3'!F41+'4'!F34+'5'!F37+'6'!F38+'7'!F37+'8'!F38+'9'!F41+'10'!F37+'2'!F37</f>
        <v>26893168</v>
      </c>
      <c r="E34" s="111">
        <f t="shared" si="0"/>
        <v>34420948</v>
      </c>
      <c r="F34" s="119"/>
      <c r="G34" s="121"/>
      <c r="AG34" s="104"/>
      <c r="AH34" s="115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</row>
    <row r="35" spans="1:48" ht="15" customHeight="1" x14ac:dyDescent="0.25">
      <c r="A35" s="104">
        <v>30</v>
      </c>
      <c r="B35" s="115" t="s">
        <v>45</v>
      </c>
      <c r="C35" s="111">
        <f>+'1'!E36+'2'!E38+'3'!E42+'4'!E35+'5'!E38+'6'!E39+'7'!E38+'8'!E39+'9'!E42+'11'!D42+'12'!D42+'10'!E38</f>
        <v>32580885</v>
      </c>
      <c r="D35" s="111">
        <f>+'1'!F36+'3'!F42+'4'!F35+'5'!F38+'6'!F39+'7'!F38+'8'!F39+'9'!F42+'10'!F38+'2'!F38</f>
        <v>34658952</v>
      </c>
      <c r="E35" s="111">
        <f t="shared" si="0"/>
        <v>67239837</v>
      </c>
      <c r="F35" s="119"/>
      <c r="G35" s="106"/>
      <c r="AG35" s="104"/>
      <c r="AH35" s="115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</row>
    <row r="36" spans="1:48" ht="15" customHeight="1" x14ac:dyDescent="0.25">
      <c r="A36" s="104">
        <v>31</v>
      </c>
      <c r="B36" s="115" t="s">
        <v>46</v>
      </c>
      <c r="C36" s="111">
        <f>+'1'!E37+'2'!E39+'3'!E43+'4'!E36+'5'!E39+'6'!E40+'7'!E39+'8'!E40+'9'!E43+'11'!D43+'12'!D43+'10'!E39</f>
        <v>107150543</v>
      </c>
      <c r="D36" s="111">
        <f>+'1'!F37+'3'!F43+'4'!F36+'5'!F39+'6'!F40+'7'!F39+'8'!F40+'9'!F43+'10'!F39+'2'!F39</f>
        <v>25692808</v>
      </c>
      <c r="E36" s="111">
        <f t="shared" si="0"/>
        <v>132843351</v>
      </c>
      <c r="F36" s="119"/>
      <c r="G36" s="106"/>
      <c r="AG36" s="104"/>
      <c r="AH36" s="115"/>
      <c r="AK36" s="106"/>
      <c r="AL36" s="106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</row>
    <row r="37" spans="1:48" ht="15" customHeight="1" x14ac:dyDescent="0.25">
      <c r="A37" s="104">
        <v>32</v>
      </c>
      <c r="B37" s="115" t="s">
        <v>47</v>
      </c>
      <c r="C37" s="111">
        <f>+'1'!E38+'2'!E40+'3'!E44+'4'!E37+'5'!E40+'6'!E41+'7'!E40+'8'!E41+'9'!E44+'11'!D44+'12'!D44+'10'!E40</f>
        <v>756819</v>
      </c>
      <c r="D37" s="111">
        <f>+'1'!F38+'3'!F44+'4'!F37+'5'!F40+'6'!F41+'7'!F40+'8'!F41+'9'!F44+'10'!F40+'2'!F40</f>
        <v>8305812</v>
      </c>
      <c r="E37" s="111">
        <f t="shared" si="0"/>
        <v>9062631</v>
      </c>
      <c r="F37" s="119"/>
      <c r="G37" s="121"/>
      <c r="AG37" s="104"/>
      <c r="AH37" s="115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</row>
    <row r="38" spans="1:48" ht="15" customHeight="1" x14ac:dyDescent="0.25">
      <c r="A38" s="104">
        <v>33</v>
      </c>
      <c r="B38" s="115" t="s">
        <v>48</v>
      </c>
      <c r="C38" s="111">
        <f>+'1'!E39+'2'!E41+'3'!E45+'4'!E38+'5'!E41+'6'!E42+'7'!E41+'8'!E42+'9'!E45+'11'!D45+'12'!D45+'10'!E41</f>
        <v>4772370</v>
      </c>
      <c r="D38" s="111">
        <f>+'1'!F39+'3'!F45+'4'!F38+'5'!F41+'6'!F42+'7'!F41+'8'!F42+'9'!F45+'10'!F41+'2'!F41</f>
        <v>9764030</v>
      </c>
      <c r="E38" s="111">
        <f t="shared" si="0"/>
        <v>14536400</v>
      </c>
      <c r="F38" s="119"/>
      <c r="G38" s="121"/>
      <c r="AG38" s="104"/>
      <c r="AH38" s="115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</row>
    <row r="39" spans="1:48" ht="14.25" customHeight="1" x14ac:dyDescent="0.25">
      <c r="A39" s="104">
        <v>34</v>
      </c>
      <c r="B39" s="115" t="s">
        <v>49</v>
      </c>
      <c r="C39" s="111">
        <f>+'1'!E40+'2'!E42+'3'!E46+'4'!E39+'5'!E42+'6'!E43+'7'!E42+'8'!E43+'9'!E46+'11'!D46+'12'!D46+'10'!E42</f>
        <v>10107762</v>
      </c>
      <c r="D39" s="111">
        <f>+'1'!F40+'3'!F46+'4'!F39+'5'!F42+'6'!F43+'7'!F42+'8'!F43+'9'!F46+'10'!F42+'2'!F42</f>
        <v>6370575</v>
      </c>
      <c r="E39" s="111">
        <f t="shared" si="0"/>
        <v>16478337</v>
      </c>
      <c r="F39" s="119"/>
      <c r="G39" s="121"/>
      <c r="AG39" s="104"/>
      <c r="AH39" s="115"/>
      <c r="AK39" s="106"/>
      <c r="AL39" s="106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</row>
    <row r="40" spans="1:48" ht="15" customHeight="1" x14ac:dyDescent="0.25">
      <c r="A40" s="104">
        <v>35</v>
      </c>
      <c r="B40" s="115" t="s">
        <v>50</v>
      </c>
      <c r="C40" s="111">
        <f>+'1'!E41+'2'!E43+'3'!E47+'4'!E40+'5'!E43+'6'!E44+'7'!E43+'8'!E44+'9'!E47+'11'!D47+'12'!D47+'10'!E43</f>
        <v>37527764</v>
      </c>
      <c r="D40" s="111">
        <f>+'1'!F41+'3'!F47+'4'!F40+'5'!F43+'6'!F44+'7'!F43+'8'!F44+'9'!F47+'10'!F43+'2'!F43</f>
        <v>14694160</v>
      </c>
      <c r="E40" s="111">
        <f t="shared" si="0"/>
        <v>52221924</v>
      </c>
      <c r="F40" s="119"/>
      <c r="G40" s="121"/>
      <c r="AG40" s="104"/>
      <c r="AH40" s="115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</row>
    <row r="41" spans="1:48" ht="15.75" customHeight="1" x14ac:dyDescent="0.25">
      <c r="A41" s="104">
        <v>36</v>
      </c>
      <c r="B41" s="115" t="s">
        <v>51</v>
      </c>
      <c r="C41" s="111">
        <f>+'1'!E42+'2'!E44+'3'!E48+'4'!E41+'5'!E44+'6'!E45+'7'!E44+'8'!E45+'9'!E48+'11'!D48+'12'!D48+'10'!E44</f>
        <v>1389139899</v>
      </c>
      <c r="D41" s="111">
        <f>+'1'!F42+'3'!F48+'4'!F41+'5'!F44+'6'!F45+'7'!F44+'8'!F45+'9'!F48+'10'!F44+'2'!F44</f>
        <v>309616847</v>
      </c>
      <c r="E41" s="111">
        <f t="shared" si="0"/>
        <v>1698756746</v>
      </c>
      <c r="G41" s="93"/>
      <c r="H41" s="113"/>
      <c r="I41" s="113"/>
      <c r="AG41" s="104"/>
      <c r="AH41" s="115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</row>
    <row r="42" spans="1:48" ht="15.75" customHeight="1" x14ac:dyDescent="0.25">
      <c r="A42" s="104">
        <v>37</v>
      </c>
      <c r="B42" s="115" t="s">
        <v>52</v>
      </c>
      <c r="C42" s="111">
        <f>+'1'!E43+'2'!E45+'3'!E49+'4'!E42+'5'!E45+'6'!E46+'7'!E45+'8'!E46+'9'!E49+'11'!D49+'12'!D49+'10'!E45</f>
        <v>4573980</v>
      </c>
      <c r="D42" s="111">
        <f>+'1'!F43+'3'!F49+'4'!F42+'5'!F45+'6'!F46+'7'!F45+'8'!F46+'9'!F49+'10'!F45+'2'!F45</f>
        <v>5990602</v>
      </c>
      <c r="E42" s="111">
        <f t="shared" si="0"/>
        <v>10564582</v>
      </c>
      <c r="F42" s="119"/>
      <c r="G42" s="121"/>
      <c r="H42" s="113"/>
      <c r="I42" s="113"/>
      <c r="AG42" s="104"/>
      <c r="AH42" s="115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</row>
    <row r="43" spans="1:48" ht="15.75" customHeight="1" x14ac:dyDescent="0.25">
      <c r="A43" s="104">
        <v>38</v>
      </c>
      <c r="B43" s="115" t="s">
        <v>53</v>
      </c>
      <c r="C43" s="111">
        <f>+'1'!E44+'2'!E46+'3'!E50+'4'!E43+'5'!E46+'6'!E47+'7'!E46+'8'!E47+'9'!E50+'11'!D50+'12'!D50+'10'!E46</f>
        <v>3402013</v>
      </c>
      <c r="D43" s="111">
        <f>+'1'!F44+'3'!F50+'4'!F43+'5'!F46+'6'!F47+'7'!F46+'8'!F47+'9'!F50+'10'!F46+'2'!F46</f>
        <v>3566762</v>
      </c>
      <c r="E43" s="111">
        <f t="shared" si="0"/>
        <v>6968775</v>
      </c>
      <c r="F43" s="119"/>
      <c r="G43" s="106"/>
      <c r="H43" s="113"/>
      <c r="I43" s="122"/>
      <c r="AG43" s="104"/>
      <c r="AH43" s="115"/>
      <c r="AK43" s="106"/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</row>
    <row r="44" spans="1:48" ht="15.75" customHeight="1" x14ac:dyDescent="0.25">
      <c r="A44" s="104">
        <v>39</v>
      </c>
      <c r="B44" s="115" t="s">
        <v>54</v>
      </c>
      <c r="C44" s="111">
        <f>+'1'!E45+'2'!E47+'3'!E51+'4'!E44+'5'!E47+'6'!E48+'7'!E47+'8'!E48+'9'!E51+'11'!D51+'12'!D51+'10'!E47</f>
        <v>3785933</v>
      </c>
      <c r="D44" s="111">
        <f>+'1'!F45+'3'!F51+'4'!F44+'5'!F47+'6'!F48+'7'!F47+'8'!F48+'9'!F51+'10'!F47+'2'!F47</f>
        <v>3301092</v>
      </c>
      <c r="E44" s="111">
        <f t="shared" si="0"/>
        <v>7087025</v>
      </c>
      <c r="F44" s="119"/>
      <c r="G44" s="106"/>
      <c r="H44" s="113"/>
      <c r="AG44" s="104"/>
      <c r="AH44" s="115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</row>
    <row r="45" spans="1:48" ht="16.5" customHeight="1" x14ac:dyDescent="0.25">
      <c r="A45" s="104">
        <v>40</v>
      </c>
      <c r="B45" s="115" t="s">
        <v>55</v>
      </c>
      <c r="C45" s="111">
        <f>+'1'!E46+'2'!E48+'3'!E52+'4'!E45+'5'!E48+'6'!E49+'7'!E48+'8'!E49+'9'!E52+'11'!D52+'12'!D52+'10'!E48</f>
        <v>23094009</v>
      </c>
      <c r="D45" s="111">
        <f>+'1'!F46+'3'!F52+'4'!F45+'5'!F48+'6'!F49+'7'!F48+'8'!F49+'9'!F52+'10'!F48+'2'!F48</f>
        <v>22599254</v>
      </c>
      <c r="E45" s="111">
        <f t="shared" si="0"/>
        <v>45693263</v>
      </c>
      <c r="H45" s="113"/>
      <c r="AG45" s="104"/>
      <c r="AH45" s="115"/>
      <c r="AK45" s="106"/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</row>
    <row r="46" spans="1:48" ht="15.75" customHeight="1" x14ac:dyDescent="0.25">
      <c r="A46" s="104">
        <v>41</v>
      </c>
      <c r="B46" s="115" t="s">
        <v>56</v>
      </c>
      <c r="C46" s="111">
        <f>+'1'!E47+'2'!E49+'3'!E53+'4'!E46+'5'!E49+'6'!E50+'7'!E49+'8'!E50+'9'!E53+'11'!D53+'12'!D53+'10'!E49</f>
        <v>1195848</v>
      </c>
      <c r="D46" s="111">
        <f>+'1'!F47+'3'!F53+'4'!F46+'5'!F49+'6'!F50+'7'!F49+'8'!F50+'9'!F53+'10'!F49+'2'!F49</f>
        <v>5895294</v>
      </c>
      <c r="E46" s="111">
        <f t="shared" si="0"/>
        <v>7091142</v>
      </c>
      <c r="F46" s="119"/>
      <c r="G46" s="106"/>
      <c r="H46" s="113"/>
      <c r="AG46" s="104"/>
      <c r="AH46" s="115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</row>
    <row r="47" spans="1:48" ht="17.25" customHeight="1" x14ac:dyDescent="0.25">
      <c r="A47" s="104">
        <v>42</v>
      </c>
      <c r="B47" s="115" t="s">
        <v>57</v>
      </c>
      <c r="C47" s="111">
        <f>+'1'!E48+'2'!E50+'3'!E54+'4'!E47+'5'!E50+'6'!E51+'7'!E50+'8'!E51+'9'!E54+'11'!D54+'12'!D54+'10'!E50</f>
        <v>1081958</v>
      </c>
      <c r="D47" s="111">
        <f>+'1'!F48+'3'!F54+'4'!F47+'5'!F50+'6'!F51+'7'!F50+'8'!F51+'9'!F54+'10'!F50+'2'!F50</f>
        <v>3340053</v>
      </c>
      <c r="E47" s="111">
        <f t="shared" si="0"/>
        <v>4422011</v>
      </c>
      <c r="F47" s="119"/>
      <c r="G47" s="106"/>
      <c r="H47" s="113"/>
      <c r="S47" s="106"/>
      <c r="AG47" s="104"/>
      <c r="AH47" s="115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06"/>
      <c r="AV47" s="106"/>
    </row>
    <row r="48" spans="1:48" ht="15" customHeight="1" x14ac:dyDescent="0.25">
      <c r="A48" s="104">
        <v>43</v>
      </c>
      <c r="B48" s="115" t="s">
        <v>58</v>
      </c>
      <c r="C48" s="111">
        <f>+'1'!E49+'2'!E51+'3'!E55+'4'!E48+'5'!E51+'6'!E52+'7'!E51+'8'!E52+'9'!E55+'11'!D55+'12'!D55+'10'!E51</f>
        <v>2518445</v>
      </c>
      <c r="D48" s="111">
        <f>+'1'!F49+'3'!F55+'4'!F48+'5'!F51+'6'!F52+'7'!F51+'8'!F52+'9'!F55+'10'!F51+'2'!F51</f>
        <v>4403641</v>
      </c>
      <c r="E48" s="111">
        <f t="shared" si="0"/>
        <v>6922086</v>
      </c>
      <c r="F48" s="119"/>
      <c r="G48" s="106"/>
      <c r="S48" s="106"/>
      <c r="AG48" s="104"/>
      <c r="AH48" s="115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06"/>
      <c r="AV48" s="106"/>
    </row>
    <row r="49" spans="1:48" ht="15" customHeight="1" x14ac:dyDescent="0.25">
      <c r="A49" s="104">
        <v>44</v>
      </c>
      <c r="B49" s="115" t="s">
        <v>59</v>
      </c>
      <c r="C49" s="111">
        <f>+'1'!E50+'2'!E52+'3'!E56+'4'!E49+'5'!E52+'6'!E53+'7'!E52+'8'!E53+'9'!E56+'11'!D56+'12'!D56+'10'!E52</f>
        <v>3962279</v>
      </c>
      <c r="D49" s="111">
        <f>+'1'!F50+'3'!F56+'4'!F49+'5'!F52+'6'!F53+'7'!F52+'8'!F53+'9'!F56+'10'!F52+'2'!F52</f>
        <v>4196654</v>
      </c>
      <c r="E49" s="111">
        <f t="shared" si="0"/>
        <v>8158933</v>
      </c>
      <c r="F49" s="119"/>
      <c r="G49" s="106"/>
      <c r="S49" s="106"/>
      <c r="AG49" s="104"/>
      <c r="AH49" s="115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06"/>
      <c r="AV49" s="106"/>
    </row>
    <row r="50" spans="1:48" ht="15" customHeight="1" x14ac:dyDescent="0.25">
      <c r="A50" s="104">
        <v>45</v>
      </c>
      <c r="B50" s="115" t="s">
        <v>60</v>
      </c>
      <c r="C50" s="111">
        <f>+'1'!E51+'2'!E53+'3'!E57+'4'!E50+'5'!E53+'6'!E54+'7'!E53+'8'!E54+'9'!E57+'11'!D57+'12'!D57+'10'!E53</f>
        <v>41196133</v>
      </c>
      <c r="D50" s="111">
        <f>+'1'!F51+'3'!F57+'4'!F50+'5'!F53+'6'!F54+'7'!F53+'8'!F54+'9'!F57+'10'!F53+'2'!F53</f>
        <v>13951056</v>
      </c>
      <c r="E50" s="111">
        <f t="shared" si="0"/>
        <v>55147189</v>
      </c>
      <c r="F50" s="119"/>
      <c r="G50" s="106"/>
      <c r="AG50" s="104"/>
      <c r="AH50" s="115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06"/>
      <c r="AV50" s="106"/>
    </row>
    <row r="51" spans="1:48" ht="15" customHeight="1" x14ac:dyDescent="0.25">
      <c r="A51" s="104">
        <v>46</v>
      </c>
      <c r="B51" s="115" t="s">
        <v>61</v>
      </c>
      <c r="C51" s="111">
        <f>+'1'!E52+'2'!E54+'3'!E58+'4'!E51+'5'!E54+'6'!E55+'7'!E54+'8'!E55+'9'!E58+'11'!D58+'12'!D58+'10'!E54</f>
        <v>6673603</v>
      </c>
      <c r="D51" s="111">
        <f>+'1'!F52+'3'!F58+'4'!F51+'5'!F54+'6'!F55+'7'!F54+'8'!F55+'9'!F58+'10'!F54+'2'!F54</f>
        <v>33769173</v>
      </c>
      <c r="E51" s="111">
        <f t="shared" si="0"/>
        <v>40442776</v>
      </c>
      <c r="F51" s="119"/>
      <c r="G51" s="106"/>
      <c r="AG51" s="104"/>
      <c r="AH51" s="115"/>
      <c r="AK51" s="106"/>
      <c r="AL51" s="106"/>
      <c r="AM51" s="106"/>
      <c r="AN51" s="106"/>
      <c r="AO51" s="106"/>
      <c r="AP51" s="106"/>
      <c r="AQ51" s="106"/>
      <c r="AR51" s="106"/>
      <c r="AS51" s="106"/>
      <c r="AT51" s="106"/>
      <c r="AU51" s="106"/>
      <c r="AV51" s="106"/>
    </row>
    <row r="52" spans="1:48" ht="15" customHeight="1" x14ac:dyDescent="0.25">
      <c r="A52" s="104">
        <v>47</v>
      </c>
      <c r="B52" s="115" t="s">
        <v>62</v>
      </c>
      <c r="C52" s="111">
        <f>+'1'!E53+'2'!E55+'3'!E59+'4'!E52+'5'!E55+'6'!E56+'7'!E55+'8'!E56+'9'!E59+'11'!D59+'12'!D59+'10'!E55</f>
        <v>4084436</v>
      </c>
      <c r="D52" s="111">
        <f>+'1'!F53+'3'!F59+'4'!F52+'5'!F55+'6'!F56+'7'!F55+'8'!F56+'9'!F59+'10'!F55+'2'!F55</f>
        <v>10377850</v>
      </c>
      <c r="E52" s="111">
        <f t="shared" si="0"/>
        <v>14462286</v>
      </c>
      <c r="F52" s="119"/>
      <c r="G52" s="106"/>
      <c r="AG52" s="104"/>
      <c r="AH52" s="105"/>
      <c r="AK52" s="106"/>
      <c r="AL52" s="106"/>
      <c r="AM52" s="106"/>
      <c r="AN52" s="106"/>
      <c r="AO52" s="106"/>
      <c r="AP52" s="106"/>
      <c r="AQ52" s="106"/>
      <c r="AR52" s="106"/>
      <c r="AS52" s="106"/>
      <c r="AT52" s="106"/>
      <c r="AU52" s="106"/>
      <c r="AV52" s="106"/>
    </row>
    <row r="53" spans="1:48" x14ac:dyDescent="0.25">
      <c r="A53" s="104">
        <v>48</v>
      </c>
      <c r="B53" s="115" t="s">
        <v>63</v>
      </c>
      <c r="C53" s="111">
        <f>+'1'!E54+'2'!E56+'3'!E60+'4'!E53+'5'!E56+'6'!E57+'7'!E56+'8'!E57+'9'!E60+'11'!D60+'12'!D60+'10'!E56</f>
        <v>20860290</v>
      </c>
      <c r="D53" s="111">
        <f>+'1'!F54+'3'!F60+'4'!F53+'5'!F56+'6'!F57+'7'!F56+'8'!F57+'9'!F60+'10'!F56+'2'!F56</f>
        <v>8902013</v>
      </c>
      <c r="E53" s="111">
        <f t="shared" si="0"/>
        <v>29762303</v>
      </c>
      <c r="AG53" s="104"/>
      <c r="AH53" s="115"/>
      <c r="AK53" s="106"/>
      <c r="AL53" s="106"/>
      <c r="AM53" s="106"/>
      <c r="AN53" s="106"/>
      <c r="AO53" s="106"/>
      <c r="AP53" s="106"/>
      <c r="AQ53" s="106"/>
      <c r="AR53" s="106"/>
      <c r="AS53" s="106"/>
      <c r="AT53" s="106"/>
      <c r="AU53" s="106"/>
      <c r="AV53" s="106"/>
    </row>
    <row r="54" spans="1:48" ht="15" customHeight="1" x14ac:dyDescent="0.25">
      <c r="A54" s="104">
        <v>49</v>
      </c>
      <c r="B54" s="115" t="s">
        <v>64</v>
      </c>
      <c r="C54" s="111">
        <f>+'1'!E55+'2'!E57+'3'!E61+'4'!E54+'5'!E57+'6'!E58+'7'!E57+'8'!E58+'9'!E61+'11'!D61+'12'!D61+'10'!E57</f>
        <v>2532222</v>
      </c>
      <c r="D54" s="111">
        <f>+'1'!F55+'3'!F61+'4'!F54+'5'!F57+'6'!F58+'7'!F57+'8'!F58+'9'!F61+'10'!F57+'2'!F57</f>
        <v>5936127</v>
      </c>
      <c r="E54" s="111">
        <f t="shared" si="0"/>
        <v>8468349</v>
      </c>
      <c r="G54" s="106"/>
      <c r="AG54" s="104"/>
      <c r="AH54" s="115"/>
      <c r="AK54" s="106"/>
      <c r="AL54" s="106"/>
      <c r="AM54" s="106"/>
      <c r="AN54" s="106"/>
      <c r="AO54" s="106"/>
      <c r="AP54" s="106"/>
      <c r="AQ54" s="106"/>
      <c r="AR54" s="106"/>
      <c r="AS54" s="106"/>
      <c r="AT54" s="106"/>
      <c r="AU54" s="106"/>
      <c r="AV54" s="106"/>
    </row>
    <row r="55" spans="1:48" ht="14.25" customHeight="1" x14ac:dyDescent="0.25">
      <c r="A55" s="104">
        <v>50</v>
      </c>
      <c r="B55" s="105" t="s">
        <v>65</v>
      </c>
      <c r="C55" s="111">
        <f>+'1'!E56+'2'!E58+'3'!E62+'4'!E55+'5'!E58+'6'!E59+'7'!E58+'8'!E59+'9'!E62+'11'!D62+'12'!D62+'10'!E58</f>
        <v>60392156</v>
      </c>
      <c r="D55" s="111">
        <f>+'1'!F56+'3'!F62+'4'!F55+'5'!F58+'6'!F59+'7'!F58+'8'!F59+'9'!F62+'10'!F58+'2'!F58</f>
        <v>14505112</v>
      </c>
      <c r="E55" s="111">
        <f t="shared" si="0"/>
        <v>74897268</v>
      </c>
      <c r="G55" s="106"/>
      <c r="AG55" s="104"/>
      <c r="AH55" s="115"/>
      <c r="AK55" s="106"/>
      <c r="AL55" s="106"/>
      <c r="AM55" s="106"/>
      <c r="AN55" s="106"/>
      <c r="AO55" s="106"/>
      <c r="AP55" s="106"/>
      <c r="AQ55" s="106"/>
      <c r="AR55" s="106"/>
      <c r="AS55" s="106"/>
      <c r="AT55" s="106"/>
      <c r="AU55" s="106"/>
      <c r="AV55" s="106"/>
    </row>
    <row r="56" spans="1:48" ht="15" customHeight="1" x14ac:dyDescent="0.25">
      <c r="A56" s="104">
        <v>51</v>
      </c>
      <c r="B56" s="115" t="s">
        <v>66</v>
      </c>
      <c r="C56" s="111">
        <f>+'1'!E57+'2'!E59+'3'!E63+'4'!E56+'5'!E59+'6'!E60+'7'!E59+'8'!E60+'9'!E63+'11'!D63+'12'!D63+'10'!E59</f>
        <v>7464405</v>
      </c>
      <c r="D56" s="111">
        <f>+'1'!F57+'3'!F63+'4'!F56+'5'!F59+'6'!F60+'7'!F59+'8'!F60+'9'!F63+'10'!F59+'2'!F59</f>
        <v>14037371</v>
      </c>
      <c r="E56" s="111">
        <f t="shared" si="0"/>
        <v>21501776</v>
      </c>
      <c r="G56" s="106"/>
      <c r="AG56" s="104"/>
      <c r="AH56" s="115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</row>
    <row r="57" spans="1:48" ht="15" customHeight="1" x14ac:dyDescent="0.25">
      <c r="A57" s="104">
        <v>52</v>
      </c>
      <c r="B57" s="115" t="s">
        <v>67</v>
      </c>
      <c r="C57" s="111">
        <f>+'1'!E58+'2'!E60+'3'!E64+'4'!E57+'5'!E60+'6'!E61+'7'!E60+'8'!E61+'9'!E64+'11'!D64+'12'!D64+'10'!E60</f>
        <v>22533742</v>
      </c>
      <c r="D57" s="111">
        <f>+'1'!F58+'3'!F64+'4'!F57+'5'!F60+'6'!F61+'7'!F60+'8'!F61+'9'!F64+'10'!F60+'2'!F60</f>
        <v>7369106</v>
      </c>
      <c r="E57" s="111">
        <f t="shared" si="0"/>
        <v>29902848</v>
      </c>
      <c r="G57" s="106"/>
      <c r="AG57" s="104"/>
      <c r="AH57" s="115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</row>
    <row r="58" spans="1:48" ht="14.25" customHeight="1" x14ac:dyDescent="0.25">
      <c r="A58" s="104">
        <v>53</v>
      </c>
      <c r="B58" s="115" t="s">
        <v>68</v>
      </c>
      <c r="C58" s="111">
        <f>+'1'!E59+'2'!E61+'3'!E65+'4'!E58+'5'!E61+'6'!E62+'7'!E61+'8'!E62+'9'!E65+'11'!D65+'12'!D65+'10'!E61</f>
        <v>4694300</v>
      </c>
      <c r="D58" s="111">
        <f>+'1'!F59+'3'!F65+'4'!F58+'5'!F61+'6'!F62+'7'!F61+'8'!F62+'9'!F65+'10'!F61+'2'!F61</f>
        <v>7410862</v>
      </c>
      <c r="E58" s="111">
        <f t="shared" si="0"/>
        <v>12105162</v>
      </c>
      <c r="G58" s="106"/>
      <c r="AG58" s="104"/>
      <c r="AH58" s="115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</row>
    <row r="59" spans="1:48" ht="12.75" customHeight="1" x14ac:dyDescent="0.25">
      <c r="A59" s="104">
        <v>54</v>
      </c>
      <c r="B59" s="115" t="s">
        <v>69</v>
      </c>
      <c r="C59" s="111">
        <f>+'1'!E60+'2'!E62+'3'!E66+'4'!E59+'5'!E62+'6'!E63+'7'!E62+'8'!E63+'9'!E66+'11'!D66+'12'!D66+'10'!E62</f>
        <v>7067626</v>
      </c>
      <c r="D59" s="111">
        <f>+'1'!F60+'3'!F66+'4'!F59+'5'!F62+'6'!F63+'7'!F62+'8'!F63+'9'!F66+'10'!F62+'2'!F62</f>
        <v>12361734</v>
      </c>
      <c r="E59" s="111">
        <f t="shared" si="0"/>
        <v>19429360</v>
      </c>
      <c r="G59" s="106"/>
      <c r="AG59" s="104"/>
      <c r="AH59" s="105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</row>
    <row r="60" spans="1:48" ht="14.25" customHeight="1" x14ac:dyDescent="0.25">
      <c r="A60" s="104">
        <v>55</v>
      </c>
      <c r="B60" s="115" t="s">
        <v>70</v>
      </c>
      <c r="C60" s="111">
        <f>+'1'!E61+'2'!E63+'3'!E67+'4'!E60+'5'!E63+'6'!E64+'7'!E63+'8'!E64+'9'!E67+'11'!D67+'12'!D67+'10'!E63</f>
        <v>15408252</v>
      </c>
      <c r="D60" s="111">
        <f>+'1'!F61+'3'!F67+'4'!F60+'5'!F63+'6'!F64+'7'!F63+'8'!F64+'9'!F67+'10'!F63+'2'!F63</f>
        <v>5377209</v>
      </c>
      <c r="E60" s="111">
        <f t="shared" si="0"/>
        <v>20785461</v>
      </c>
      <c r="G60" s="106"/>
      <c r="AG60" s="104"/>
      <c r="AH60" s="105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</row>
    <row r="61" spans="1:48" ht="15" customHeight="1" x14ac:dyDescent="0.25">
      <c r="A61" s="104">
        <v>56</v>
      </c>
      <c r="B61" s="115" t="s">
        <v>71</v>
      </c>
      <c r="C61" s="111">
        <f>+'1'!E62+'2'!E64+'3'!E68+'4'!E61+'5'!E64+'6'!E65+'7'!E64+'8'!E65+'9'!E68+'11'!D68+'12'!D68+'10'!E64</f>
        <v>1909499</v>
      </c>
      <c r="D61" s="111">
        <f>+'1'!F62+'3'!F68+'4'!F61+'5'!F64+'6'!F65+'7'!F64+'8'!F65+'9'!F68+'10'!F64+'2'!F64</f>
        <v>7127916</v>
      </c>
      <c r="E61" s="111">
        <f t="shared" si="0"/>
        <v>9037415</v>
      </c>
      <c r="G61" s="106"/>
      <c r="AG61" s="104"/>
      <c r="AH61" s="105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</row>
    <row r="62" spans="1:48" ht="14.25" customHeight="1" x14ac:dyDescent="0.25">
      <c r="A62" s="104">
        <v>57</v>
      </c>
      <c r="B62" s="105" t="s">
        <v>72</v>
      </c>
      <c r="C62" s="111">
        <f>+'1'!E63+'2'!E65+'3'!E69+'4'!E62+'5'!E65+'6'!E66+'7'!E65+'8'!E66+'9'!E69+'11'!D69+'12'!D69+'10'!E65</f>
        <v>2017879</v>
      </c>
      <c r="D62" s="111">
        <f>+'1'!F63+'3'!F69+'4'!F62+'5'!F65+'6'!F66+'7'!F65+'8'!F66+'9'!F69+'10'!F65+'2'!F65</f>
        <v>3199051</v>
      </c>
      <c r="E62" s="111">
        <f t="shared" si="0"/>
        <v>5216930</v>
      </c>
      <c r="G62" s="106"/>
      <c r="AG62" s="104"/>
      <c r="AH62" s="115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</row>
    <row r="63" spans="1:48" ht="14.25" customHeight="1" x14ac:dyDescent="0.25">
      <c r="A63" s="104">
        <v>58</v>
      </c>
      <c r="B63" s="105" t="s">
        <v>73</v>
      </c>
      <c r="C63" s="111">
        <f>+'1'!E64+'2'!E66+'3'!E70+'4'!E63+'5'!E66+'6'!E67+'7'!E66+'8'!E67+'9'!E70+'11'!D70+'12'!D70+'10'!E66</f>
        <v>2476195</v>
      </c>
      <c r="D63" s="111">
        <f>+'1'!F64+'3'!F70+'4'!F63+'5'!F66+'6'!F67+'7'!F66+'8'!F67+'9'!F70+'10'!F66+'2'!F66</f>
        <v>1312289</v>
      </c>
      <c r="E63" s="111">
        <f t="shared" si="0"/>
        <v>3788484</v>
      </c>
      <c r="G63" s="106"/>
      <c r="AG63" s="104"/>
      <c r="AH63" s="115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</row>
    <row r="64" spans="1:48" ht="14.25" customHeight="1" x14ac:dyDescent="0.25">
      <c r="A64" s="104">
        <v>59</v>
      </c>
      <c r="B64" s="105" t="s">
        <v>74</v>
      </c>
      <c r="C64" s="111">
        <f>+'1'!E65+'2'!E67+'3'!E71+'4'!E64+'5'!E67+'6'!E68+'7'!E67+'8'!E68+'9'!E71+'11'!D71+'12'!D71+'10'!E67</f>
        <v>4596024</v>
      </c>
      <c r="D64" s="111">
        <f>+'1'!F65+'3'!F71+'4'!F64+'5'!F67+'6'!F68+'7'!F67+'8'!F68+'9'!F71+'10'!F67+'2'!F67</f>
        <v>3848730</v>
      </c>
      <c r="E64" s="111">
        <f t="shared" si="0"/>
        <v>8444754</v>
      </c>
      <c r="G64" s="106"/>
      <c r="AG64" s="104"/>
      <c r="AH64" s="115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</row>
    <row r="65" spans="1:48" ht="15" customHeight="1" x14ac:dyDescent="0.25">
      <c r="A65" s="104">
        <v>60</v>
      </c>
      <c r="B65" s="115" t="s">
        <v>75</v>
      </c>
      <c r="C65" s="111">
        <f>+'1'!E66+'2'!E68+'3'!E72+'4'!E65+'5'!E68+'6'!E69+'7'!E68+'8'!E69+'9'!E72+'11'!D72+'12'!D72+'10'!E68</f>
        <v>10637719</v>
      </c>
      <c r="D65" s="111">
        <f>+'1'!F66+'3'!F72+'4'!F65+'5'!F68+'6'!F69+'7'!F68+'8'!F69+'9'!F72+'10'!F68+'2'!F68</f>
        <v>3343896</v>
      </c>
      <c r="E65" s="111">
        <f t="shared" si="0"/>
        <v>13981615</v>
      </c>
      <c r="G65" s="106"/>
      <c r="AG65" s="104"/>
      <c r="AH65" s="115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</row>
    <row r="66" spans="1:48" ht="15" customHeight="1" x14ac:dyDescent="0.25">
      <c r="A66" s="104">
        <v>61</v>
      </c>
      <c r="B66" s="115" t="s">
        <v>76</v>
      </c>
      <c r="C66" s="111">
        <f>+'1'!E67+'2'!E69+'3'!E73+'4'!E66+'5'!E69+'6'!E70+'7'!E69+'8'!E70+'9'!E73+'11'!D73+'12'!D73+'10'!E69</f>
        <v>3481920</v>
      </c>
      <c r="D66" s="111">
        <f>+'1'!F67+'3'!F73+'4'!F66+'5'!F69+'6'!F70+'7'!F69+'8'!F70+'9'!F73+'10'!F69+'2'!F69</f>
        <v>805875</v>
      </c>
      <c r="E66" s="111">
        <f t="shared" si="0"/>
        <v>4287795</v>
      </c>
      <c r="G66" s="123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04"/>
      <c r="AH66" s="115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</row>
    <row r="67" spans="1:48" ht="15" customHeight="1" x14ac:dyDescent="0.25">
      <c r="A67" s="104">
        <v>62</v>
      </c>
      <c r="B67" s="115" t="s">
        <v>77</v>
      </c>
      <c r="C67" s="111">
        <f>+'1'!E68+'2'!E70+'3'!E74+'4'!E67+'5'!E70+'6'!E71+'7'!E70+'8'!E71+'9'!E74+'11'!D74+'12'!D74+'10'!E70</f>
        <v>3135656</v>
      </c>
      <c r="D67" s="111">
        <f>+'1'!F68+'3'!F74+'4'!F67+'5'!F70+'6'!F71+'7'!F70+'8'!F71+'9'!F74+'10'!F70+'2'!F70</f>
        <v>2537201</v>
      </c>
      <c r="E67" s="111">
        <f t="shared" si="0"/>
        <v>5672857</v>
      </c>
      <c r="G67" s="123"/>
      <c r="S67" s="112"/>
      <c r="T67" s="112"/>
      <c r="U67" s="112"/>
      <c r="V67" s="112"/>
      <c r="W67" s="112"/>
      <c r="X67" s="112"/>
      <c r="Y67" s="112"/>
      <c r="Z67" s="112"/>
      <c r="AA67" s="112"/>
      <c r="AB67" s="112"/>
      <c r="AC67" s="112"/>
      <c r="AD67" s="112"/>
      <c r="AE67" s="112"/>
      <c r="AF67" s="112"/>
      <c r="AG67" s="104"/>
      <c r="AH67" s="115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</row>
    <row r="68" spans="1:48" ht="15" customHeight="1" x14ac:dyDescent="0.25">
      <c r="A68" s="104">
        <v>63</v>
      </c>
      <c r="B68" s="115" t="s">
        <v>78</v>
      </c>
      <c r="C68" s="111">
        <f>+'1'!E69+'2'!E71+'3'!E75+'4'!E68+'5'!E71+'6'!E72+'7'!E71+'8'!E72+'9'!E75+'11'!D75+'12'!D75+'10'!E71</f>
        <v>27427350</v>
      </c>
      <c r="D68" s="111">
        <f>+'1'!F69+'3'!F75+'4'!F68+'5'!F71+'6'!F72+'7'!F71+'8'!F72+'9'!F75+'10'!F71+'2'!F71</f>
        <v>7162932</v>
      </c>
      <c r="E68" s="111">
        <f t="shared" si="0"/>
        <v>34590282</v>
      </c>
      <c r="G68" s="123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04"/>
      <c r="AH68" s="115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</row>
    <row r="69" spans="1:48" ht="14.25" customHeight="1" x14ac:dyDescent="0.25">
      <c r="A69" s="104">
        <v>64</v>
      </c>
      <c r="B69" s="115" t="s">
        <v>79</v>
      </c>
      <c r="C69" s="111">
        <f>+'1'!E70+'2'!E72+'3'!E76+'4'!E69+'5'!E72+'6'!E73+'7'!E72+'8'!E73+'9'!E76+'11'!D76+'12'!D76+'10'!E72</f>
        <v>4886260</v>
      </c>
      <c r="D69" s="111">
        <f>+'1'!F70+'3'!F76+'4'!F69+'5'!F72+'6'!F73+'7'!F72+'8'!F73+'9'!F76+'10'!F72+'2'!F72</f>
        <v>7255642</v>
      </c>
      <c r="E69" s="111">
        <f t="shared" si="0"/>
        <v>12141902</v>
      </c>
      <c r="F69" s="119"/>
      <c r="G69" s="106"/>
      <c r="AG69" s="104"/>
      <c r="AH69" s="115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</row>
    <row r="70" spans="1:48" ht="15" customHeight="1" x14ac:dyDescent="0.25">
      <c r="A70" s="104">
        <v>65</v>
      </c>
      <c r="B70" s="115" t="s">
        <v>80</v>
      </c>
      <c r="C70" s="111">
        <f>+'1'!E71+'2'!E73+'3'!E77+'4'!E70+'5'!E73+'6'!E74+'7'!E73+'8'!E74+'9'!E77+'11'!D77+'12'!D77+'10'!E73</f>
        <v>15653484</v>
      </c>
      <c r="D70" s="111">
        <f>+'1'!F71+'3'!F77+'4'!F70+'5'!F73+'6'!F74+'7'!F73+'8'!F74+'9'!F77+'10'!F73+'2'!F73</f>
        <v>66838873</v>
      </c>
      <c r="E70" s="111">
        <f t="shared" si="0"/>
        <v>82492357</v>
      </c>
      <c r="G70" s="106"/>
      <c r="AK70" s="106"/>
      <c r="AL70" s="106"/>
      <c r="AM70" s="106"/>
      <c r="AN70" s="106"/>
      <c r="AO70" s="106"/>
      <c r="AP70" s="106"/>
      <c r="AQ70" s="106"/>
      <c r="AR70" s="106"/>
      <c r="AS70" s="106"/>
      <c r="AT70" s="106"/>
      <c r="AU70" s="106"/>
      <c r="AV70" s="106"/>
    </row>
    <row r="71" spans="1:48" ht="13.5" customHeight="1" x14ac:dyDescent="0.25">
      <c r="A71" s="104">
        <v>66</v>
      </c>
      <c r="B71" s="115" t="s">
        <v>81</v>
      </c>
      <c r="C71" s="111">
        <f>+'1'!E72+'2'!E74+'3'!E78+'4'!E71+'5'!E74+'6'!E75+'7'!E74+'8'!E75+'9'!E78+'11'!D78+'12'!D78+'10'!E74</f>
        <v>5981076</v>
      </c>
      <c r="D71" s="111">
        <f>+'1'!F72+'3'!F78+'4'!F71+'5'!F74+'6'!F75+'7'!F74+'8'!F75+'9'!F78+'10'!F74+'2'!F74</f>
        <v>30202912</v>
      </c>
      <c r="E71" s="111">
        <f t="shared" ref="E71:E72" si="1">SUM(C71:D71)</f>
        <v>36183988</v>
      </c>
      <c r="G71" s="106"/>
      <c r="H71" s="123"/>
      <c r="AL71" s="106"/>
      <c r="AM71" s="106"/>
      <c r="AN71" s="106"/>
      <c r="AO71" s="106"/>
      <c r="AP71" s="106"/>
      <c r="AQ71" s="106"/>
      <c r="AR71" s="106"/>
    </row>
    <row r="72" spans="1:48" ht="14.25" customHeight="1" x14ac:dyDescent="0.25">
      <c r="A72" s="104">
        <v>67</v>
      </c>
      <c r="B72" s="115" t="s">
        <v>82</v>
      </c>
      <c r="C72" s="111">
        <f>+'1'!E73+'2'!E75+'3'!E79+'4'!E72+'5'!E75+'6'!E76+'7'!E75+'8'!E76+'9'!E79+'11'!D79+'12'!D79+'10'!E75</f>
        <v>4385694</v>
      </c>
      <c r="D72" s="111">
        <f>+'1'!F73+'3'!F79+'4'!F72+'5'!F75+'6'!F76+'7'!F75+'8'!F76+'9'!F79+'10'!F75+'2'!F75</f>
        <v>3958710</v>
      </c>
      <c r="E72" s="111">
        <f>SUM(C72:D72)</f>
        <v>8344404</v>
      </c>
      <c r="F72" s="119"/>
      <c r="G72" s="106"/>
      <c r="AH72" s="90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</row>
    <row r="73" spans="1:48" ht="14.25" customHeight="1" x14ac:dyDescent="0.25">
      <c r="A73" s="97"/>
      <c r="C73" s="111"/>
      <c r="D73" s="111"/>
      <c r="E73" s="111"/>
      <c r="F73" s="119"/>
      <c r="G73" s="106"/>
    </row>
    <row r="74" spans="1:48" x14ac:dyDescent="0.25">
      <c r="A74" s="124"/>
      <c r="B74" s="125" t="s">
        <v>83</v>
      </c>
      <c r="C74" s="126">
        <f>SUM(C6:C72)</f>
        <v>3436794293</v>
      </c>
      <c r="D74" s="126">
        <f>SUM(D6:D72)</f>
        <v>1612035056</v>
      </c>
      <c r="E74" s="126">
        <f>SUM(E6:E72)</f>
        <v>5048829349</v>
      </c>
      <c r="F74" s="119"/>
      <c r="G74" s="106"/>
      <c r="I74" s="106"/>
      <c r="J74" s="106"/>
    </row>
    <row r="75" spans="1:48" x14ac:dyDescent="0.25">
      <c r="A75" s="97"/>
      <c r="C75" s="97"/>
      <c r="D75" s="97"/>
      <c r="E75" s="127"/>
      <c r="F75" s="119"/>
      <c r="G75" s="106"/>
    </row>
    <row r="76" spans="1:48" x14ac:dyDescent="0.25">
      <c r="A76" s="128"/>
      <c r="B76" s="129"/>
      <c r="C76" s="117"/>
      <c r="D76" s="97"/>
      <c r="E76" s="130"/>
      <c r="F76" s="119"/>
      <c r="G76" s="106"/>
    </row>
    <row r="77" spans="1:48" x14ac:dyDescent="0.25">
      <c r="A77" s="104"/>
      <c r="B77" s="115"/>
      <c r="C77" s="111"/>
      <c r="D77" s="111"/>
      <c r="E77" s="111"/>
      <c r="F77" s="119"/>
      <c r="G77" s="106"/>
    </row>
    <row r="78" spans="1:48" x14ac:dyDescent="0.25">
      <c r="A78" s="104"/>
      <c r="B78" s="115"/>
      <c r="C78" s="111"/>
      <c r="D78" s="134"/>
      <c r="E78" s="111"/>
      <c r="F78" s="119"/>
      <c r="G78" s="106"/>
    </row>
    <row r="79" spans="1:48" ht="13.15" customHeight="1" x14ac:dyDescent="0.25">
      <c r="A79" s="104"/>
      <c r="B79" s="105"/>
      <c r="C79" s="111"/>
      <c r="D79" s="111"/>
      <c r="E79" s="111"/>
      <c r="F79" s="119"/>
      <c r="G79" s="106"/>
    </row>
    <row r="80" spans="1:48" ht="15" customHeight="1" x14ac:dyDescent="0.25">
      <c r="A80" s="104"/>
      <c r="B80" s="115"/>
      <c r="C80" s="111"/>
      <c r="D80" s="111"/>
      <c r="E80" s="111"/>
      <c r="F80" s="119"/>
      <c r="G80" s="106"/>
      <c r="AG80" s="104"/>
      <c r="AH80" s="115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</row>
    <row r="87" spans="3:3" x14ac:dyDescent="0.25">
      <c r="C87" s="131"/>
    </row>
  </sheetData>
  <mergeCells count="6">
    <mergeCell ref="A1:E1"/>
    <mergeCell ref="A3:A4"/>
    <mergeCell ref="B3:B4"/>
    <mergeCell ref="E3:E4"/>
    <mergeCell ref="C3:C4"/>
    <mergeCell ref="D3:D4"/>
  </mergeCells>
  <printOptions horizontalCentered="1"/>
  <pageMargins left="0.31496062992125984" right="0.31496062992125984" top="0.35433070866141736" bottom="0.35433070866141736" header="0" footer="0"/>
  <pageSetup scale="14" orientation="portrait" r:id="rId1"/>
  <headerFooter>
    <oddFooter>&amp;R&amp;P DE &amp;N</oddFooter>
  </headerFooter>
  <ignoredErrors>
    <ignoredError sqref="E6:E72 C6:C72 D6:D72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07FA-93ED-4137-B704-537DAE719DB1}">
  <dimension ref="A1:AX95"/>
  <sheetViews>
    <sheetView topLeftCell="A4" workbookViewId="0">
      <selection activeCell="E5" sqref="E5:G9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3.7109375" style="2" bestFit="1" customWidth="1"/>
    <col min="8" max="8" width="1.42578125" style="4" bestFit="1" customWidth="1"/>
    <col min="9" max="9" width="14.42578125" style="2" customWidth="1"/>
    <col min="10" max="10" width="17.42578125" style="77" bestFit="1" customWidth="1"/>
    <col min="11" max="11" width="17.28515625" style="77" customWidth="1"/>
    <col min="12" max="20" width="11.42578125" style="2"/>
    <col min="21" max="27" width="8.7109375" style="2" customWidth="1"/>
    <col min="28" max="34" width="17.7109375" style="2" customWidth="1"/>
    <col min="35" max="35" width="11.42578125" style="2"/>
    <col min="36" max="36" width="16.28515625" style="2" customWidth="1"/>
    <col min="37" max="37" width="11.42578125" style="2"/>
    <col min="38" max="38" width="7.85546875" style="2" customWidth="1"/>
    <col min="39" max="39" width="17.85546875" style="2" customWidth="1"/>
    <col min="40" max="40" width="17.5703125" style="2" customWidth="1"/>
    <col min="41" max="41" width="17.42578125" style="2" customWidth="1"/>
    <col min="42" max="42" width="14" style="2" customWidth="1"/>
    <col min="43" max="43" width="17.28515625" style="2" customWidth="1"/>
    <col min="44" max="44" width="16.7109375" style="2" customWidth="1"/>
    <col min="45" max="49" width="17" style="2" customWidth="1"/>
    <col min="50" max="50" width="17.28515625" style="2" customWidth="1"/>
    <col min="51" max="16384" width="11.42578125" style="2"/>
  </cols>
  <sheetData>
    <row r="1" spans="1:50" hidden="1" x14ac:dyDescent="0.2">
      <c r="A1" s="1" t="s">
        <v>0</v>
      </c>
    </row>
    <row r="2" spans="1:50" hidden="1" x14ac:dyDescent="0.2">
      <c r="A2" s="1" t="s">
        <v>1</v>
      </c>
      <c r="B2" s="3"/>
    </row>
    <row r="3" spans="1:50" hidden="1" x14ac:dyDescent="0.2">
      <c r="A3" s="5"/>
      <c r="C3" s="2"/>
      <c r="D3" s="2"/>
      <c r="J3" s="78"/>
      <c r="K3" s="78"/>
      <c r="U3" s="6"/>
      <c r="X3" s="7"/>
      <c r="Y3" s="7"/>
      <c r="Z3" s="7"/>
      <c r="AA3" s="7"/>
      <c r="AB3" s="7"/>
      <c r="AC3" s="7"/>
      <c r="AD3" s="7"/>
      <c r="AE3" s="7"/>
      <c r="AF3" s="7"/>
      <c r="AI3" s="8"/>
      <c r="AJ3" s="9"/>
      <c r="AK3" s="10"/>
      <c r="AL3" s="10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0" ht="41.25" customHeight="1" x14ac:dyDescent="0.2">
      <c r="A4" s="11" t="s">
        <v>91</v>
      </c>
      <c r="B4" s="11"/>
      <c r="C4" s="11"/>
      <c r="D4" s="11"/>
      <c r="E4" s="11"/>
      <c r="F4" s="11"/>
      <c r="G4" s="11"/>
      <c r="U4" s="4" t="s">
        <v>3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2"/>
      <c r="AI4" s="8"/>
      <c r="AJ4" s="9"/>
      <c r="AK4" s="10"/>
      <c r="AL4" s="10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0" ht="14.25" x14ac:dyDescent="0.25">
      <c r="A5" s="13"/>
      <c r="B5" s="14"/>
      <c r="C5" s="15"/>
      <c r="D5" s="15"/>
      <c r="E5" s="13"/>
      <c r="F5" s="13"/>
      <c r="G5" s="14"/>
      <c r="U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2"/>
      <c r="AI5" s="8"/>
      <c r="AJ5" s="9"/>
      <c r="AK5" s="10"/>
      <c r="AL5" s="10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 ht="15.75" customHeight="1" x14ac:dyDescent="0.25">
      <c r="A6" s="13"/>
      <c r="B6" s="14"/>
      <c r="C6" s="16"/>
      <c r="D6" s="16"/>
      <c r="E6" s="13"/>
      <c r="F6" s="13"/>
      <c r="G6" s="17"/>
      <c r="U6" s="6"/>
      <c r="AI6" s="8"/>
      <c r="AJ6" s="8"/>
      <c r="AK6" s="10"/>
      <c r="AL6" s="10"/>
      <c r="AM6" s="8"/>
      <c r="AN6" s="8"/>
      <c r="AO6" s="8"/>
      <c r="AP6" s="8"/>
      <c r="AQ6" s="8"/>
      <c r="AR6" s="8"/>
      <c r="AS6" s="8"/>
      <c r="AT6" s="9"/>
      <c r="AU6" s="9"/>
      <c r="AV6" s="9"/>
      <c r="AW6" s="9"/>
      <c r="AX6" s="9"/>
    </row>
    <row r="7" spans="1:50" ht="17.25" customHeight="1" x14ac:dyDescent="0.25">
      <c r="A7" s="13"/>
      <c r="B7" s="14"/>
      <c r="C7" s="16"/>
      <c r="D7" s="16"/>
      <c r="E7" s="13"/>
      <c r="F7" s="13"/>
      <c r="G7" s="14"/>
      <c r="H7" s="19"/>
      <c r="I7" s="5"/>
      <c r="U7" s="20"/>
      <c r="V7" s="5"/>
      <c r="W7" s="5"/>
      <c r="X7" s="5"/>
      <c r="Y7" s="5"/>
      <c r="Z7" s="21"/>
      <c r="AA7" s="5"/>
      <c r="AB7" s="5"/>
      <c r="AC7" s="21"/>
      <c r="AD7" s="22"/>
      <c r="AE7" s="5"/>
      <c r="AF7" s="21"/>
      <c r="AG7" s="5"/>
      <c r="AH7" s="22"/>
      <c r="AI7" s="23"/>
      <c r="AJ7" s="23"/>
      <c r="AK7" s="24"/>
      <c r="AL7" s="24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</row>
    <row r="8" spans="1:50" ht="14.25" x14ac:dyDescent="0.25">
      <c r="A8" s="25"/>
      <c r="B8" s="14"/>
      <c r="C8" s="13"/>
      <c r="D8" s="13"/>
      <c r="E8" s="26"/>
      <c r="F8" s="26"/>
      <c r="G8" s="14"/>
      <c r="U8" s="20"/>
      <c r="V8" s="5"/>
      <c r="W8" s="5"/>
      <c r="X8" s="5"/>
      <c r="Y8" s="5"/>
      <c r="Z8" s="21"/>
      <c r="AA8" s="5"/>
      <c r="AB8" s="5"/>
      <c r="AC8" s="21"/>
      <c r="AD8" s="5"/>
      <c r="AE8" s="5"/>
      <c r="AF8" s="21"/>
      <c r="AG8" s="5"/>
      <c r="AH8" s="22"/>
      <c r="AI8" s="23"/>
      <c r="AJ8" s="23"/>
      <c r="AK8" s="24"/>
      <c r="AL8" s="24"/>
      <c r="AM8" s="23"/>
      <c r="AN8" s="23"/>
      <c r="AO8" s="27"/>
      <c r="AP8" s="27"/>
      <c r="AQ8" s="23"/>
      <c r="AR8" s="23"/>
      <c r="AS8" s="23"/>
      <c r="AT8" s="23"/>
      <c r="AU8" s="23"/>
      <c r="AV8" s="23"/>
      <c r="AW8" s="23"/>
      <c r="AX8" s="23"/>
    </row>
    <row r="9" spans="1:50" ht="14.25" x14ac:dyDescent="0.25">
      <c r="A9" s="13"/>
      <c r="B9" s="14"/>
      <c r="C9" s="13"/>
      <c r="D9" s="13"/>
      <c r="E9" s="17"/>
      <c r="F9" s="17"/>
      <c r="G9" s="13"/>
      <c r="U9" s="20"/>
      <c r="V9" s="5"/>
      <c r="W9" s="5"/>
      <c r="X9" s="5"/>
      <c r="Y9" s="5"/>
      <c r="Z9" s="21"/>
      <c r="AA9" s="5"/>
      <c r="AB9" s="5"/>
      <c r="AC9" s="21"/>
      <c r="AD9" s="5"/>
      <c r="AE9" s="5"/>
      <c r="AF9" s="21"/>
      <c r="AG9" s="5"/>
      <c r="AH9" s="22"/>
    </row>
    <row r="10" spans="1:50" ht="14.25" x14ac:dyDescent="0.25">
      <c r="A10" s="28" t="s">
        <v>7</v>
      </c>
      <c r="B10" s="28" t="s">
        <v>8</v>
      </c>
      <c r="C10" s="28" t="s">
        <v>9</v>
      </c>
      <c r="D10" s="28" t="s">
        <v>10</v>
      </c>
      <c r="E10" s="29" t="s">
        <v>11</v>
      </c>
      <c r="F10" s="29" t="s">
        <v>4</v>
      </c>
      <c r="G10" s="29"/>
      <c r="H10" s="19"/>
      <c r="I10" s="5"/>
      <c r="U10" s="5"/>
      <c r="V10" s="5"/>
      <c r="W10" s="5"/>
      <c r="X10" s="5"/>
      <c r="Y10" s="22"/>
      <c r="Z10" s="5"/>
      <c r="AA10" s="5"/>
      <c r="AB10" s="5"/>
      <c r="AC10" s="5"/>
      <c r="AD10" s="5"/>
      <c r="AE10" s="5"/>
      <c r="AF10" s="5"/>
      <c r="AG10" s="5"/>
      <c r="AH10" s="5"/>
      <c r="AI10" s="30"/>
      <c r="AJ10" s="31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</row>
    <row r="11" spans="1:50" ht="14.25" x14ac:dyDescent="0.25">
      <c r="A11" s="33"/>
      <c r="B11" s="33"/>
      <c r="C11" s="33"/>
      <c r="D11" s="33"/>
      <c r="E11" s="34" t="s">
        <v>5</v>
      </c>
      <c r="F11" s="34" t="s">
        <v>6</v>
      </c>
      <c r="G11" s="34" t="s">
        <v>12</v>
      </c>
      <c r="H11" s="19"/>
      <c r="I11" s="23"/>
      <c r="U11" s="5"/>
      <c r="V11" s="5"/>
      <c r="W11" s="5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30"/>
      <c r="AJ11" s="31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</row>
    <row r="12" spans="1:50" ht="6" customHeight="1" x14ac:dyDescent="0.25">
      <c r="A12" s="13" t="s">
        <v>3</v>
      </c>
      <c r="B12" s="14" t="s">
        <v>3</v>
      </c>
      <c r="C12" s="35"/>
      <c r="D12" s="35"/>
      <c r="E12" s="36"/>
      <c r="F12" s="36"/>
      <c r="G12" s="14"/>
      <c r="H12" s="19" t="s">
        <v>3</v>
      </c>
      <c r="I12" s="5"/>
      <c r="U12" s="5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30"/>
      <c r="AJ12" s="31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spans="1:50" ht="13.5" customHeight="1" x14ac:dyDescent="0.25">
      <c r="A13" s="37">
        <v>1</v>
      </c>
      <c r="B13" s="38" t="s">
        <v>16</v>
      </c>
      <c r="C13" s="39">
        <v>3.9111482601486445E-3</v>
      </c>
      <c r="D13" s="40">
        <v>2.8739325309711317E-3</v>
      </c>
      <c r="E13" s="41">
        <v>1120151</v>
      </c>
      <c r="F13" s="41">
        <v>463288</v>
      </c>
      <c r="G13" s="41">
        <v>1583439</v>
      </c>
      <c r="U13" s="7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30"/>
      <c r="AJ13" s="31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</row>
    <row r="14" spans="1:50" ht="15" customHeight="1" x14ac:dyDescent="0.25">
      <c r="A14" s="43">
        <v>2</v>
      </c>
      <c r="B14" s="38" t="s">
        <v>17</v>
      </c>
      <c r="C14" s="39">
        <v>6.9609612898658309E-3</v>
      </c>
      <c r="D14" s="40">
        <v>3.3528365071662895E-3</v>
      </c>
      <c r="E14" s="41">
        <v>1993616</v>
      </c>
      <c r="F14" s="41">
        <v>540489</v>
      </c>
      <c r="G14" s="41">
        <v>2534105</v>
      </c>
      <c r="X14" s="44"/>
      <c r="Y14" s="45"/>
      <c r="Z14" s="44"/>
      <c r="AA14" s="44"/>
      <c r="AI14" s="30"/>
      <c r="AJ14" s="46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</row>
    <row r="15" spans="1:50" ht="15" customHeight="1" x14ac:dyDescent="0.25">
      <c r="A15" s="43">
        <v>3</v>
      </c>
      <c r="B15" s="38" t="s">
        <v>18</v>
      </c>
      <c r="C15" s="39">
        <v>2.2681182947776129E-3</v>
      </c>
      <c r="D15" s="40">
        <v>3.4937267431391968E-3</v>
      </c>
      <c r="E15" s="41">
        <v>649588</v>
      </c>
      <c r="F15" s="41">
        <v>563201</v>
      </c>
      <c r="G15" s="41">
        <v>1212789</v>
      </c>
      <c r="V15" s="32"/>
      <c r="W15" s="5"/>
      <c r="X15" s="44"/>
      <c r="Y15" s="47"/>
      <c r="Z15" s="44"/>
      <c r="AA15" s="44"/>
      <c r="AH15" s="32"/>
      <c r="AI15" s="30"/>
      <c r="AJ15" s="46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</row>
    <row r="16" spans="1:50" ht="15" customHeight="1" x14ac:dyDescent="0.25">
      <c r="A16" s="43">
        <v>4</v>
      </c>
      <c r="B16" s="38" t="s">
        <v>19</v>
      </c>
      <c r="C16" s="39">
        <v>6.5058383267424707E-3</v>
      </c>
      <c r="D16" s="40">
        <v>1.6930090838098769E-3</v>
      </c>
      <c r="E16" s="41">
        <v>1863269</v>
      </c>
      <c r="F16" s="41">
        <v>272919</v>
      </c>
      <c r="G16" s="41">
        <v>2136188</v>
      </c>
      <c r="V16" s="32"/>
      <c r="W16" s="5"/>
      <c r="X16" s="45"/>
      <c r="Y16" s="47"/>
      <c r="Z16" s="44"/>
      <c r="AA16" s="44"/>
      <c r="AH16" s="32"/>
      <c r="AI16" s="30"/>
      <c r="AJ16" s="46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ht="15" customHeight="1" x14ac:dyDescent="0.25">
      <c r="A17" s="43">
        <v>5</v>
      </c>
      <c r="B17" s="48" t="s">
        <v>20</v>
      </c>
      <c r="C17" s="39">
        <v>6.9732518130861138E-3</v>
      </c>
      <c r="D17" s="40">
        <v>9.5225720462928393E-3</v>
      </c>
      <c r="E17" s="41">
        <v>1997136</v>
      </c>
      <c r="F17" s="41">
        <v>1535072</v>
      </c>
      <c r="G17" s="41">
        <v>3532208</v>
      </c>
      <c r="V17" s="32"/>
      <c r="W17" s="5"/>
      <c r="X17" s="44"/>
      <c r="Y17" s="44"/>
      <c r="Z17" s="44"/>
      <c r="AA17" s="44"/>
      <c r="AH17" s="32"/>
      <c r="AI17" s="30"/>
      <c r="AJ17" s="46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ht="15" customHeight="1" x14ac:dyDescent="0.25">
      <c r="A18" s="43">
        <v>6</v>
      </c>
      <c r="B18" s="48" t="s">
        <v>21</v>
      </c>
      <c r="C18" s="39">
        <v>1.5518985289933653E-3</v>
      </c>
      <c r="D18" s="40">
        <v>3.7547880627360549E-3</v>
      </c>
      <c r="E18" s="41">
        <v>444463</v>
      </c>
      <c r="F18" s="41">
        <v>605285</v>
      </c>
      <c r="G18" s="41">
        <v>1049748</v>
      </c>
      <c r="V18" s="32"/>
      <c r="W18" s="5"/>
      <c r="X18" s="45"/>
      <c r="Y18" s="47"/>
      <c r="Z18" s="44"/>
      <c r="AA18" s="44"/>
      <c r="AH18" s="32"/>
      <c r="AI18" s="30"/>
      <c r="AJ18" s="46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50" ht="15" customHeight="1" x14ac:dyDescent="0.25">
      <c r="A19" s="43">
        <v>7</v>
      </c>
      <c r="B19" s="48" t="s">
        <v>22</v>
      </c>
      <c r="C19" s="39">
        <v>4.393526855163349E-3</v>
      </c>
      <c r="D19" s="40">
        <v>3.8548013961929591E-2</v>
      </c>
      <c r="E19" s="41">
        <v>1258304</v>
      </c>
      <c r="F19" s="41">
        <v>6214075</v>
      </c>
      <c r="G19" s="41">
        <v>7472379</v>
      </c>
      <c r="V19" s="32"/>
      <c r="W19" s="5"/>
      <c r="X19" s="44"/>
      <c r="Y19" s="44"/>
      <c r="Z19" s="44"/>
      <c r="AA19" s="44"/>
      <c r="AH19" s="32"/>
      <c r="AI19" s="30"/>
      <c r="AJ19" s="46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50" ht="14.25" customHeight="1" x14ac:dyDescent="0.25">
      <c r="A20" s="43">
        <v>8</v>
      </c>
      <c r="B20" s="48" t="s">
        <v>23</v>
      </c>
      <c r="C20" s="39">
        <v>3.0118625476486475E-3</v>
      </c>
      <c r="D20" s="40">
        <v>4.7919305179379909E-2</v>
      </c>
      <c r="E20" s="41">
        <v>862596</v>
      </c>
      <c r="F20" s="41">
        <v>7724760</v>
      </c>
      <c r="G20" s="41">
        <v>8587356</v>
      </c>
      <c r="V20" s="32"/>
      <c r="W20" s="5"/>
      <c r="X20" s="44"/>
      <c r="Y20" s="49"/>
      <c r="Z20" s="45"/>
      <c r="AA20" s="44"/>
      <c r="AH20" s="32"/>
      <c r="AI20" s="30"/>
      <c r="AJ20" s="46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50" ht="15" customHeight="1" x14ac:dyDescent="0.25">
      <c r="A21" s="43">
        <v>9</v>
      </c>
      <c r="B21" s="48" t="s">
        <v>24</v>
      </c>
      <c r="C21" s="39">
        <v>6.2404642823358884E-3</v>
      </c>
      <c r="D21" s="40">
        <v>3.0855848755547536E-2</v>
      </c>
      <c r="E21" s="41">
        <v>1787266</v>
      </c>
      <c r="F21" s="41">
        <v>4974071</v>
      </c>
      <c r="G21" s="41">
        <v>6761337</v>
      </c>
      <c r="W21" s="42"/>
      <c r="X21" s="44"/>
      <c r="Y21" s="44"/>
      <c r="Z21" s="44"/>
      <c r="AA21" s="44"/>
      <c r="AI21" s="30"/>
      <c r="AJ21" s="46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</row>
    <row r="22" spans="1:50" ht="15" customHeight="1" x14ac:dyDescent="0.25">
      <c r="A22" s="43">
        <v>10</v>
      </c>
      <c r="B22" s="48" t="s">
        <v>25</v>
      </c>
      <c r="C22" s="39">
        <v>6.72017178352573E-3</v>
      </c>
      <c r="D22" s="40">
        <v>1.0316773135194714E-2</v>
      </c>
      <c r="E22" s="41">
        <v>1924654</v>
      </c>
      <c r="F22" s="41">
        <v>1663100</v>
      </c>
      <c r="G22" s="41">
        <v>3587754</v>
      </c>
      <c r="U22" s="7"/>
      <c r="V22" s="32"/>
      <c r="X22" s="44"/>
      <c r="Y22" s="44"/>
      <c r="Z22" s="44"/>
      <c r="AA22" s="44"/>
      <c r="AB22" s="32"/>
      <c r="AC22" s="32"/>
      <c r="AD22" s="32"/>
      <c r="AE22" s="32"/>
      <c r="AF22" s="32"/>
      <c r="AG22" s="32"/>
      <c r="AH22" s="32"/>
      <c r="AI22" s="30"/>
      <c r="AJ22" s="46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</row>
    <row r="23" spans="1:50" ht="15" customHeight="1" x14ac:dyDescent="0.25">
      <c r="A23" s="43">
        <v>11</v>
      </c>
      <c r="B23" s="48" t="s">
        <v>26</v>
      </c>
      <c r="C23" s="39">
        <v>1.3228415840523533E-2</v>
      </c>
      <c r="D23" s="40">
        <v>7.4395962579126536E-3</v>
      </c>
      <c r="E23" s="41">
        <v>3788612</v>
      </c>
      <c r="F23" s="41">
        <v>1199289</v>
      </c>
      <c r="G23" s="41">
        <v>4987901</v>
      </c>
      <c r="W23" s="32"/>
      <c r="X23" s="44"/>
      <c r="Y23" s="45"/>
      <c r="Z23" s="44"/>
      <c r="AA23" s="44"/>
      <c r="AI23" s="30"/>
      <c r="AJ23" s="46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</row>
    <row r="24" spans="1:50" ht="15" customHeight="1" x14ac:dyDescent="0.25">
      <c r="A24" s="43">
        <v>12</v>
      </c>
      <c r="B24" s="48" t="s">
        <v>27</v>
      </c>
      <c r="C24" s="39">
        <v>2.1681670113390273E-3</v>
      </c>
      <c r="D24" s="40">
        <v>2.0728047937121168E-2</v>
      </c>
      <c r="E24" s="41">
        <v>620962</v>
      </c>
      <c r="F24" s="41">
        <v>3341434</v>
      </c>
      <c r="G24" s="41">
        <v>3962396</v>
      </c>
      <c r="W24" s="32"/>
      <c r="X24" s="44"/>
      <c r="Y24" s="50"/>
      <c r="Z24" s="44"/>
      <c r="AA24" s="44"/>
      <c r="AI24" s="30"/>
      <c r="AJ24" s="46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</row>
    <row r="25" spans="1:50" ht="15" customHeight="1" x14ac:dyDescent="0.25">
      <c r="A25" s="43">
        <v>13</v>
      </c>
      <c r="B25" s="48" t="s">
        <v>28</v>
      </c>
      <c r="C25" s="39">
        <v>3.157512231060831E-3</v>
      </c>
      <c r="D25" s="40">
        <v>3.7258929095499945E-3</v>
      </c>
      <c r="E25" s="41">
        <v>904310</v>
      </c>
      <c r="F25" s="41">
        <v>600627</v>
      </c>
      <c r="G25" s="41">
        <v>1504937</v>
      </c>
      <c r="W25" s="32"/>
      <c r="X25" s="45"/>
      <c r="Y25" s="45"/>
      <c r="Z25" s="44"/>
      <c r="AA25" s="44"/>
      <c r="AI25" s="30"/>
      <c r="AJ25" s="46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</row>
    <row r="26" spans="1:50" ht="15" customHeight="1" x14ac:dyDescent="0.25">
      <c r="A26" s="43">
        <v>14</v>
      </c>
      <c r="B26" s="48" t="s">
        <v>29</v>
      </c>
      <c r="C26" s="39">
        <v>5.4357981405024961E-4</v>
      </c>
      <c r="D26" s="40">
        <v>2.5026813002441773E-3</v>
      </c>
      <c r="E26" s="41">
        <v>155681</v>
      </c>
      <c r="F26" s="41">
        <v>403441</v>
      </c>
      <c r="G26" s="41">
        <v>559122</v>
      </c>
      <c r="V26" s="32"/>
      <c r="W26" s="32"/>
      <c r="X26" s="44"/>
      <c r="Y26" s="44"/>
      <c r="Z26" s="44"/>
      <c r="AA26" s="44"/>
      <c r="AH26" s="32"/>
      <c r="AI26" s="30"/>
      <c r="AJ26" s="46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</row>
    <row r="27" spans="1:50" ht="15" customHeight="1" x14ac:dyDescent="0.25">
      <c r="A27" s="43">
        <v>15</v>
      </c>
      <c r="B27" s="48" t="s">
        <v>30</v>
      </c>
      <c r="C27" s="39">
        <v>3.287121385020179E-4</v>
      </c>
      <c r="D27" s="40">
        <v>2.0637578440756742E-3</v>
      </c>
      <c r="E27" s="41">
        <v>94143</v>
      </c>
      <c r="F27" s="41">
        <v>332685</v>
      </c>
      <c r="G27" s="41">
        <v>426828</v>
      </c>
      <c r="V27" s="32"/>
      <c r="W27" s="32"/>
      <c r="X27" s="44"/>
      <c r="Y27" s="44"/>
      <c r="Z27" s="44"/>
      <c r="AA27" s="44"/>
      <c r="AH27" s="32"/>
      <c r="AI27" s="30"/>
      <c r="AJ27" s="46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</row>
    <row r="28" spans="1:50" ht="14.25" customHeight="1" x14ac:dyDescent="0.25">
      <c r="A28" s="43">
        <v>16</v>
      </c>
      <c r="B28" s="48" t="s">
        <v>31</v>
      </c>
      <c r="C28" s="39">
        <v>4.8274804395275463E-2</v>
      </c>
      <c r="D28" s="40">
        <v>1.9997865306974155E-2</v>
      </c>
      <c r="E28" s="41">
        <v>13825881</v>
      </c>
      <c r="F28" s="41">
        <v>3223726</v>
      </c>
      <c r="G28" s="41">
        <v>17049607</v>
      </c>
      <c r="H28" s="51"/>
      <c r="I28" s="32"/>
      <c r="V28" s="32"/>
      <c r="W28" s="32"/>
      <c r="X28" s="44"/>
      <c r="Y28" s="44"/>
      <c r="Z28" s="44"/>
      <c r="AA28" s="44"/>
      <c r="AH28" s="32"/>
      <c r="AI28" s="30"/>
      <c r="AJ28" s="46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</row>
    <row r="29" spans="1:50" ht="15" customHeight="1" x14ac:dyDescent="0.25">
      <c r="A29" s="43">
        <v>17</v>
      </c>
      <c r="B29" s="48" t="s">
        <v>32</v>
      </c>
      <c r="C29" s="39">
        <v>1.3626873206674744E-3</v>
      </c>
      <c r="D29" s="40">
        <v>3.0941944897898187E-3</v>
      </c>
      <c r="E29" s="41">
        <v>390273</v>
      </c>
      <c r="F29" s="41">
        <v>498795</v>
      </c>
      <c r="G29" s="41">
        <v>889068</v>
      </c>
      <c r="H29" s="51"/>
      <c r="I29" s="32"/>
      <c r="V29" s="32"/>
      <c r="X29" s="44"/>
      <c r="Y29" s="45"/>
      <c r="Z29" s="44"/>
      <c r="AA29" s="44"/>
      <c r="AH29" s="32"/>
      <c r="AI29" s="30"/>
      <c r="AJ29" s="46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</row>
    <row r="30" spans="1:50" ht="15" customHeight="1" x14ac:dyDescent="0.25">
      <c r="A30" s="43">
        <v>18</v>
      </c>
      <c r="B30" s="48" t="s">
        <v>33</v>
      </c>
      <c r="C30" s="39">
        <v>0.2505897426002705</v>
      </c>
      <c r="D30" s="40">
        <v>6.4682805347918426E-2</v>
      </c>
      <c r="E30" s="41">
        <v>71768783</v>
      </c>
      <c r="F30" s="41">
        <v>10427095</v>
      </c>
      <c r="G30" s="41">
        <v>82195878</v>
      </c>
      <c r="H30" s="51"/>
      <c r="I30" s="32"/>
      <c r="V30" s="32"/>
      <c r="W30" s="32"/>
      <c r="X30" s="44"/>
      <c r="Y30" s="50"/>
      <c r="Z30" s="44"/>
      <c r="AA30" s="44"/>
      <c r="AH30" s="32"/>
      <c r="AI30" s="30"/>
      <c r="AJ30" s="5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</row>
    <row r="31" spans="1:50" ht="15" customHeight="1" x14ac:dyDescent="0.25">
      <c r="A31" s="43">
        <v>19</v>
      </c>
      <c r="B31" s="48" t="s">
        <v>34</v>
      </c>
      <c r="C31" s="39">
        <v>1.6628065345527599E-3</v>
      </c>
      <c r="D31" s="40">
        <v>1.542702799528442E-2</v>
      </c>
      <c r="E31" s="41">
        <v>476227</v>
      </c>
      <c r="F31" s="41">
        <v>2486891</v>
      </c>
      <c r="G31" s="41">
        <v>2963118</v>
      </c>
      <c r="H31" s="51"/>
      <c r="I31" s="32"/>
      <c r="V31" s="32"/>
      <c r="X31" s="45"/>
      <c r="Y31" s="45"/>
      <c r="Z31" s="44"/>
      <c r="AA31" s="44"/>
      <c r="AI31" s="30"/>
      <c r="AJ31" s="46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</row>
    <row r="32" spans="1:50" ht="15" customHeight="1" x14ac:dyDescent="0.25">
      <c r="A32" s="43">
        <v>20</v>
      </c>
      <c r="B32" s="48" t="s">
        <v>35</v>
      </c>
      <c r="C32" s="39">
        <v>4.0222144363619823E-2</v>
      </c>
      <c r="D32" s="40">
        <v>1.6659091769381244E-2</v>
      </c>
      <c r="E32" s="41">
        <v>11519603</v>
      </c>
      <c r="F32" s="41">
        <v>2685504</v>
      </c>
      <c r="G32" s="41">
        <v>14205107</v>
      </c>
      <c r="H32" s="51"/>
      <c r="I32" s="32"/>
      <c r="V32" s="32"/>
      <c r="AI32" s="30"/>
      <c r="AJ32" s="46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</row>
    <row r="33" spans="1:50" ht="15" customHeight="1" x14ac:dyDescent="0.25">
      <c r="A33" s="43">
        <v>21</v>
      </c>
      <c r="B33" s="53" t="s">
        <v>36</v>
      </c>
      <c r="C33" s="39">
        <v>6.5635583947409079E-4</v>
      </c>
      <c r="D33" s="40">
        <v>1.6769610457479753E-3</v>
      </c>
      <c r="E33" s="41">
        <v>187980</v>
      </c>
      <c r="F33" s="41">
        <v>270332</v>
      </c>
      <c r="G33" s="41">
        <v>458312</v>
      </c>
      <c r="H33" s="51"/>
      <c r="I33" s="32"/>
      <c r="U33" s="4"/>
      <c r="V33" s="32"/>
      <c r="W33" s="32"/>
      <c r="AI33" s="30"/>
      <c r="AJ33" s="46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</row>
    <row r="34" spans="1:50" ht="14.25" customHeight="1" x14ac:dyDescent="0.25">
      <c r="A34" s="43">
        <v>22</v>
      </c>
      <c r="B34" s="48" t="s">
        <v>37</v>
      </c>
      <c r="C34" s="39">
        <v>3.8697340851725717E-4</v>
      </c>
      <c r="D34" s="40">
        <v>2.1885442119354403E-3</v>
      </c>
      <c r="E34" s="41">
        <v>110829</v>
      </c>
      <c r="F34" s="41">
        <v>352801</v>
      </c>
      <c r="G34" s="41">
        <v>463630</v>
      </c>
      <c r="H34" s="51"/>
      <c r="I34" s="32"/>
      <c r="U34" s="4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0"/>
      <c r="AJ34" s="46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</row>
    <row r="35" spans="1:50" ht="15" customHeight="1" x14ac:dyDescent="0.25">
      <c r="A35" s="43">
        <v>23</v>
      </c>
      <c r="B35" s="48" t="s">
        <v>38</v>
      </c>
      <c r="C35" s="39">
        <v>1.778791364192351E-3</v>
      </c>
      <c r="D35" s="40">
        <v>3.0751254256219463E-3</v>
      </c>
      <c r="E35" s="41">
        <v>509445</v>
      </c>
      <c r="F35" s="41">
        <v>495721</v>
      </c>
      <c r="G35" s="41">
        <v>1005166</v>
      </c>
      <c r="H35" s="51"/>
      <c r="I35" s="32"/>
      <c r="U35" s="7"/>
      <c r="V35" s="32"/>
      <c r="W35" s="32"/>
      <c r="AI35" s="30"/>
      <c r="AJ35" s="46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</row>
    <row r="36" spans="1:50" ht="15" customHeight="1" x14ac:dyDescent="0.25">
      <c r="A36" s="43">
        <v>24</v>
      </c>
      <c r="B36" s="48" t="s">
        <v>39</v>
      </c>
      <c r="C36" s="39">
        <v>1.8768711361405754E-3</v>
      </c>
      <c r="D36" s="40">
        <v>3.1278786207044407E-3</v>
      </c>
      <c r="E36" s="41">
        <v>537535</v>
      </c>
      <c r="F36" s="41">
        <v>504225</v>
      </c>
      <c r="G36" s="41">
        <v>1041760</v>
      </c>
      <c r="H36" s="51"/>
      <c r="I36" s="32"/>
      <c r="U36" s="4"/>
      <c r="AI36" s="30"/>
      <c r="AJ36" s="46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</row>
    <row r="37" spans="1:50" ht="15" customHeight="1" x14ac:dyDescent="0.25">
      <c r="A37" s="43">
        <v>25</v>
      </c>
      <c r="B37" s="48" t="s">
        <v>40</v>
      </c>
      <c r="C37" s="39">
        <v>6.5421896441420066E-4</v>
      </c>
      <c r="D37" s="40">
        <v>2.6467166291035877E-3</v>
      </c>
      <c r="E37" s="41">
        <v>187368</v>
      </c>
      <c r="F37" s="41">
        <v>426660</v>
      </c>
      <c r="G37" s="41">
        <v>614028</v>
      </c>
      <c r="H37" s="51"/>
      <c r="I37" s="32"/>
      <c r="U37" s="7"/>
      <c r="V37" s="32"/>
      <c r="W37" s="32"/>
      <c r="AI37" s="30"/>
      <c r="AJ37" s="46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</row>
    <row r="38" spans="1:50" ht="15" customHeight="1" x14ac:dyDescent="0.25">
      <c r="A38" s="43">
        <v>26</v>
      </c>
      <c r="B38" s="48" t="s">
        <v>41</v>
      </c>
      <c r="C38" s="39">
        <v>1.1323203176832096E-3</v>
      </c>
      <c r="D38" s="40">
        <v>5.4155521902854893E-3</v>
      </c>
      <c r="E38" s="41">
        <v>324296</v>
      </c>
      <c r="F38" s="41">
        <v>873006</v>
      </c>
      <c r="G38" s="41">
        <v>1197302</v>
      </c>
      <c r="H38" s="51"/>
      <c r="I38" s="32"/>
      <c r="AI38" s="30"/>
      <c r="AJ38" s="46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</row>
    <row r="39" spans="1:50" ht="15" customHeight="1" x14ac:dyDescent="0.25">
      <c r="A39" s="43">
        <v>27</v>
      </c>
      <c r="B39" s="48" t="s">
        <v>42</v>
      </c>
      <c r="C39" s="39">
        <v>1.3499669782970729E-2</v>
      </c>
      <c r="D39" s="40">
        <v>9.9968092505382605E-2</v>
      </c>
      <c r="E39" s="41">
        <v>3866299</v>
      </c>
      <c r="F39" s="41">
        <v>16115207</v>
      </c>
      <c r="G39" s="41">
        <v>19981506</v>
      </c>
      <c r="H39" s="51"/>
      <c r="I39" s="32"/>
      <c r="AI39" s="30"/>
      <c r="AJ39" s="46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</row>
    <row r="40" spans="1:50" ht="15" customHeight="1" x14ac:dyDescent="0.25">
      <c r="A40" s="43">
        <v>28</v>
      </c>
      <c r="B40" s="48" t="s">
        <v>43</v>
      </c>
      <c r="C40" s="39">
        <v>1.3410409858083424E-2</v>
      </c>
      <c r="D40" s="40">
        <v>0.10124886489751656</v>
      </c>
      <c r="E40" s="41">
        <v>3840735</v>
      </c>
      <c r="F40" s="41">
        <v>16321672</v>
      </c>
      <c r="G40" s="41">
        <v>20162407</v>
      </c>
      <c r="H40" s="51"/>
      <c r="I40" s="54"/>
      <c r="AI40" s="30"/>
      <c r="AJ40" s="46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</row>
    <row r="41" spans="1:50" ht="15" customHeight="1" x14ac:dyDescent="0.25">
      <c r="A41" s="43">
        <v>29</v>
      </c>
      <c r="B41" s="48" t="s">
        <v>44</v>
      </c>
      <c r="C41" s="39">
        <v>2.1903493107760892E-3</v>
      </c>
      <c r="D41" s="40">
        <v>1.6682745101089799E-2</v>
      </c>
      <c r="E41" s="41">
        <v>627315</v>
      </c>
      <c r="F41" s="41">
        <v>2689317</v>
      </c>
      <c r="G41" s="41">
        <v>3316632</v>
      </c>
      <c r="H41" s="51"/>
      <c r="I41" s="54"/>
      <c r="AI41" s="30"/>
      <c r="AJ41" s="46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</row>
    <row r="42" spans="1:50" ht="15" customHeight="1" x14ac:dyDescent="0.25">
      <c r="A42" s="43">
        <v>30</v>
      </c>
      <c r="B42" s="48" t="s">
        <v>45</v>
      </c>
      <c r="C42" s="39">
        <v>9.4800227391439382E-3</v>
      </c>
      <c r="D42" s="40">
        <v>2.1500121715715043E-2</v>
      </c>
      <c r="E42" s="41">
        <v>2715074</v>
      </c>
      <c r="F42" s="41">
        <v>3465895</v>
      </c>
      <c r="G42" s="41">
        <v>6180969</v>
      </c>
      <c r="H42" s="51"/>
      <c r="I42" s="32"/>
      <c r="AI42" s="30"/>
      <c r="AJ42" s="46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</row>
    <row r="43" spans="1:50" ht="15" customHeight="1" x14ac:dyDescent="0.25">
      <c r="A43" s="43">
        <v>31</v>
      </c>
      <c r="B43" s="48" t="s">
        <v>46</v>
      </c>
      <c r="C43" s="39">
        <v>3.1177468018417517E-2</v>
      </c>
      <c r="D43" s="40">
        <v>1.593812109768878E-2</v>
      </c>
      <c r="E43" s="41">
        <v>8929212</v>
      </c>
      <c r="F43" s="41">
        <v>2569281</v>
      </c>
      <c r="G43" s="41">
        <v>11498493</v>
      </c>
      <c r="H43" s="51"/>
      <c r="I43" s="32"/>
      <c r="AI43" s="30"/>
      <c r="AJ43" s="46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</row>
    <row r="44" spans="1:50" ht="15" customHeight="1" x14ac:dyDescent="0.25">
      <c r="A44" s="43">
        <v>32</v>
      </c>
      <c r="B44" s="48" t="s">
        <v>47</v>
      </c>
      <c r="C44" s="39">
        <v>2.2020986319795698E-4</v>
      </c>
      <c r="D44" s="40">
        <v>5.1523755320805496E-3</v>
      </c>
      <c r="E44" s="41">
        <v>63068</v>
      </c>
      <c r="F44" s="41">
        <v>830581</v>
      </c>
      <c r="G44" s="41">
        <v>893649</v>
      </c>
      <c r="H44" s="51"/>
      <c r="I44" s="54"/>
      <c r="AI44" s="30"/>
      <c r="AJ44" s="46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</row>
    <row r="45" spans="1:50" ht="15" customHeight="1" x14ac:dyDescent="0.25">
      <c r="A45" s="43">
        <v>33</v>
      </c>
      <c r="B45" s="48" t="s">
        <v>48</v>
      </c>
      <c r="C45" s="39">
        <v>1.3886126430852587E-3</v>
      </c>
      <c r="D45" s="40">
        <v>6.0569588356223468E-3</v>
      </c>
      <c r="E45" s="41">
        <v>397698</v>
      </c>
      <c r="F45" s="41">
        <v>976403</v>
      </c>
      <c r="G45" s="41">
        <v>1374101</v>
      </c>
      <c r="H45" s="51"/>
      <c r="I45" s="54"/>
      <c r="AI45" s="30"/>
      <c r="AJ45" s="46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</row>
    <row r="46" spans="1:50" ht="14.25" customHeight="1" x14ac:dyDescent="0.25">
      <c r="A46" s="43">
        <v>34</v>
      </c>
      <c r="B46" s="48" t="s">
        <v>49</v>
      </c>
      <c r="C46" s="39">
        <v>2.9410453908435964E-3</v>
      </c>
      <c r="D46" s="40">
        <v>3.9518867536292917E-3</v>
      </c>
      <c r="E46" s="41">
        <v>842314</v>
      </c>
      <c r="F46" s="41">
        <v>637058</v>
      </c>
      <c r="G46" s="41">
        <v>1479372</v>
      </c>
      <c r="H46" s="51"/>
      <c r="I46" s="54"/>
      <c r="AI46" s="30"/>
      <c r="AJ46" s="46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</row>
    <row r="47" spans="1:50" ht="15" customHeight="1" x14ac:dyDescent="0.25">
      <c r="A47" s="43">
        <v>35</v>
      </c>
      <c r="B47" s="48" t="s">
        <v>50</v>
      </c>
      <c r="C47" s="39">
        <v>1.0919410606282992E-2</v>
      </c>
      <c r="D47" s="40">
        <v>9.1152856191601683E-3</v>
      </c>
      <c r="E47" s="41">
        <v>3127314</v>
      </c>
      <c r="F47" s="41">
        <v>1469416</v>
      </c>
      <c r="G47" s="41">
        <v>4596730</v>
      </c>
      <c r="H47" s="51"/>
      <c r="I47" s="54"/>
      <c r="AI47" s="30"/>
      <c r="AJ47" s="46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</row>
    <row r="48" spans="1:50" ht="15.75" customHeight="1" x14ac:dyDescent="0.25">
      <c r="A48" s="43">
        <v>36</v>
      </c>
      <c r="B48" s="48" t="s">
        <v>51</v>
      </c>
      <c r="C48" s="39">
        <v>0.40419639803591295</v>
      </c>
      <c r="D48" s="40">
        <v>0.19206582889084312</v>
      </c>
      <c r="E48" s="41">
        <v>115761656</v>
      </c>
      <c r="F48" s="41">
        <v>30961685</v>
      </c>
      <c r="G48" s="41">
        <v>146723341</v>
      </c>
      <c r="I48" s="9"/>
      <c r="AI48" s="30"/>
      <c r="AJ48" s="46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</row>
    <row r="49" spans="1:50" ht="15.75" customHeight="1" x14ac:dyDescent="0.25">
      <c r="A49" s="43">
        <v>37</v>
      </c>
      <c r="B49" s="48" t="s">
        <v>52</v>
      </c>
      <c r="C49" s="39">
        <v>1.330885591834992E-3</v>
      </c>
      <c r="D49" s="40">
        <v>3.7161722772952595E-3</v>
      </c>
      <c r="E49" s="41">
        <v>381165</v>
      </c>
      <c r="F49" s="41">
        <v>599060</v>
      </c>
      <c r="G49" s="41">
        <v>980225</v>
      </c>
      <c r="H49" s="51"/>
      <c r="I49" s="54"/>
      <c r="AI49" s="30"/>
      <c r="AJ49" s="46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</row>
    <row r="50" spans="1:50" ht="15.75" customHeight="1" x14ac:dyDescent="0.25">
      <c r="A50" s="43">
        <v>38</v>
      </c>
      <c r="B50" s="48" t="s">
        <v>53</v>
      </c>
      <c r="C50" s="39">
        <v>9.8987943848677633E-4</v>
      </c>
      <c r="D50" s="40">
        <v>2.2125821506636463E-3</v>
      </c>
      <c r="E50" s="41">
        <v>283501</v>
      </c>
      <c r="F50" s="41">
        <v>356676</v>
      </c>
      <c r="G50" s="41">
        <v>640177</v>
      </c>
      <c r="H50" s="51"/>
      <c r="I50" s="32"/>
      <c r="AI50" s="30"/>
      <c r="AJ50" s="46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</row>
    <row r="51" spans="1:50" ht="15.75" customHeight="1" x14ac:dyDescent="0.25">
      <c r="A51" s="43">
        <v>39</v>
      </c>
      <c r="B51" s="48" t="s">
        <v>54</v>
      </c>
      <c r="C51" s="39">
        <v>1.1015870263806724E-3</v>
      </c>
      <c r="D51" s="40">
        <v>2.0477780427430653E-3</v>
      </c>
      <c r="E51" s="41">
        <v>315494</v>
      </c>
      <c r="F51" s="41">
        <v>330109</v>
      </c>
      <c r="G51" s="41">
        <v>645603</v>
      </c>
      <c r="H51" s="51"/>
      <c r="I51" s="32"/>
      <c r="AI51" s="30"/>
      <c r="AJ51" s="46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</row>
    <row r="52" spans="1:50" ht="16.5" customHeight="1" x14ac:dyDescent="0.25">
      <c r="A52" s="43">
        <v>40</v>
      </c>
      <c r="B52" s="48" t="s">
        <v>55</v>
      </c>
      <c r="C52" s="39">
        <v>6.7196340731348423E-3</v>
      </c>
      <c r="D52" s="40">
        <v>1.4019080949765447E-2</v>
      </c>
      <c r="E52" s="41">
        <v>1924500</v>
      </c>
      <c r="F52" s="41">
        <v>2259925</v>
      </c>
      <c r="G52" s="41">
        <v>4184425</v>
      </c>
      <c r="AI52" s="30"/>
      <c r="AJ52" s="46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</row>
    <row r="53" spans="1:50" ht="15.75" customHeight="1" x14ac:dyDescent="0.25">
      <c r="A53" s="43">
        <v>41</v>
      </c>
      <c r="B53" s="48" t="s">
        <v>56</v>
      </c>
      <c r="C53" s="39">
        <v>3.479544889187735E-4</v>
      </c>
      <c r="D53" s="40">
        <v>3.6570482530324123E-3</v>
      </c>
      <c r="E53" s="41">
        <v>99654</v>
      </c>
      <c r="F53" s="41">
        <v>589529</v>
      </c>
      <c r="G53" s="41">
        <v>689183</v>
      </c>
      <c r="H53" s="51"/>
      <c r="I53" s="32"/>
      <c r="AI53" s="30"/>
      <c r="AJ53" s="46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</row>
    <row r="54" spans="1:50" ht="17.25" customHeight="1" x14ac:dyDescent="0.25">
      <c r="A54" s="43">
        <v>42</v>
      </c>
      <c r="B54" s="48" t="s">
        <v>57</v>
      </c>
      <c r="C54" s="39">
        <v>3.1481546736090245E-4</v>
      </c>
      <c r="D54" s="40">
        <v>2.0719462515908309E-3</v>
      </c>
      <c r="E54" s="41">
        <v>90163</v>
      </c>
      <c r="F54" s="41">
        <v>334005</v>
      </c>
      <c r="G54" s="41">
        <v>424168</v>
      </c>
      <c r="H54" s="51"/>
      <c r="I54" s="32"/>
      <c r="U54" s="32"/>
      <c r="AI54" s="30"/>
      <c r="AJ54" s="46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</row>
    <row r="55" spans="1:50" ht="15" customHeight="1" x14ac:dyDescent="0.25">
      <c r="A55" s="43">
        <v>43</v>
      </c>
      <c r="B55" s="48" t="s">
        <v>58</v>
      </c>
      <c r="C55" s="39">
        <v>7.3278753075022571E-4</v>
      </c>
      <c r="D55" s="40">
        <v>2.7317271871245778E-3</v>
      </c>
      <c r="E55" s="41">
        <v>209870</v>
      </c>
      <c r="F55" s="41">
        <v>440364</v>
      </c>
      <c r="G55" s="41">
        <v>650234</v>
      </c>
      <c r="H55" s="51"/>
      <c r="I55" s="32"/>
      <c r="U55" s="32"/>
      <c r="AI55" s="30"/>
      <c r="AJ55" s="46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</row>
    <row r="56" spans="1:50" ht="15" customHeight="1" x14ac:dyDescent="0.25">
      <c r="A56" s="43">
        <v>44</v>
      </c>
      <c r="B56" s="48" t="s">
        <v>59</v>
      </c>
      <c r="C56" s="39">
        <v>1.1528999608253539E-3</v>
      </c>
      <c r="D56" s="40">
        <v>2.6033242726122841E-3</v>
      </c>
      <c r="E56" s="41">
        <v>330190</v>
      </c>
      <c r="F56" s="41">
        <v>419665</v>
      </c>
      <c r="G56" s="41">
        <v>749855</v>
      </c>
      <c r="H56" s="51"/>
      <c r="I56" s="32"/>
      <c r="U56" s="32"/>
      <c r="AI56" s="30"/>
      <c r="AJ56" s="46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</row>
    <row r="57" spans="1:50" ht="15" customHeight="1" x14ac:dyDescent="0.25">
      <c r="A57" s="43">
        <v>45</v>
      </c>
      <c r="B57" s="48" t="s">
        <v>60</v>
      </c>
      <c r="C57" s="39">
        <v>1.1986790173575847E-2</v>
      </c>
      <c r="D57" s="40">
        <v>8.6543154960910095E-3</v>
      </c>
      <c r="E57" s="41">
        <v>3433011</v>
      </c>
      <c r="F57" s="41">
        <v>1395106</v>
      </c>
      <c r="G57" s="41">
        <v>4828117</v>
      </c>
      <c r="H57" s="51"/>
      <c r="I57" s="32"/>
      <c r="AI57" s="30"/>
      <c r="AJ57" s="46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</row>
    <row r="58" spans="1:50" ht="15" customHeight="1" x14ac:dyDescent="0.25">
      <c r="A58" s="43">
        <v>46</v>
      </c>
      <c r="B58" s="48" t="s">
        <v>61</v>
      </c>
      <c r="C58" s="39">
        <v>1.9418118865309286E-3</v>
      </c>
      <c r="D58" s="40">
        <v>2.0948161015803216E-2</v>
      </c>
      <c r="E58" s="41">
        <v>556134</v>
      </c>
      <c r="F58" s="41">
        <v>3376917</v>
      </c>
      <c r="G58" s="41">
        <v>3933051</v>
      </c>
      <c r="H58" s="51"/>
      <c r="I58" s="32"/>
      <c r="AI58" s="30"/>
      <c r="AJ58" s="46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</row>
    <row r="59" spans="1:50" ht="15" customHeight="1" x14ac:dyDescent="0.25">
      <c r="A59" s="43">
        <v>47</v>
      </c>
      <c r="B59" s="48" t="s">
        <v>62</v>
      </c>
      <c r="C59" s="39">
        <v>1.1884447126385587E-3</v>
      </c>
      <c r="D59" s="40">
        <v>6.4377321917551845E-3</v>
      </c>
      <c r="E59" s="41">
        <v>340370</v>
      </c>
      <c r="F59" s="41">
        <v>1037785</v>
      </c>
      <c r="G59" s="41">
        <v>1378155</v>
      </c>
      <c r="H59" s="51"/>
      <c r="I59" s="32"/>
      <c r="AI59" s="30"/>
      <c r="AJ59" s="31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</row>
    <row r="60" spans="1:50" ht="14.25" x14ac:dyDescent="0.25">
      <c r="A60" s="43">
        <v>48</v>
      </c>
      <c r="B60" s="48" t="s">
        <v>63</v>
      </c>
      <c r="C60" s="39">
        <v>6.0696958420922518E-3</v>
      </c>
      <c r="D60" s="40">
        <v>5.5222186048484575E-3</v>
      </c>
      <c r="E60" s="41">
        <v>1738358</v>
      </c>
      <c r="F60" s="41">
        <v>890201</v>
      </c>
      <c r="G60" s="41">
        <v>2628559</v>
      </c>
      <c r="AI60" s="30"/>
      <c r="AJ60" s="46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</row>
    <row r="61" spans="1:50" ht="15" customHeight="1" x14ac:dyDescent="0.25">
      <c r="A61" s="43">
        <v>49</v>
      </c>
      <c r="B61" s="48" t="s">
        <v>64</v>
      </c>
      <c r="C61" s="39">
        <v>7.3679940892639188E-4</v>
      </c>
      <c r="D61" s="40">
        <v>3.6823826896171851E-3</v>
      </c>
      <c r="E61" s="41">
        <v>211019</v>
      </c>
      <c r="F61" s="41">
        <v>593613</v>
      </c>
      <c r="G61" s="41">
        <v>804632</v>
      </c>
      <c r="I61" s="32"/>
      <c r="AI61" s="30"/>
      <c r="AJ61" s="46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</row>
    <row r="62" spans="1:50" ht="14.25" customHeight="1" x14ac:dyDescent="0.25">
      <c r="A62" s="43">
        <v>50</v>
      </c>
      <c r="B62" s="38" t="s">
        <v>65</v>
      </c>
      <c r="C62" s="39">
        <v>1.7572235909163035E-2</v>
      </c>
      <c r="D62" s="40">
        <v>8.9980114948616571E-3</v>
      </c>
      <c r="E62" s="41">
        <v>5032680</v>
      </c>
      <c r="F62" s="41">
        <v>1450511</v>
      </c>
      <c r="G62" s="41">
        <v>6483191</v>
      </c>
      <c r="I62" s="32"/>
      <c r="AI62" s="30"/>
      <c r="AJ62" s="46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</row>
    <row r="63" spans="1:50" ht="15" customHeight="1" x14ac:dyDescent="0.25">
      <c r="A63" s="43">
        <v>51</v>
      </c>
      <c r="B63" s="48" t="s">
        <v>66</v>
      </c>
      <c r="C63" s="39">
        <v>2.1719100343197497E-3</v>
      </c>
      <c r="D63" s="40">
        <v>8.7078565152298865E-3</v>
      </c>
      <c r="E63" s="41">
        <v>622034</v>
      </c>
      <c r="F63" s="41">
        <v>1403737</v>
      </c>
      <c r="G63" s="41">
        <v>2025771</v>
      </c>
      <c r="I63" s="32"/>
      <c r="AI63" s="30"/>
      <c r="AJ63" s="46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</row>
    <row r="64" spans="1:50" ht="15" customHeight="1" x14ac:dyDescent="0.25">
      <c r="A64" s="43">
        <v>52</v>
      </c>
      <c r="B64" s="48" t="s">
        <v>67</v>
      </c>
      <c r="C64" s="39">
        <v>6.5566170424221793E-3</v>
      </c>
      <c r="D64" s="40">
        <v>4.5713087654557592E-3</v>
      </c>
      <c r="E64" s="41">
        <v>1877812</v>
      </c>
      <c r="F64" s="41">
        <v>736911</v>
      </c>
      <c r="G64" s="41">
        <v>2614723</v>
      </c>
      <c r="I64" s="32"/>
      <c r="AI64" s="30"/>
      <c r="AJ64" s="46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</row>
    <row r="65" spans="1:50" ht="14.25" customHeight="1" x14ac:dyDescent="0.25">
      <c r="A65" s="43">
        <v>53</v>
      </c>
      <c r="B65" s="48" t="s">
        <v>68</v>
      </c>
      <c r="C65" s="39">
        <v>1.3658961248832243E-3</v>
      </c>
      <c r="D65" s="40">
        <v>4.597207705891955E-3</v>
      </c>
      <c r="E65" s="41">
        <v>391192</v>
      </c>
      <c r="F65" s="41">
        <v>741086</v>
      </c>
      <c r="G65" s="41">
        <v>1132278</v>
      </c>
      <c r="I65" s="32"/>
      <c r="AI65" s="30"/>
      <c r="AJ65" s="46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</row>
    <row r="66" spans="1:50" ht="12.75" customHeight="1" x14ac:dyDescent="0.25">
      <c r="A66" s="43">
        <v>54</v>
      </c>
      <c r="B66" s="48" t="s">
        <v>69</v>
      </c>
      <c r="C66" s="39">
        <v>2.056459423445131E-3</v>
      </c>
      <c r="D66" s="40">
        <v>7.6684002145710152E-3</v>
      </c>
      <c r="E66" s="41">
        <v>588969</v>
      </c>
      <c r="F66" s="41">
        <v>1236173</v>
      </c>
      <c r="G66" s="41">
        <v>1825142</v>
      </c>
      <c r="I66" s="32"/>
      <c r="AI66" s="30"/>
      <c r="AJ66" s="31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</row>
    <row r="67" spans="1:50" ht="14.25" customHeight="1" x14ac:dyDescent="0.25">
      <c r="A67" s="43">
        <v>55</v>
      </c>
      <c r="B67" s="48" t="s">
        <v>70</v>
      </c>
      <c r="C67" s="39">
        <v>4.4833209988156264E-3</v>
      </c>
      <c r="D67" s="40">
        <v>3.3356656647405671E-3</v>
      </c>
      <c r="E67" s="41">
        <v>1284021</v>
      </c>
      <c r="F67" s="41">
        <v>537721</v>
      </c>
      <c r="G67" s="41">
        <v>1821742</v>
      </c>
      <c r="I67" s="32"/>
      <c r="AI67" s="30"/>
      <c r="AJ67" s="31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</row>
    <row r="68" spans="1:50" ht="15" customHeight="1" x14ac:dyDescent="0.25">
      <c r="A68" s="43">
        <v>56</v>
      </c>
      <c r="B68" s="48" t="s">
        <v>71</v>
      </c>
      <c r="C68" s="39">
        <v>5.5560497370100374E-4</v>
      </c>
      <c r="D68" s="40">
        <v>4.4216904314723776E-3</v>
      </c>
      <c r="E68" s="41">
        <v>159125</v>
      </c>
      <c r="F68" s="41">
        <v>712792</v>
      </c>
      <c r="G68" s="41">
        <v>871917</v>
      </c>
      <c r="I68" s="32"/>
      <c r="AI68" s="30"/>
      <c r="AJ68" s="31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</row>
    <row r="69" spans="1:50" ht="14.25" customHeight="1" x14ac:dyDescent="0.25">
      <c r="A69" s="43">
        <v>57</v>
      </c>
      <c r="B69" s="38" t="s">
        <v>72</v>
      </c>
      <c r="C69" s="39">
        <v>5.8714133896395717E-4</v>
      </c>
      <c r="D69" s="40">
        <v>1.9844791713152939E-3</v>
      </c>
      <c r="E69" s="41">
        <v>168157</v>
      </c>
      <c r="F69" s="41">
        <v>319905</v>
      </c>
      <c r="G69" s="41">
        <v>488062</v>
      </c>
      <c r="I69" s="32"/>
      <c r="AI69" s="30"/>
      <c r="AJ69" s="46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</row>
    <row r="70" spans="1:50" ht="14.25" customHeight="1" x14ac:dyDescent="0.25">
      <c r="A70" s="43">
        <v>58</v>
      </c>
      <c r="B70" s="38" t="s">
        <v>73</v>
      </c>
      <c r="C70" s="39">
        <v>7.2049700752994266E-4</v>
      </c>
      <c r="D70" s="40">
        <v>8.140579771261302E-4</v>
      </c>
      <c r="E70" s="41">
        <v>206350</v>
      </c>
      <c r="F70" s="41">
        <v>131229</v>
      </c>
      <c r="G70" s="41">
        <v>337579</v>
      </c>
      <c r="I70" s="32"/>
      <c r="AI70" s="30"/>
      <c r="AJ70" s="46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</row>
    <row r="71" spans="1:50" ht="14.25" customHeight="1" x14ac:dyDescent="0.25">
      <c r="A71" s="43">
        <v>59</v>
      </c>
      <c r="B71" s="38" t="s">
        <v>74</v>
      </c>
      <c r="C71" s="39">
        <v>1.3372997086405771E-3</v>
      </c>
      <c r="D71" s="40">
        <v>2.38749770119764E-3</v>
      </c>
      <c r="E71" s="41">
        <v>383002</v>
      </c>
      <c r="F71" s="41">
        <v>384873</v>
      </c>
      <c r="G71" s="41">
        <v>767875</v>
      </c>
      <c r="I71" s="32"/>
      <c r="AI71" s="30"/>
      <c r="AJ71" s="46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</row>
    <row r="72" spans="1:50" ht="15" customHeight="1" x14ac:dyDescent="0.25">
      <c r="A72" s="43">
        <v>60</v>
      </c>
      <c r="B72" s="48" t="s">
        <v>75</v>
      </c>
      <c r="C72" s="39">
        <v>3.095246066121255E-3</v>
      </c>
      <c r="D72" s="40">
        <v>2.0743345371160848E-3</v>
      </c>
      <c r="E72" s="41">
        <v>886477</v>
      </c>
      <c r="F72" s="41">
        <v>334390</v>
      </c>
      <c r="G72" s="41">
        <v>1220867</v>
      </c>
      <c r="I72" s="32"/>
      <c r="AI72" s="30"/>
      <c r="AJ72" s="46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</row>
    <row r="73" spans="1:50" ht="15" customHeight="1" x14ac:dyDescent="0.25">
      <c r="A73" s="43">
        <v>61</v>
      </c>
      <c r="B73" s="48" t="s">
        <v>76</v>
      </c>
      <c r="C73" s="39">
        <v>1.0131301754537831E-3</v>
      </c>
      <c r="D73" s="40">
        <v>4.9991468547836673E-4</v>
      </c>
      <c r="E73" s="41">
        <v>290160</v>
      </c>
      <c r="F73" s="41">
        <v>80588</v>
      </c>
      <c r="G73" s="41">
        <v>370748</v>
      </c>
      <c r="I73" s="56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30"/>
      <c r="AJ73" s="46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</row>
    <row r="74" spans="1:50" ht="15" customHeight="1" x14ac:dyDescent="0.25">
      <c r="A74" s="43">
        <v>62</v>
      </c>
      <c r="B74" s="48" t="s">
        <v>77</v>
      </c>
      <c r="C74" s="39">
        <v>9.1237930968069629E-4</v>
      </c>
      <c r="D74" s="40">
        <v>1.5739111778375341E-3</v>
      </c>
      <c r="E74" s="41">
        <v>261305</v>
      </c>
      <c r="F74" s="41">
        <v>253720</v>
      </c>
      <c r="G74" s="41">
        <v>515025</v>
      </c>
      <c r="I74" s="56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30"/>
      <c r="AJ74" s="46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</row>
    <row r="75" spans="1:50" ht="15" customHeight="1" x14ac:dyDescent="0.25">
      <c r="A75" s="43">
        <v>63</v>
      </c>
      <c r="B75" s="48" t="s">
        <v>78</v>
      </c>
      <c r="C75" s="39">
        <v>7.9805055821251993E-3</v>
      </c>
      <c r="D75" s="40">
        <v>4.4434083214046228E-3</v>
      </c>
      <c r="E75" s="41">
        <v>2285613</v>
      </c>
      <c r="F75" s="41">
        <v>716293</v>
      </c>
      <c r="G75" s="41">
        <v>3001906</v>
      </c>
      <c r="I75" s="56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30"/>
      <c r="AJ75" s="46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</row>
    <row r="76" spans="1:50" ht="14.25" customHeight="1" x14ac:dyDescent="0.25">
      <c r="A76" s="43">
        <v>64</v>
      </c>
      <c r="B76" s="48" t="s">
        <v>79</v>
      </c>
      <c r="C76" s="39">
        <v>1.4217481730172149E-3</v>
      </c>
      <c r="D76" s="40">
        <v>4.5009194775205447E-3</v>
      </c>
      <c r="E76" s="41">
        <v>407188</v>
      </c>
      <c r="F76" s="41">
        <v>725564</v>
      </c>
      <c r="G76" s="41">
        <v>1132752</v>
      </c>
      <c r="H76" s="51"/>
      <c r="I76" s="32"/>
      <c r="AI76" s="30"/>
      <c r="AJ76" s="46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</row>
    <row r="77" spans="1:50" ht="15" customHeight="1" x14ac:dyDescent="0.25">
      <c r="A77" s="43">
        <v>65</v>
      </c>
      <c r="B77" s="48" t="s">
        <v>80</v>
      </c>
      <c r="C77" s="39">
        <v>4.5546758660115648E-3</v>
      </c>
      <c r="D77" s="40">
        <v>4.1462423280049503E-2</v>
      </c>
      <c r="E77" s="41">
        <v>1304457</v>
      </c>
      <c r="F77" s="41">
        <v>6683888</v>
      </c>
      <c r="G77" s="41">
        <v>7988345</v>
      </c>
      <c r="I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</row>
    <row r="78" spans="1:50" ht="13.5" customHeight="1" x14ac:dyDescent="0.25">
      <c r="A78" s="43">
        <v>66</v>
      </c>
      <c r="B78" s="48" t="s">
        <v>81</v>
      </c>
      <c r="C78" s="39">
        <v>1.7403066633588399E-3</v>
      </c>
      <c r="D78" s="40">
        <v>1.8735895235429928E-2</v>
      </c>
      <c r="E78" s="41">
        <v>498423</v>
      </c>
      <c r="F78" s="41">
        <v>3020292</v>
      </c>
      <c r="G78" s="41">
        <v>3518715</v>
      </c>
      <c r="I78" s="32"/>
      <c r="J78" s="79"/>
      <c r="AN78" s="32"/>
      <c r="AO78" s="32"/>
      <c r="AP78" s="32"/>
      <c r="AQ78" s="32"/>
      <c r="AR78" s="32"/>
      <c r="AS78" s="32"/>
      <c r="AT78" s="32"/>
    </row>
    <row r="79" spans="1:50" ht="14.25" customHeight="1" x14ac:dyDescent="0.25">
      <c r="A79" s="43">
        <v>67</v>
      </c>
      <c r="B79" s="48" t="s">
        <v>82</v>
      </c>
      <c r="C79" s="39">
        <v>1.2760984896050317E-3</v>
      </c>
      <c r="D79" s="40">
        <v>2.4557220238125592E-3</v>
      </c>
      <c r="E79" s="41">
        <v>365474</v>
      </c>
      <c r="F79" s="41">
        <v>395871</v>
      </c>
      <c r="G79" s="41">
        <v>761345</v>
      </c>
      <c r="H79" s="51"/>
      <c r="I79" s="32"/>
      <c r="AJ79" s="5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</row>
    <row r="80" spans="1:50" ht="7.5" customHeight="1" x14ac:dyDescent="0.25">
      <c r="A80" s="13"/>
      <c r="B80" s="14"/>
      <c r="C80" s="58"/>
      <c r="D80" s="14"/>
      <c r="E80" s="41"/>
      <c r="F80" s="41"/>
      <c r="G80" s="41"/>
    </row>
    <row r="81" spans="1:50" ht="14.25" customHeight="1" x14ac:dyDescent="0.25">
      <c r="A81" s="13"/>
      <c r="B81" s="14"/>
      <c r="C81" s="58"/>
      <c r="D81" s="80"/>
      <c r="E81" s="41"/>
      <c r="F81" s="41"/>
      <c r="G81" s="41"/>
      <c r="H81" s="51"/>
      <c r="I81" s="32"/>
    </row>
    <row r="82" spans="1:50" ht="14.25" x14ac:dyDescent="0.25">
      <c r="A82" s="61"/>
      <c r="B82" s="62" t="s">
        <v>83</v>
      </c>
      <c r="C82" s="63">
        <v>1.0000000000000002</v>
      </c>
      <c r="D82" s="64">
        <v>0.99999999999999989</v>
      </c>
      <c r="E82" s="65">
        <v>286399524</v>
      </c>
      <c r="F82" s="65">
        <v>161203506</v>
      </c>
      <c r="G82" s="66">
        <v>447603030</v>
      </c>
      <c r="H82" s="51"/>
      <c r="I82" s="32"/>
      <c r="L82" s="32"/>
    </row>
    <row r="83" spans="1:50" x14ac:dyDescent="0.2">
      <c r="A83" s="23"/>
      <c r="D83" s="81"/>
      <c r="E83" s="23"/>
      <c r="F83" s="23"/>
      <c r="G83" s="68"/>
      <c r="H83" s="51"/>
      <c r="I83" s="32"/>
    </row>
    <row r="84" spans="1:50" x14ac:dyDescent="0.2">
      <c r="A84" s="69"/>
      <c r="B84" s="70"/>
      <c r="C84" s="71"/>
      <c r="D84" s="71"/>
      <c r="E84" s="23"/>
      <c r="F84" s="23"/>
      <c r="G84" s="67"/>
      <c r="H84" s="51"/>
      <c r="I84" s="32"/>
    </row>
    <row r="85" spans="1:50" x14ac:dyDescent="0.2">
      <c r="A85" s="30"/>
      <c r="B85" s="46"/>
      <c r="C85" s="73"/>
      <c r="D85" s="73"/>
      <c r="E85" s="74"/>
      <c r="F85" s="74"/>
      <c r="G85" s="74"/>
      <c r="H85" s="51"/>
      <c r="I85" s="32"/>
    </row>
    <row r="86" spans="1:50" x14ac:dyDescent="0.2">
      <c r="A86" s="30"/>
      <c r="B86" s="46"/>
      <c r="C86" s="75"/>
      <c r="D86" s="75"/>
      <c r="E86" s="74"/>
      <c r="F86" s="74"/>
      <c r="G86" s="74"/>
      <c r="H86" s="51"/>
      <c r="I86" s="32"/>
    </row>
    <row r="87" spans="1:50" ht="13.15" customHeight="1" x14ac:dyDescent="0.2">
      <c r="A87" s="30"/>
      <c r="B87" s="31"/>
      <c r="C87" s="75"/>
      <c r="D87" s="75"/>
      <c r="E87" s="74"/>
      <c r="F87" s="74"/>
      <c r="G87" s="74"/>
      <c r="H87" s="51"/>
      <c r="I87" s="32"/>
    </row>
    <row r="88" spans="1:50" ht="15" customHeight="1" x14ac:dyDescent="0.25">
      <c r="A88" s="43"/>
      <c r="B88" s="48"/>
      <c r="C88" s="39"/>
      <c r="D88" s="40"/>
      <c r="E88" s="41"/>
      <c r="F88" s="41"/>
      <c r="G88" s="41"/>
      <c r="H88" s="51"/>
      <c r="I88" s="32"/>
      <c r="AI88" s="30"/>
      <c r="AJ88" s="46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</row>
    <row r="95" spans="1:50" x14ac:dyDescent="0.2">
      <c r="E95" s="76"/>
    </row>
  </sheetData>
  <mergeCells count="5">
    <mergeCell ref="A4:G4"/>
    <mergeCell ref="A10:A11"/>
    <mergeCell ref="B10:B11"/>
    <mergeCell ref="C10:C11"/>
    <mergeCell ref="D10:D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3BBB2-EBA9-4018-A45F-6225F4FC0E73}">
  <dimension ref="A1:AU91"/>
  <sheetViews>
    <sheetView topLeftCell="A4" workbookViewId="0">
      <selection activeCell="F13" sqref="F13:F14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8" width="13.7109375" style="2" bestFit="1" customWidth="1"/>
    <col min="9" max="17" width="11.42578125" style="2"/>
    <col min="18" max="24" width="8.7109375" style="2" customWidth="1"/>
    <col min="25" max="31" width="17.7109375" style="2" customWidth="1"/>
    <col min="32" max="32" width="11.42578125" style="2"/>
    <col min="33" max="33" width="16.28515625" style="2" customWidth="1"/>
    <col min="34" max="34" width="11.42578125" style="2"/>
    <col min="35" max="35" width="7.85546875" style="2" customWidth="1"/>
    <col min="36" max="36" width="17.85546875" style="2" customWidth="1"/>
    <col min="37" max="37" width="17.5703125" style="2" customWidth="1"/>
    <col min="38" max="38" width="17.42578125" style="2" customWidth="1"/>
    <col min="39" max="39" width="14" style="2" customWidth="1"/>
    <col min="40" max="40" width="17.28515625" style="2" customWidth="1"/>
    <col min="41" max="41" width="16.7109375" style="2" customWidth="1"/>
    <col min="42" max="46" width="17" style="2" customWidth="1"/>
    <col min="47" max="47" width="17.28515625" style="2" customWidth="1"/>
    <col min="48" max="16384" width="11.42578125" style="2"/>
  </cols>
  <sheetData>
    <row r="1" spans="1:47" hidden="1" x14ac:dyDescent="0.2">
      <c r="A1" s="1" t="s">
        <v>0</v>
      </c>
    </row>
    <row r="2" spans="1:47" hidden="1" x14ac:dyDescent="0.2">
      <c r="A2" s="1" t="s">
        <v>1</v>
      </c>
      <c r="B2" s="3"/>
    </row>
    <row r="3" spans="1:47" hidden="1" x14ac:dyDescent="0.2">
      <c r="A3" s="5"/>
      <c r="C3" s="2"/>
      <c r="D3" s="2"/>
      <c r="R3" s="6"/>
      <c r="U3" s="7"/>
      <c r="V3" s="7"/>
      <c r="W3" s="7"/>
      <c r="X3" s="7"/>
      <c r="Y3" s="7"/>
      <c r="Z3" s="7"/>
      <c r="AA3" s="7"/>
      <c r="AB3" s="7"/>
      <c r="AC3" s="7"/>
      <c r="AF3" s="8"/>
      <c r="AG3" s="9"/>
      <c r="AH3" s="10"/>
      <c r="AI3" s="10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47" ht="41.25" customHeight="1" x14ac:dyDescent="0.2">
      <c r="A4" s="11" t="s">
        <v>92</v>
      </c>
      <c r="B4" s="11"/>
      <c r="C4" s="11"/>
      <c r="D4" s="11"/>
      <c r="E4" s="11"/>
      <c r="F4" s="11"/>
      <c r="G4" s="11"/>
      <c r="H4" s="11"/>
      <c r="R4" s="4" t="s">
        <v>3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12"/>
      <c r="AF4" s="8"/>
      <c r="AG4" s="9"/>
      <c r="AH4" s="10"/>
      <c r="AI4" s="10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</row>
    <row r="5" spans="1:47" ht="14.25" x14ac:dyDescent="0.25">
      <c r="A5" s="13"/>
      <c r="B5" s="14"/>
      <c r="C5" s="15"/>
      <c r="D5" s="15"/>
      <c r="E5" s="13"/>
      <c r="F5" s="13"/>
      <c r="G5" s="14"/>
      <c r="H5" s="14"/>
      <c r="R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2"/>
      <c r="AF5" s="8"/>
      <c r="AG5" s="9"/>
      <c r="AH5" s="10"/>
      <c r="AI5" s="10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</row>
    <row r="6" spans="1:47" ht="14.25" x14ac:dyDescent="0.25">
      <c r="A6" s="28" t="s">
        <v>7</v>
      </c>
      <c r="B6" s="28" t="s">
        <v>8</v>
      </c>
      <c r="C6" s="28" t="s">
        <v>9</v>
      </c>
      <c r="D6" s="28" t="s">
        <v>10</v>
      </c>
      <c r="E6" s="29" t="s">
        <v>11</v>
      </c>
      <c r="F6" s="29" t="s">
        <v>4</v>
      </c>
      <c r="G6" s="29" t="s">
        <v>12</v>
      </c>
      <c r="H6" s="29"/>
      <c r="R6" s="5"/>
      <c r="S6" s="5"/>
      <c r="T6" s="5"/>
      <c r="U6" s="5"/>
      <c r="V6" s="22"/>
      <c r="W6" s="5"/>
      <c r="X6" s="5"/>
      <c r="Y6" s="5"/>
      <c r="Z6" s="5"/>
      <c r="AA6" s="5"/>
      <c r="AB6" s="5"/>
      <c r="AC6" s="5"/>
      <c r="AD6" s="5"/>
      <c r="AE6" s="5"/>
      <c r="AF6" s="30"/>
      <c r="AG6" s="31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</row>
    <row r="7" spans="1:47" ht="14.25" x14ac:dyDescent="0.25">
      <c r="A7" s="33"/>
      <c r="B7" s="33"/>
      <c r="C7" s="33"/>
      <c r="D7" s="33"/>
      <c r="E7" s="34" t="s">
        <v>5</v>
      </c>
      <c r="F7" s="34" t="s">
        <v>6</v>
      </c>
      <c r="G7" s="34" t="s">
        <v>14</v>
      </c>
      <c r="H7" s="34" t="s">
        <v>12</v>
      </c>
      <c r="R7" s="5"/>
      <c r="S7" s="5"/>
      <c r="T7" s="5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30"/>
      <c r="AG7" s="31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</row>
    <row r="8" spans="1:47" ht="6" customHeight="1" x14ac:dyDescent="0.25">
      <c r="A8" s="13" t="s">
        <v>3</v>
      </c>
      <c r="B8" s="14" t="s">
        <v>3</v>
      </c>
      <c r="C8" s="35"/>
      <c r="D8" s="35"/>
      <c r="E8" s="36"/>
      <c r="F8" s="36"/>
      <c r="G8" s="18"/>
      <c r="H8" s="14"/>
      <c r="R8" s="5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30"/>
      <c r="AG8" s="31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</row>
    <row r="9" spans="1:47" ht="13.5" customHeight="1" x14ac:dyDescent="0.25">
      <c r="A9" s="37">
        <v>1</v>
      </c>
      <c r="B9" s="38" t="s">
        <v>16</v>
      </c>
      <c r="C9" s="39">
        <v>3.9111482601486445E-3</v>
      </c>
      <c r="D9" s="40">
        <v>2.8739201956046838E-3</v>
      </c>
      <c r="E9" s="41">
        <v>1120151</v>
      </c>
      <c r="F9" s="41">
        <v>463286</v>
      </c>
      <c r="G9" s="41">
        <v>1583437</v>
      </c>
      <c r="H9" s="41">
        <v>1583437</v>
      </c>
      <c r="R9" s="7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30"/>
      <c r="AG9" s="31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</row>
    <row r="10" spans="1:47" ht="15" customHeight="1" x14ac:dyDescent="0.25">
      <c r="A10" s="43">
        <v>2</v>
      </c>
      <c r="B10" s="38" t="s">
        <v>17</v>
      </c>
      <c r="C10" s="39">
        <v>6.9609612898658309E-3</v>
      </c>
      <c r="D10" s="40">
        <v>3.3528241836830565E-3</v>
      </c>
      <c r="E10" s="41">
        <v>1993616</v>
      </c>
      <c r="F10" s="41">
        <v>540487</v>
      </c>
      <c r="G10" s="41">
        <v>2534103</v>
      </c>
      <c r="H10" s="41">
        <v>2534103</v>
      </c>
      <c r="U10" s="44"/>
      <c r="V10" s="45"/>
      <c r="W10" s="44"/>
      <c r="X10" s="44"/>
      <c r="AF10" s="30"/>
      <c r="AG10" s="46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</row>
    <row r="11" spans="1:47" ht="15" customHeight="1" x14ac:dyDescent="0.25">
      <c r="A11" s="43">
        <v>3</v>
      </c>
      <c r="B11" s="38" t="s">
        <v>18</v>
      </c>
      <c r="C11" s="39">
        <v>2.2681182947776129E-3</v>
      </c>
      <c r="D11" s="40">
        <v>3.4937330331694656E-3</v>
      </c>
      <c r="E11" s="41">
        <v>649588</v>
      </c>
      <c r="F11" s="41">
        <v>563202</v>
      </c>
      <c r="G11" s="41">
        <v>1212790</v>
      </c>
      <c r="H11" s="41">
        <v>1212790</v>
      </c>
      <c r="S11" s="32"/>
      <c r="T11" s="5"/>
      <c r="U11" s="44"/>
      <c r="V11" s="47"/>
      <c r="W11" s="44"/>
      <c r="X11" s="44"/>
      <c r="AE11" s="32"/>
      <c r="AF11" s="30"/>
      <c r="AG11" s="46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</row>
    <row r="12" spans="1:47" ht="15" customHeight="1" x14ac:dyDescent="0.25">
      <c r="A12" s="43">
        <v>4</v>
      </c>
      <c r="B12" s="38" t="s">
        <v>19</v>
      </c>
      <c r="C12" s="39">
        <v>6.5058383267424707E-3</v>
      </c>
      <c r="D12" s="40">
        <v>1.6930339391758376E-3</v>
      </c>
      <c r="E12" s="41">
        <v>1863269</v>
      </c>
      <c r="F12" s="41">
        <v>272923</v>
      </c>
      <c r="G12" s="41">
        <v>2136192</v>
      </c>
      <c r="H12" s="41">
        <v>2136192</v>
      </c>
      <c r="S12" s="32"/>
      <c r="T12" s="5"/>
      <c r="U12" s="45"/>
      <c r="V12" s="47"/>
      <c r="W12" s="44"/>
      <c r="X12" s="44"/>
      <c r="AE12" s="32"/>
      <c r="AF12" s="30"/>
      <c r="AG12" s="46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</row>
    <row r="13" spans="1:47" ht="15" customHeight="1" x14ac:dyDescent="0.25">
      <c r="A13" s="43">
        <v>5</v>
      </c>
      <c r="B13" s="48" t="s">
        <v>20</v>
      </c>
      <c r="C13" s="39">
        <v>6.9732518130861138E-3</v>
      </c>
      <c r="D13" s="40">
        <v>9.5225908925973581E-3</v>
      </c>
      <c r="E13" s="41">
        <v>1997136</v>
      </c>
      <c r="F13" s="41">
        <v>1535075</v>
      </c>
      <c r="G13" s="41">
        <v>3532211</v>
      </c>
      <c r="H13" s="41">
        <v>3532211</v>
      </c>
      <c r="S13" s="32"/>
      <c r="T13" s="5"/>
      <c r="U13" s="44"/>
      <c r="V13" s="44"/>
      <c r="W13" s="44"/>
      <c r="X13" s="44"/>
      <c r="AE13" s="32"/>
      <c r="AF13" s="30"/>
      <c r="AG13" s="46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</row>
    <row r="14" spans="1:47" ht="15" customHeight="1" x14ac:dyDescent="0.25">
      <c r="A14" s="43">
        <v>6</v>
      </c>
      <c r="B14" s="48" t="s">
        <v>21</v>
      </c>
      <c r="C14" s="39">
        <v>1.5518985289933653E-3</v>
      </c>
      <c r="D14" s="40">
        <v>3.7547943592441311E-3</v>
      </c>
      <c r="E14" s="41">
        <v>444463</v>
      </c>
      <c r="F14" s="41">
        <v>605286</v>
      </c>
      <c r="G14" s="41">
        <v>1049749</v>
      </c>
      <c r="H14" s="41">
        <v>1049749</v>
      </c>
      <c r="S14" s="32"/>
      <c r="T14" s="5"/>
      <c r="U14" s="45"/>
      <c r="V14" s="47"/>
      <c r="W14" s="44"/>
      <c r="X14" s="44"/>
      <c r="AE14" s="32"/>
      <c r="AF14" s="30"/>
      <c r="AG14" s="46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</row>
    <row r="15" spans="1:47" ht="15" customHeight="1" x14ac:dyDescent="0.25">
      <c r="A15" s="43">
        <v>7</v>
      </c>
      <c r="B15" s="48" t="s">
        <v>22</v>
      </c>
      <c r="C15" s="39">
        <v>4.393526855163349E-3</v>
      </c>
      <c r="D15" s="40">
        <v>3.8548021121774391E-2</v>
      </c>
      <c r="E15" s="41">
        <v>1258304</v>
      </c>
      <c r="F15" s="41">
        <v>6214076</v>
      </c>
      <c r="G15" s="41">
        <v>7472380</v>
      </c>
      <c r="H15" s="41">
        <v>7472380</v>
      </c>
      <c r="S15" s="32"/>
      <c r="T15" s="5"/>
      <c r="U15" s="44"/>
      <c r="V15" s="44"/>
      <c r="W15" s="44"/>
      <c r="X15" s="44"/>
      <c r="AE15" s="32"/>
      <c r="AF15" s="30"/>
      <c r="AG15" s="46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</row>
    <row r="16" spans="1:47" ht="14.25" customHeight="1" x14ac:dyDescent="0.25">
      <c r="A16" s="43">
        <v>8</v>
      </c>
      <c r="B16" s="48" t="s">
        <v>23</v>
      </c>
      <c r="C16" s="39">
        <v>3.0118625476486475E-3</v>
      </c>
      <c r="D16" s="40">
        <v>4.7919275351722815E-2</v>
      </c>
      <c r="E16" s="41">
        <v>862596</v>
      </c>
      <c r="F16" s="41">
        <v>7724755</v>
      </c>
      <c r="G16" s="41">
        <v>8587351</v>
      </c>
      <c r="H16" s="41">
        <v>8587351</v>
      </c>
      <c r="S16" s="32"/>
      <c r="T16" s="5"/>
      <c r="U16" s="44"/>
      <c r="V16" s="49"/>
      <c r="W16" s="45"/>
      <c r="X16" s="44"/>
      <c r="AE16" s="32"/>
      <c r="AF16" s="30"/>
      <c r="AG16" s="46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</row>
    <row r="17" spans="1:47" ht="15" customHeight="1" x14ac:dyDescent="0.25">
      <c r="A17" s="43">
        <v>9</v>
      </c>
      <c r="B17" s="48" t="s">
        <v>24</v>
      </c>
      <c r="C17" s="39">
        <v>6.2404642823358884E-3</v>
      </c>
      <c r="D17" s="40">
        <v>3.0855855724523901E-2</v>
      </c>
      <c r="E17" s="41">
        <v>1787266</v>
      </c>
      <c r="F17" s="41">
        <v>4974072</v>
      </c>
      <c r="G17" s="41">
        <v>6761338</v>
      </c>
      <c r="H17" s="41">
        <v>6761338</v>
      </c>
      <c r="T17" s="42"/>
      <c r="U17" s="44"/>
      <c r="V17" s="44"/>
      <c r="W17" s="44"/>
      <c r="X17" s="44"/>
      <c r="AF17" s="30"/>
      <c r="AG17" s="46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</row>
    <row r="18" spans="1:47" ht="15" customHeight="1" x14ac:dyDescent="0.25">
      <c r="A18" s="43">
        <v>10</v>
      </c>
      <c r="B18" s="48" t="s">
        <v>25</v>
      </c>
      <c r="C18" s="39">
        <v>6.72017178352573E-3</v>
      </c>
      <c r="D18" s="40">
        <v>1.0316798204545209E-2</v>
      </c>
      <c r="E18" s="41">
        <v>1924654</v>
      </c>
      <c r="F18" s="41">
        <v>1663104</v>
      </c>
      <c r="G18" s="41">
        <v>3587758</v>
      </c>
      <c r="H18" s="41">
        <v>3587758</v>
      </c>
      <c r="R18" s="7"/>
      <c r="S18" s="32"/>
      <c r="U18" s="44"/>
      <c r="V18" s="44"/>
      <c r="W18" s="44"/>
      <c r="X18" s="44"/>
      <c r="Y18" s="32"/>
      <c r="Z18" s="32"/>
      <c r="AA18" s="32"/>
      <c r="AB18" s="32"/>
      <c r="AC18" s="32"/>
      <c r="AD18" s="32"/>
      <c r="AE18" s="32"/>
      <c r="AF18" s="30"/>
      <c r="AG18" s="46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</row>
    <row r="19" spans="1:47" ht="15" customHeight="1" x14ac:dyDescent="0.25">
      <c r="A19" s="43">
        <v>11</v>
      </c>
      <c r="B19" s="48" t="s">
        <v>26</v>
      </c>
      <c r="C19" s="39">
        <v>1.3228415840523533E-2</v>
      </c>
      <c r="D19" s="40">
        <v>7.4396026458531904E-3</v>
      </c>
      <c r="E19" s="41">
        <v>3788612</v>
      </c>
      <c r="F19" s="41">
        <v>1199290</v>
      </c>
      <c r="G19" s="41">
        <v>4987902</v>
      </c>
      <c r="H19" s="41">
        <v>4987902</v>
      </c>
      <c r="T19" s="32"/>
      <c r="U19" s="44"/>
      <c r="V19" s="45"/>
      <c r="W19" s="44"/>
      <c r="X19" s="44"/>
      <c r="AF19" s="30"/>
      <c r="AG19" s="46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</row>
    <row r="20" spans="1:47" ht="15" customHeight="1" x14ac:dyDescent="0.25">
      <c r="A20" s="43">
        <v>12</v>
      </c>
      <c r="B20" s="48" t="s">
        <v>27</v>
      </c>
      <c r="C20" s="39">
        <v>2.1681670113390273E-3</v>
      </c>
      <c r="D20" s="40">
        <v>2.0728017434757714E-2</v>
      </c>
      <c r="E20" s="41">
        <v>620962</v>
      </c>
      <c r="F20" s="41">
        <v>3341429</v>
      </c>
      <c r="G20" s="41">
        <v>3962391</v>
      </c>
      <c r="H20" s="41">
        <v>3962391</v>
      </c>
      <c r="T20" s="32"/>
      <c r="U20" s="44"/>
      <c r="V20" s="50"/>
      <c r="W20" s="44"/>
      <c r="X20" s="44"/>
      <c r="AF20" s="30"/>
      <c r="AG20" s="46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</row>
    <row r="21" spans="1:47" ht="15" customHeight="1" x14ac:dyDescent="0.25">
      <c r="A21" s="43">
        <v>13</v>
      </c>
      <c r="B21" s="48" t="s">
        <v>28</v>
      </c>
      <c r="C21" s="39">
        <v>3.157512231060831E-3</v>
      </c>
      <c r="D21" s="40">
        <v>3.7258867986627239E-3</v>
      </c>
      <c r="E21" s="41">
        <v>904310</v>
      </c>
      <c r="F21" s="41">
        <v>600626</v>
      </c>
      <c r="G21" s="41">
        <v>1504936</v>
      </c>
      <c r="H21" s="41">
        <v>1504936</v>
      </c>
      <c r="T21" s="32"/>
      <c r="U21" s="45"/>
      <c r="V21" s="45"/>
      <c r="W21" s="44"/>
      <c r="X21" s="44"/>
      <c r="AF21" s="30"/>
      <c r="AG21" s="46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</row>
    <row r="22" spans="1:47" ht="15" customHeight="1" x14ac:dyDescent="0.25">
      <c r="A22" s="43">
        <v>14</v>
      </c>
      <c r="B22" s="48" t="s">
        <v>29</v>
      </c>
      <c r="C22" s="39">
        <v>5.4357981405024961E-4</v>
      </c>
      <c r="D22" s="40">
        <v>2.5026627523265592E-3</v>
      </c>
      <c r="E22" s="41">
        <v>155681</v>
      </c>
      <c r="F22" s="41">
        <v>403438</v>
      </c>
      <c r="G22" s="41">
        <v>559119</v>
      </c>
      <c r="H22" s="41">
        <v>559119</v>
      </c>
      <c r="S22" s="32"/>
      <c r="T22" s="32"/>
      <c r="U22" s="44"/>
      <c r="V22" s="44"/>
      <c r="W22" s="44"/>
      <c r="X22" s="44"/>
      <c r="AE22" s="32"/>
      <c r="AF22" s="30"/>
      <c r="AG22" s="46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</row>
    <row r="23" spans="1:47" ht="15" customHeight="1" x14ac:dyDescent="0.25">
      <c r="A23" s="43">
        <v>15</v>
      </c>
      <c r="B23" s="48" t="s">
        <v>30</v>
      </c>
      <c r="C23" s="39">
        <v>3.287121385020179E-4</v>
      </c>
      <c r="D23" s="40">
        <v>2.0637392852668919E-3</v>
      </c>
      <c r="E23" s="41">
        <v>94143</v>
      </c>
      <c r="F23" s="41">
        <v>332682</v>
      </c>
      <c r="G23" s="41">
        <v>426825</v>
      </c>
      <c r="H23" s="41">
        <v>426825</v>
      </c>
      <c r="S23" s="32"/>
      <c r="T23" s="32"/>
      <c r="U23" s="44"/>
      <c r="V23" s="44"/>
      <c r="W23" s="44"/>
      <c r="X23" s="44"/>
      <c r="AE23" s="32"/>
      <c r="AF23" s="30"/>
      <c r="AG23" s="46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</row>
    <row r="24" spans="1:47" ht="14.25" customHeight="1" x14ac:dyDescent="0.25">
      <c r="A24" s="43">
        <v>16</v>
      </c>
      <c r="B24" s="48" t="s">
        <v>31</v>
      </c>
      <c r="C24" s="39">
        <v>4.8274804395275463E-2</v>
      </c>
      <c r="D24" s="40">
        <v>1.9997865803188321E-2</v>
      </c>
      <c r="E24" s="41">
        <v>13825881</v>
      </c>
      <c r="F24" s="41">
        <v>3223726</v>
      </c>
      <c r="G24" s="41">
        <v>17049607</v>
      </c>
      <c r="H24" s="41">
        <v>17049607</v>
      </c>
      <c r="S24" s="32"/>
      <c r="T24" s="32"/>
      <c r="U24" s="44"/>
      <c r="V24" s="44"/>
      <c r="W24" s="44"/>
      <c r="X24" s="44"/>
      <c r="AE24" s="32"/>
      <c r="AF24" s="30"/>
      <c r="AG24" s="46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</row>
    <row r="25" spans="1:47" ht="15" customHeight="1" x14ac:dyDescent="0.25">
      <c r="A25" s="43">
        <v>17</v>
      </c>
      <c r="B25" s="48" t="s">
        <v>32</v>
      </c>
      <c r="C25" s="39">
        <v>1.3626873206674744E-3</v>
      </c>
      <c r="D25" s="40">
        <v>3.0942069732455314E-3</v>
      </c>
      <c r="E25" s="41">
        <v>390273</v>
      </c>
      <c r="F25" s="41">
        <v>498797</v>
      </c>
      <c r="G25" s="41">
        <v>889070</v>
      </c>
      <c r="H25" s="41">
        <v>889070</v>
      </c>
      <c r="S25" s="32"/>
      <c r="U25" s="44"/>
      <c r="V25" s="45"/>
      <c r="W25" s="44"/>
      <c r="X25" s="44"/>
      <c r="AE25" s="32"/>
      <c r="AF25" s="30"/>
      <c r="AG25" s="46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</row>
    <row r="26" spans="1:47" ht="15" customHeight="1" x14ac:dyDescent="0.25">
      <c r="A26" s="43">
        <v>18</v>
      </c>
      <c r="B26" s="48" t="s">
        <v>33</v>
      </c>
      <c r="C26" s="39">
        <v>0.2505897426002705</v>
      </c>
      <c r="D26" s="40">
        <v>6.4682819359594315E-2</v>
      </c>
      <c r="E26" s="41">
        <v>71768783</v>
      </c>
      <c r="F26" s="41">
        <v>10427097</v>
      </c>
      <c r="G26" s="41">
        <v>82195880</v>
      </c>
      <c r="H26" s="41">
        <v>82195880</v>
      </c>
      <c r="S26" s="32"/>
      <c r="T26" s="32"/>
      <c r="U26" s="44"/>
      <c r="V26" s="50"/>
      <c r="W26" s="44"/>
      <c r="X26" s="44"/>
      <c r="AE26" s="32"/>
      <c r="AF26" s="30"/>
      <c r="AG26" s="5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</row>
    <row r="27" spans="1:47" ht="15" customHeight="1" x14ac:dyDescent="0.25">
      <c r="A27" s="43">
        <v>19</v>
      </c>
      <c r="B27" s="48" t="s">
        <v>34</v>
      </c>
      <c r="C27" s="39">
        <v>1.6628065345527599E-3</v>
      </c>
      <c r="D27" s="40">
        <v>1.5427028378080769E-2</v>
      </c>
      <c r="E27" s="41">
        <v>476227</v>
      </c>
      <c r="F27" s="41">
        <v>2486891</v>
      </c>
      <c r="G27" s="41">
        <v>2963118</v>
      </c>
      <c r="H27" s="41">
        <v>2963118</v>
      </c>
      <c r="S27" s="32"/>
      <c r="U27" s="45"/>
      <c r="V27" s="45"/>
      <c r="W27" s="44"/>
      <c r="X27" s="44"/>
      <c r="AF27" s="30"/>
      <c r="AG27" s="46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</row>
    <row r="28" spans="1:47" ht="15" customHeight="1" x14ac:dyDescent="0.25">
      <c r="A28" s="43">
        <v>20</v>
      </c>
      <c r="B28" s="48" t="s">
        <v>35</v>
      </c>
      <c r="C28" s="39">
        <v>4.0222144363619823E-2</v>
      </c>
      <c r="D28" s="40">
        <v>1.6659110792766774E-2</v>
      </c>
      <c r="E28" s="41">
        <v>11519603</v>
      </c>
      <c r="F28" s="41">
        <v>2685507</v>
      </c>
      <c r="G28" s="41">
        <v>14205110</v>
      </c>
      <c r="H28" s="41">
        <v>14205110</v>
      </c>
      <c r="S28" s="32"/>
      <c r="AF28" s="30"/>
      <c r="AG28" s="46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</row>
    <row r="29" spans="1:47" ht="15" customHeight="1" x14ac:dyDescent="0.25">
      <c r="A29" s="43">
        <v>21</v>
      </c>
      <c r="B29" s="53" t="s">
        <v>36</v>
      </c>
      <c r="C29" s="39">
        <v>6.5635583947409079E-4</v>
      </c>
      <c r="D29" s="40">
        <v>1.6769796973765496E-3</v>
      </c>
      <c r="E29" s="41">
        <v>187980</v>
      </c>
      <c r="F29" s="41">
        <v>270335</v>
      </c>
      <c r="G29" s="41">
        <v>458315</v>
      </c>
      <c r="H29" s="41">
        <v>458315</v>
      </c>
      <c r="R29" s="4"/>
      <c r="S29" s="32"/>
      <c r="T29" s="32"/>
      <c r="AF29" s="30"/>
      <c r="AG29" s="46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</row>
    <row r="30" spans="1:47" ht="14.25" customHeight="1" x14ac:dyDescent="0.25">
      <c r="A30" s="43">
        <v>22</v>
      </c>
      <c r="B30" s="48" t="s">
        <v>37</v>
      </c>
      <c r="C30" s="39">
        <v>3.8697340851725717E-4</v>
      </c>
      <c r="D30" s="40">
        <v>2.1885318595622071E-3</v>
      </c>
      <c r="E30" s="41">
        <v>110829</v>
      </c>
      <c r="F30" s="41">
        <v>352799</v>
      </c>
      <c r="G30" s="41">
        <v>463628</v>
      </c>
      <c r="H30" s="41">
        <v>463628</v>
      </c>
      <c r="R30" s="4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0"/>
      <c r="AG30" s="46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</row>
    <row r="31" spans="1:47" ht="15" customHeight="1" x14ac:dyDescent="0.25">
      <c r="A31" s="43">
        <v>23</v>
      </c>
      <c r="B31" s="48" t="s">
        <v>38</v>
      </c>
      <c r="C31" s="39">
        <v>1.778791364192351E-3</v>
      </c>
      <c r="D31" s="40">
        <v>3.075131705265311E-3</v>
      </c>
      <c r="E31" s="41">
        <v>509445</v>
      </c>
      <c r="F31" s="41">
        <v>495722</v>
      </c>
      <c r="G31" s="41">
        <v>1005167</v>
      </c>
      <c r="H31" s="41">
        <v>1005167</v>
      </c>
      <c r="R31" s="7"/>
      <c r="S31" s="32"/>
      <c r="T31" s="32"/>
      <c r="AF31" s="30"/>
      <c r="AG31" s="46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</row>
    <row r="32" spans="1:47" ht="15" customHeight="1" x14ac:dyDescent="0.25">
      <c r="A32" s="43">
        <v>24</v>
      </c>
      <c r="B32" s="48" t="s">
        <v>39</v>
      </c>
      <c r="C32" s="39">
        <v>1.8768711361405754E-3</v>
      </c>
      <c r="D32" s="40">
        <v>3.1278911049959696E-3</v>
      </c>
      <c r="E32" s="41">
        <v>537535</v>
      </c>
      <c r="F32" s="41">
        <v>504227</v>
      </c>
      <c r="G32" s="41">
        <v>1041762</v>
      </c>
      <c r="H32" s="41">
        <v>1041762</v>
      </c>
      <c r="R32" s="4"/>
      <c r="AF32" s="30"/>
      <c r="AG32" s="46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</row>
    <row r="33" spans="1:47" ht="15" customHeight="1" x14ac:dyDescent="0.25">
      <c r="A33" s="43">
        <v>25</v>
      </c>
      <c r="B33" s="48" t="s">
        <v>40</v>
      </c>
      <c r="C33" s="39">
        <v>6.5421896441420066E-4</v>
      </c>
      <c r="D33" s="40">
        <v>2.6467291014558728E-3</v>
      </c>
      <c r="E33" s="41">
        <v>187368</v>
      </c>
      <c r="F33" s="41">
        <v>426662</v>
      </c>
      <c r="G33" s="41">
        <v>614030</v>
      </c>
      <c r="H33" s="41">
        <v>614030</v>
      </c>
      <c r="R33" s="7"/>
      <c r="S33" s="32"/>
      <c r="T33" s="32"/>
      <c r="AF33" s="30"/>
      <c r="AG33" s="46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</row>
    <row r="34" spans="1:47" ht="15" customHeight="1" x14ac:dyDescent="0.25">
      <c r="A34" s="43">
        <v>26</v>
      </c>
      <c r="B34" s="48" t="s">
        <v>41</v>
      </c>
      <c r="C34" s="39">
        <v>1.1323203176832096E-3</v>
      </c>
      <c r="D34" s="40">
        <v>5.4155213079676145E-3</v>
      </c>
      <c r="E34" s="41">
        <v>324296</v>
      </c>
      <c r="F34" s="41">
        <v>873001</v>
      </c>
      <c r="G34" s="41">
        <v>1197297</v>
      </c>
      <c r="H34" s="41">
        <v>1197297</v>
      </c>
      <c r="AF34" s="30"/>
      <c r="AG34" s="46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</row>
    <row r="35" spans="1:47" ht="15" customHeight="1" x14ac:dyDescent="0.25">
      <c r="A35" s="43">
        <v>27</v>
      </c>
      <c r="B35" s="48" t="s">
        <v>42</v>
      </c>
      <c r="C35" s="39">
        <v>1.3499669782970729E-2</v>
      </c>
      <c r="D35" s="40">
        <v>9.9968107392604907E-2</v>
      </c>
      <c r="E35" s="41">
        <v>3866299</v>
      </c>
      <c r="F35" s="41">
        <v>16115209</v>
      </c>
      <c r="G35" s="41">
        <v>19981508</v>
      </c>
      <c r="H35" s="41">
        <v>19981508</v>
      </c>
      <c r="AF35" s="30"/>
      <c r="AG35" s="46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ht="15" customHeight="1" x14ac:dyDescent="0.25">
      <c r="A36" s="43">
        <v>28</v>
      </c>
      <c r="B36" s="48" t="s">
        <v>43</v>
      </c>
      <c r="C36" s="39">
        <v>1.3410409858083424E-2</v>
      </c>
      <c r="D36" s="40">
        <v>0.10124884879982322</v>
      </c>
      <c r="E36" s="41">
        <v>3840735</v>
      </c>
      <c r="F36" s="41">
        <v>16321669</v>
      </c>
      <c r="G36" s="41">
        <v>20162404</v>
      </c>
      <c r="H36" s="41">
        <v>20162404</v>
      </c>
      <c r="AF36" s="30"/>
      <c r="AG36" s="46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</row>
    <row r="37" spans="1:47" ht="15" customHeight="1" x14ac:dyDescent="0.25">
      <c r="A37" s="43">
        <v>29</v>
      </c>
      <c r="B37" s="48" t="s">
        <v>44</v>
      </c>
      <c r="C37" s="39">
        <v>2.1903493107760892E-3</v>
      </c>
      <c r="D37" s="40">
        <v>1.6682733108366342E-2</v>
      </c>
      <c r="E37" s="41">
        <v>627315</v>
      </c>
      <c r="F37" s="41">
        <v>2689315</v>
      </c>
      <c r="G37" s="41">
        <v>3316630</v>
      </c>
      <c r="H37" s="41">
        <v>3316630</v>
      </c>
      <c r="AF37" s="30"/>
      <c r="AG37" s="46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</row>
    <row r="38" spans="1:47" ht="15" customHeight="1" x14ac:dyDescent="0.25">
      <c r="A38" s="43">
        <v>30</v>
      </c>
      <c r="B38" s="48" t="s">
        <v>45</v>
      </c>
      <c r="C38" s="39">
        <v>9.4800227391439382E-3</v>
      </c>
      <c r="D38" s="40">
        <v>2.1500134655883591E-2</v>
      </c>
      <c r="E38" s="41">
        <v>2715074</v>
      </c>
      <c r="F38" s="41">
        <v>3465897</v>
      </c>
      <c r="G38" s="41">
        <v>6180971</v>
      </c>
      <c r="H38" s="41">
        <v>6180971</v>
      </c>
      <c r="AF38" s="30"/>
      <c r="AG38" s="46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</row>
    <row r="39" spans="1:47" ht="15" customHeight="1" x14ac:dyDescent="0.25">
      <c r="A39" s="43">
        <v>31</v>
      </c>
      <c r="B39" s="48" t="s">
        <v>46</v>
      </c>
      <c r="C39" s="39">
        <v>3.1177468018417517E-2</v>
      </c>
      <c r="D39" s="40">
        <v>1.5938109086488704E-2</v>
      </c>
      <c r="E39" s="41">
        <v>8929212</v>
      </c>
      <c r="F39" s="41">
        <v>2569279</v>
      </c>
      <c r="G39" s="41">
        <v>11498491</v>
      </c>
      <c r="H39" s="41">
        <v>11498491</v>
      </c>
      <c r="AF39" s="30"/>
      <c r="AG39" s="46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</row>
    <row r="40" spans="1:47" ht="15" customHeight="1" x14ac:dyDescent="0.25">
      <c r="A40" s="43">
        <v>32</v>
      </c>
      <c r="B40" s="48" t="s">
        <v>47</v>
      </c>
      <c r="C40" s="39">
        <v>2.2020986319795698E-4</v>
      </c>
      <c r="D40" s="40">
        <v>5.152388066606642E-3</v>
      </c>
      <c r="E40" s="41">
        <v>63068</v>
      </c>
      <c r="F40" s="41">
        <v>830583</v>
      </c>
      <c r="G40" s="41">
        <v>893651</v>
      </c>
      <c r="H40" s="41">
        <v>893651</v>
      </c>
      <c r="AF40" s="30"/>
      <c r="AG40" s="46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</row>
    <row r="41" spans="1:47" ht="15" customHeight="1" x14ac:dyDescent="0.25">
      <c r="A41" s="43">
        <v>33</v>
      </c>
      <c r="B41" s="48" t="s">
        <v>48</v>
      </c>
      <c r="C41" s="39">
        <v>1.3886126430852587E-3</v>
      </c>
      <c r="D41" s="40">
        <v>6.0569589859158267E-3</v>
      </c>
      <c r="E41" s="41">
        <v>397698</v>
      </c>
      <c r="F41" s="41">
        <v>976403</v>
      </c>
      <c r="G41" s="41">
        <v>1374101</v>
      </c>
      <c r="H41" s="41">
        <v>1374101</v>
      </c>
      <c r="AF41" s="30"/>
      <c r="AG41" s="46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</row>
    <row r="42" spans="1:47" ht="14.25" customHeight="1" x14ac:dyDescent="0.25">
      <c r="A42" s="43">
        <v>34</v>
      </c>
      <c r="B42" s="48" t="s">
        <v>49</v>
      </c>
      <c r="C42" s="39">
        <v>2.9410453908435964E-3</v>
      </c>
      <c r="D42" s="40">
        <v>3.9518558349929643E-3</v>
      </c>
      <c r="E42" s="41">
        <v>842314</v>
      </c>
      <c r="F42" s="41">
        <v>637053</v>
      </c>
      <c r="G42" s="41">
        <v>1479367</v>
      </c>
      <c r="H42" s="41">
        <v>1479367</v>
      </c>
      <c r="AF42" s="30"/>
      <c r="AG42" s="46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</row>
    <row r="43" spans="1:47" ht="15" customHeight="1" x14ac:dyDescent="0.25">
      <c r="A43" s="43">
        <v>35</v>
      </c>
      <c r="B43" s="48" t="s">
        <v>50</v>
      </c>
      <c r="C43" s="39">
        <v>1.0919410606282992E-2</v>
      </c>
      <c r="D43" s="40">
        <v>9.1152858453410028E-3</v>
      </c>
      <c r="E43" s="41">
        <v>3127314</v>
      </c>
      <c r="F43" s="41">
        <v>1469416</v>
      </c>
      <c r="G43" s="41">
        <v>4596730</v>
      </c>
      <c r="H43" s="41">
        <v>4596730</v>
      </c>
      <c r="AF43" s="30"/>
      <c r="AG43" s="46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</row>
    <row r="44" spans="1:47" ht="15.75" customHeight="1" x14ac:dyDescent="0.25">
      <c r="A44" s="43">
        <v>36</v>
      </c>
      <c r="B44" s="48" t="s">
        <v>51</v>
      </c>
      <c r="C44" s="39">
        <v>0.40419639803591295</v>
      </c>
      <c r="D44" s="40">
        <v>0.19206581504662348</v>
      </c>
      <c r="E44" s="41">
        <v>115761656</v>
      </c>
      <c r="F44" s="41">
        <v>30961682</v>
      </c>
      <c r="G44" s="41">
        <v>146723338</v>
      </c>
      <c r="H44" s="41">
        <v>146723338</v>
      </c>
      <c r="AF44" s="30"/>
      <c r="AG44" s="46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</row>
    <row r="45" spans="1:47" ht="15.75" customHeight="1" x14ac:dyDescent="0.25">
      <c r="A45" s="43">
        <v>37</v>
      </c>
      <c r="B45" s="48" t="s">
        <v>52</v>
      </c>
      <c r="C45" s="39">
        <v>1.330885591834992E-3</v>
      </c>
      <c r="D45" s="40">
        <v>3.7161847761843286E-3</v>
      </c>
      <c r="E45" s="41">
        <v>381165</v>
      </c>
      <c r="F45" s="41">
        <v>599062</v>
      </c>
      <c r="G45" s="41">
        <v>980227</v>
      </c>
      <c r="H45" s="41">
        <v>980227</v>
      </c>
      <c r="AF45" s="30"/>
      <c r="AG45" s="46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</row>
    <row r="46" spans="1:47" ht="15.75" customHeight="1" x14ac:dyDescent="0.25">
      <c r="A46" s="43">
        <v>38</v>
      </c>
      <c r="B46" s="48" t="s">
        <v>53</v>
      </c>
      <c r="C46" s="39">
        <v>9.8987943848677633E-4</v>
      </c>
      <c r="D46" s="40">
        <v>2.2125946122435974E-3</v>
      </c>
      <c r="E46" s="41">
        <v>283501</v>
      </c>
      <c r="F46" s="41">
        <v>356678</v>
      </c>
      <c r="G46" s="41">
        <v>640179</v>
      </c>
      <c r="H46" s="41">
        <v>640179</v>
      </c>
      <c r="AF46" s="30"/>
      <c r="AG46" s="46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</row>
    <row r="47" spans="1:47" ht="15.75" customHeight="1" x14ac:dyDescent="0.25">
      <c r="A47" s="43">
        <v>39</v>
      </c>
      <c r="B47" s="48" t="s">
        <v>54</v>
      </c>
      <c r="C47" s="39">
        <v>1.1015870263806724E-3</v>
      </c>
      <c r="D47" s="40">
        <v>2.0477905002336738E-3</v>
      </c>
      <c r="E47" s="41">
        <v>315494</v>
      </c>
      <c r="F47" s="41">
        <v>330111</v>
      </c>
      <c r="G47" s="41">
        <v>645605</v>
      </c>
      <c r="H47" s="41">
        <v>645605</v>
      </c>
      <c r="AF47" s="30"/>
      <c r="AG47" s="46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</row>
    <row r="48" spans="1:47" ht="16.5" customHeight="1" x14ac:dyDescent="0.25">
      <c r="A48" s="43">
        <v>40</v>
      </c>
      <c r="B48" s="48" t="s">
        <v>55</v>
      </c>
      <c r="C48" s="39">
        <v>6.7196340731348423E-3</v>
      </c>
      <c r="D48" s="40">
        <v>1.4019106110982626E-2</v>
      </c>
      <c r="E48" s="41">
        <v>1924500</v>
      </c>
      <c r="F48" s="41">
        <v>2259929</v>
      </c>
      <c r="G48" s="41">
        <v>4184429</v>
      </c>
      <c r="H48" s="41">
        <v>4184429</v>
      </c>
      <c r="AF48" s="30"/>
      <c r="AG48" s="46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</row>
    <row r="49" spans="1:47" ht="15.75" customHeight="1" x14ac:dyDescent="0.25">
      <c r="A49" s="43">
        <v>41</v>
      </c>
      <c r="B49" s="48" t="s">
        <v>56</v>
      </c>
      <c r="C49" s="39">
        <v>3.479544889187735E-4</v>
      </c>
      <c r="D49" s="40">
        <v>3.6570731571327775E-3</v>
      </c>
      <c r="E49" s="41">
        <v>99654</v>
      </c>
      <c r="F49" s="41">
        <v>589533</v>
      </c>
      <c r="G49" s="41">
        <v>689187</v>
      </c>
      <c r="H49" s="41">
        <v>689187</v>
      </c>
      <c r="AF49" s="30"/>
      <c r="AG49" s="46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</row>
    <row r="50" spans="1:47" ht="17.25" customHeight="1" x14ac:dyDescent="0.25">
      <c r="A50" s="43">
        <v>42</v>
      </c>
      <c r="B50" s="48" t="s">
        <v>57</v>
      </c>
      <c r="C50" s="39">
        <v>3.1481546736090245E-4</v>
      </c>
      <c r="D50" s="40">
        <v>2.0719649130203138E-3</v>
      </c>
      <c r="E50" s="41">
        <v>90163</v>
      </c>
      <c r="F50" s="41">
        <v>334008</v>
      </c>
      <c r="G50" s="41">
        <v>424171</v>
      </c>
      <c r="H50" s="41">
        <v>424171</v>
      </c>
      <c r="R50" s="32"/>
      <c r="AF50" s="30"/>
      <c r="AG50" s="46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</row>
    <row r="51" spans="1:47" ht="15" customHeight="1" x14ac:dyDescent="0.25">
      <c r="A51" s="43">
        <v>43</v>
      </c>
      <c r="B51" s="48" t="s">
        <v>58</v>
      </c>
      <c r="C51" s="39">
        <v>7.3278753075022571E-4</v>
      </c>
      <c r="D51" s="40">
        <v>2.7317334582470797E-3</v>
      </c>
      <c r="E51" s="41">
        <v>209870</v>
      </c>
      <c r="F51" s="41">
        <v>440365</v>
      </c>
      <c r="G51" s="41">
        <v>650235</v>
      </c>
      <c r="H51" s="41">
        <v>650235</v>
      </c>
      <c r="R51" s="32"/>
      <c r="AF51" s="30"/>
      <c r="AG51" s="46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</row>
    <row r="52" spans="1:47" ht="15" customHeight="1" x14ac:dyDescent="0.25">
      <c r="A52" s="43">
        <v>44</v>
      </c>
      <c r="B52" s="48" t="s">
        <v>59</v>
      </c>
      <c r="C52" s="39">
        <v>1.1528999608253539E-3</v>
      </c>
      <c r="D52" s="40">
        <v>2.6033491505662205E-3</v>
      </c>
      <c r="E52" s="41">
        <v>330190</v>
      </c>
      <c r="F52" s="41">
        <v>419669</v>
      </c>
      <c r="G52" s="41">
        <v>749859</v>
      </c>
      <c r="H52" s="41">
        <v>749859</v>
      </c>
      <c r="R52" s="32"/>
      <c r="AF52" s="30"/>
      <c r="AG52" s="46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</row>
    <row r="53" spans="1:47" ht="15" customHeight="1" x14ac:dyDescent="0.25">
      <c r="A53" s="43">
        <v>45</v>
      </c>
      <c r="B53" s="48" t="s">
        <v>60</v>
      </c>
      <c r="C53" s="39">
        <v>1.1986790173575847E-2</v>
      </c>
      <c r="D53" s="40">
        <v>8.6542908974769055E-3</v>
      </c>
      <c r="E53" s="41">
        <v>3433011</v>
      </c>
      <c r="F53" s="41">
        <v>1395102</v>
      </c>
      <c r="G53" s="41">
        <v>4828113</v>
      </c>
      <c r="H53" s="41">
        <v>4828113</v>
      </c>
      <c r="AF53" s="30"/>
      <c r="AG53" s="46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</row>
    <row r="54" spans="1:47" ht="15" customHeight="1" x14ac:dyDescent="0.25">
      <c r="A54" s="43">
        <v>46</v>
      </c>
      <c r="B54" s="48" t="s">
        <v>61</v>
      </c>
      <c r="C54" s="39">
        <v>1.9418118865309286E-3</v>
      </c>
      <c r="D54" s="40">
        <v>2.0948180145614951E-2</v>
      </c>
      <c r="E54" s="41">
        <v>556134</v>
      </c>
      <c r="F54" s="41">
        <v>3376920</v>
      </c>
      <c r="G54" s="41">
        <v>3933054</v>
      </c>
      <c r="H54" s="41">
        <v>3933054</v>
      </c>
      <c r="AF54" s="30"/>
      <c r="AG54" s="46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</row>
    <row r="55" spans="1:47" ht="15" customHeight="1" x14ac:dyDescent="0.25">
      <c r="A55" s="43">
        <v>47</v>
      </c>
      <c r="B55" s="48" t="s">
        <v>62</v>
      </c>
      <c r="C55" s="39">
        <v>1.1884447126385587E-3</v>
      </c>
      <c r="D55" s="40">
        <v>6.4377323514969295E-3</v>
      </c>
      <c r="E55" s="41">
        <v>340370</v>
      </c>
      <c r="F55" s="41">
        <v>1037785</v>
      </c>
      <c r="G55" s="41">
        <v>1378155</v>
      </c>
      <c r="H55" s="41">
        <v>1378155</v>
      </c>
      <c r="AF55" s="30"/>
      <c r="AG55" s="31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</row>
    <row r="56" spans="1:47" ht="14.25" x14ac:dyDescent="0.25">
      <c r="A56" s="43">
        <v>48</v>
      </c>
      <c r="B56" s="48" t="s">
        <v>63</v>
      </c>
      <c r="C56" s="39">
        <v>6.0696958420922518E-3</v>
      </c>
      <c r="D56" s="40">
        <v>5.5222373518907797E-3</v>
      </c>
      <c r="E56" s="41">
        <v>1738358</v>
      </c>
      <c r="F56" s="41">
        <v>890204</v>
      </c>
      <c r="G56" s="41">
        <v>2628562</v>
      </c>
      <c r="H56" s="41">
        <v>2628562</v>
      </c>
      <c r="AF56" s="30"/>
      <c r="AG56" s="46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</row>
    <row r="57" spans="1:47" ht="15" customHeight="1" x14ac:dyDescent="0.25">
      <c r="A57" s="43">
        <v>49</v>
      </c>
      <c r="B57" s="48" t="s">
        <v>64</v>
      </c>
      <c r="C57" s="39">
        <v>7.3679940892639188E-4</v>
      </c>
      <c r="D57" s="40">
        <v>3.6823641709719185E-3</v>
      </c>
      <c r="E57" s="41">
        <v>211019</v>
      </c>
      <c r="F57" s="41">
        <v>593610</v>
      </c>
      <c r="G57" s="41">
        <v>804629</v>
      </c>
      <c r="H57" s="41">
        <v>804629</v>
      </c>
      <c r="AF57" s="30"/>
      <c r="AG57" s="46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</row>
    <row r="58" spans="1:47" ht="14.25" customHeight="1" x14ac:dyDescent="0.25">
      <c r="A58" s="43">
        <v>50</v>
      </c>
      <c r="B58" s="38" t="s">
        <v>65</v>
      </c>
      <c r="C58" s="39">
        <v>1.7572235909163035E-2</v>
      </c>
      <c r="D58" s="40">
        <v>8.9980241248108859E-3</v>
      </c>
      <c r="E58" s="41">
        <v>5032680</v>
      </c>
      <c r="F58" s="41">
        <v>1450513</v>
      </c>
      <c r="G58" s="41">
        <v>6483193</v>
      </c>
      <c r="H58" s="41">
        <v>6483193</v>
      </c>
      <c r="AF58" s="30"/>
      <c r="AG58" s="46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</row>
    <row r="59" spans="1:47" ht="15" customHeight="1" x14ac:dyDescent="0.25">
      <c r="A59" s="43">
        <v>51</v>
      </c>
      <c r="B59" s="48" t="s">
        <v>66</v>
      </c>
      <c r="C59" s="39">
        <v>2.1719100343197497E-3</v>
      </c>
      <c r="D59" s="40">
        <v>8.7078629346402162E-3</v>
      </c>
      <c r="E59" s="41">
        <v>622034</v>
      </c>
      <c r="F59" s="41">
        <v>1403738</v>
      </c>
      <c r="G59" s="41">
        <v>2025772</v>
      </c>
      <c r="H59" s="41">
        <v>2025772</v>
      </c>
      <c r="AF59" s="30"/>
      <c r="AG59" s="46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</row>
    <row r="60" spans="1:47" ht="15" customHeight="1" x14ac:dyDescent="0.25">
      <c r="A60" s="43">
        <v>52</v>
      </c>
      <c r="B60" s="48" t="s">
        <v>67</v>
      </c>
      <c r="C60" s="39">
        <v>6.5566170424221793E-3</v>
      </c>
      <c r="D60" s="40">
        <v>4.5712840655285514E-3</v>
      </c>
      <c r="E60" s="41">
        <v>1877812</v>
      </c>
      <c r="F60" s="41">
        <v>736907</v>
      </c>
      <c r="G60" s="41">
        <v>2614719</v>
      </c>
      <c r="H60" s="41">
        <v>2614719</v>
      </c>
      <c r="AF60" s="30"/>
      <c r="AG60" s="46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</row>
    <row r="61" spans="1:47" ht="14.25" customHeight="1" x14ac:dyDescent="0.25">
      <c r="A61" s="43">
        <v>53</v>
      </c>
      <c r="B61" s="48" t="s">
        <v>68</v>
      </c>
      <c r="C61" s="39">
        <v>1.3658961248832243E-3</v>
      </c>
      <c r="D61" s="40">
        <v>4.5972202266424712E-3</v>
      </c>
      <c r="E61" s="41">
        <v>391192</v>
      </c>
      <c r="F61" s="41">
        <v>741088</v>
      </c>
      <c r="G61" s="41">
        <v>1132280</v>
      </c>
      <c r="H61" s="41">
        <v>1132280</v>
      </c>
      <c r="AF61" s="30"/>
      <c r="AG61" s="46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</row>
    <row r="62" spans="1:47" ht="12.75" customHeight="1" x14ac:dyDescent="0.25">
      <c r="A62" s="43">
        <v>54</v>
      </c>
      <c r="B62" s="48" t="s">
        <v>69</v>
      </c>
      <c r="C62" s="39">
        <v>2.056459423445131E-3</v>
      </c>
      <c r="D62" s="40">
        <v>7.668425218206488E-3</v>
      </c>
      <c r="E62" s="41">
        <v>588969</v>
      </c>
      <c r="F62" s="41">
        <v>1236177</v>
      </c>
      <c r="G62" s="41">
        <v>1825146</v>
      </c>
      <c r="H62" s="41">
        <v>1825146</v>
      </c>
      <c r="AF62" s="30"/>
      <c r="AG62" s="31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</row>
    <row r="63" spans="1:47" ht="14.25" customHeight="1" x14ac:dyDescent="0.25">
      <c r="A63" s="43">
        <v>55</v>
      </c>
      <c r="B63" s="48" t="s">
        <v>70</v>
      </c>
      <c r="C63" s="39">
        <v>4.4833209988156264E-3</v>
      </c>
      <c r="D63" s="40">
        <v>3.3356595441704487E-3</v>
      </c>
      <c r="E63" s="41">
        <v>1284021</v>
      </c>
      <c r="F63" s="41">
        <v>537720</v>
      </c>
      <c r="G63" s="41">
        <v>1821741</v>
      </c>
      <c r="H63" s="41">
        <v>1821741</v>
      </c>
      <c r="AF63" s="30"/>
      <c r="AG63" s="31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</row>
    <row r="64" spans="1:47" ht="15" customHeight="1" x14ac:dyDescent="0.25">
      <c r="A64" s="43">
        <v>56</v>
      </c>
      <c r="B64" s="48" t="s">
        <v>71</v>
      </c>
      <c r="C64" s="39">
        <v>5.5560497370100374E-4</v>
      </c>
      <c r="D64" s="40">
        <v>4.421665727832637E-3</v>
      </c>
      <c r="E64" s="41">
        <v>159125</v>
      </c>
      <c r="F64" s="41">
        <v>712788</v>
      </c>
      <c r="G64" s="41">
        <v>871913</v>
      </c>
      <c r="H64" s="41">
        <v>871913</v>
      </c>
      <c r="AF64" s="30"/>
      <c r="AG64" s="31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</row>
    <row r="65" spans="1:47" ht="14.25" customHeight="1" x14ac:dyDescent="0.25">
      <c r="A65" s="43">
        <v>57</v>
      </c>
      <c r="B65" s="38" t="s">
        <v>72</v>
      </c>
      <c r="C65" s="39">
        <v>5.8714133896395717E-4</v>
      </c>
      <c r="D65" s="40">
        <v>1.9844854238960639E-3</v>
      </c>
      <c r="E65" s="41">
        <v>168157</v>
      </c>
      <c r="F65" s="41">
        <v>319906</v>
      </c>
      <c r="G65" s="41">
        <v>488063</v>
      </c>
      <c r="H65" s="41">
        <v>488063</v>
      </c>
      <c r="AF65" s="30"/>
      <c r="AG65" s="46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</row>
    <row r="66" spans="1:47" ht="14.25" customHeight="1" x14ac:dyDescent="0.25">
      <c r="A66" s="43">
        <v>58</v>
      </c>
      <c r="B66" s="38" t="s">
        <v>73</v>
      </c>
      <c r="C66" s="39">
        <v>7.2049700752994266E-4</v>
      </c>
      <c r="D66" s="40">
        <v>8.1405179398646066E-4</v>
      </c>
      <c r="E66" s="41">
        <v>206350</v>
      </c>
      <c r="F66" s="41">
        <v>131228</v>
      </c>
      <c r="G66" s="41">
        <v>337578</v>
      </c>
      <c r="H66" s="41">
        <v>337578</v>
      </c>
      <c r="AF66" s="30"/>
      <c r="AG66" s="46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</row>
    <row r="67" spans="1:47" ht="14.25" customHeight="1" x14ac:dyDescent="0.25">
      <c r="A67" s="43">
        <v>59</v>
      </c>
      <c r="B67" s="38" t="s">
        <v>74</v>
      </c>
      <c r="C67" s="39">
        <v>1.3372997086405771E-3</v>
      </c>
      <c r="D67" s="40">
        <v>2.3874977604394724E-3</v>
      </c>
      <c r="E67" s="41">
        <v>383002</v>
      </c>
      <c r="F67" s="41">
        <v>384873</v>
      </c>
      <c r="G67" s="41">
        <v>767875</v>
      </c>
      <c r="H67" s="41">
        <v>767875</v>
      </c>
      <c r="AF67" s="30"/>
      <c r="AG67" s="46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</row>
    <row r="68" spans="1:47" ht="15" customHeight="1" x14ac:dyDescent="0.25">
      <c r="A68" s="43">
        <v>60</v>
      </c>
      <c r="B68" s="48" t="s">
        <v>75</v>
      </c>
      <c r="C68" s="39">
        <v>3.095246066121255E-3</v>
      </c>
      <c r="D68" s="40">
        <v>2.0743097752305654E-3</v>
      </c>
      <c r="E68" s="41">
        <v>886477</v>
      </c>
      <c r="F68" s="41">
        <v>334386</v>
      </c>
      <c r="G68" s="41">
        <v>1220863</v>
      </c>
      <c r="H68" s="41">
        <v>1220863</v>
      </c>
      <c r="AF68" s="30"/>
      <c r="AG68" s="46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</row>
    <row r="69" spans="1:47" ht="15" customHeight="1" x14ac:dyDescent="0.25">
      <c r="A69" s="43">
        <v>61</v>
      </c>
      <c r="B69" s="48" t="s">
        <v>76</v>
      </c>
      <c r="C69" s="39">
        <v>1.0131301754537831E-3</v>
      </c>
      <c r="D69" s="40">
        <v>4.9988368118702531E-4</v>
      </c>
      <c r="E69" s="41">
        <v>290160</v>
      </c>
      <c r="F69" s="41">
        <v>80583</v>
      </c>
      <c r="G69" s="41">
        <v>370743</v>
      </c>
      <c r="H69" s="41">
        <v>370743</v>
      </c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30"/>
      <c r="AG69" s="46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</row>
    <row r="70" spans="1:47" ht="15" customHeight="1" x14ac:dyDescent="0.25">
      <c r="A70" s="43">
        <v>62</v>
      </c>
      <c r="B70" s="48" t="s">
        <v>77</v>
      </c>
      <c r="C70" s="39">
        <v>9.1237930968069629E-4</v>
      </c>
      <c r="D70" s="40">
        <v>1.5739174202307341E-3</v>
      </c>
      <c r="E70" s="41">
        <v>261305</v>
      </c>
      <c r="F70" s="41">
        <v>253721</v>
      </c>
      <c r="G70" s="41">
        <v>515026</v>
      </c>
      <c r="H70" s="41">
        <v>515026</v>
      </c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30"/>
      <c r="AG70" s="46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ht="15" customHeight="1" x14ac:dyDescent="0.25">
      <c r="A71" s="43">
        <v>63</v>
      </c>
      <c r="B71" s="48" t="s">
        <v>78</v>
      </c>
      <c r="C71" s="39">
        <v>7.9805055821251993E-3</v>
      </c>
      <c r="D71" s="40">
        <v>4.4434208383388593E-3</v>
      </c>
      <c r="E71" s="41">
        <v>2285613</v>
      </c>
      <c r="F71" s="41">
        <v>716295</v>
      </c>
      <c r="G71" s="41">
        <v>3001908</v>
      </c>
      <c r="H71" s="41">
        <v>3001908</v>
      </c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30"/>
      <c r="AG71" s="46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</row>
    <row r="72" spans="1:47" ht="14.25" customHeight="1" x14ac:dyDescent="0.25">
      <c r="A72" s="43">
        <v>64</v>
      </c>
      <c r="B72" s="48" t="s">
        <v>79</v>
      </c>
      <c r="C72" s="39">
        <v>1.4217481730172149E-3</v>
      </c>
      <c r="D72" s="40">
        <v>4.5009319958818263E-3</v>
      </c>
      <c r="E72" s="41">
        <v>407188</v>
      </c>
      <c r="F72" s="41">
        <v>725566</v>
      </c>
      <c r="G72" s="41">
        <v>1132754</v>
      </c>
      <c r="H72" s="41">
        <v>1132754</v>
      </c>
      <c r="AF72" s="30"/>
      <c r="AG72" s="46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</row>
    <row r="73" spans="1:47" ht="15" customHeight="1" x14ac:dyDescent="0.25">
      <c r="A73" s="43">
        <v>65</v>
      </c>
      <c r="B73" s="48" t="s">
        <v>80</v>
      </c>
      <c r="C73" s="39">
        <v>4.5546758660115648E-3</v>
      </c>
      <c r="D73" s="40">
        <v>4.1462380885497141E-2</v>
      </c>
      <c r="E73" s="41">
        <v>1304457</v>
      </c>
      <c r="F73" s="41">
        <v>6683881</v>
      </c>
      <c r="G73" s="41">
        <v>7988338</v>
      </c>
      <c r="H73" s="41">
        <v>7988338</v>
      </c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</row>
    <row r="74" spans="1:47" ht="13.5" customHeight="1" x14ac:dyDescent="0.25">
      <c r="A74" s="43">
        <v>66</v>
      </c>
      <c r="B74" s="48" t="s">
        <v>81</v>
      </c>
      <c r="C74" s="39">
        <v>1.7403066633588399E-3</v>
      </c>
      <c r="D74" s="40">
        <v>1.8735846073616936E-2</v>
      </c>
      <c r="E74" s="41">
        <v>498423</v>
      </c>
      <c r="F74" s="41">
        <v>3020284</v>
      </c>
      <c r="G74" s="41">
        <v>3518707</v>
      </c>
      <c r="H74" s="41">
        <v>3518707</v>
      </c>
      <c r="AK74" s="32"/>
      <c r="AL74" s="32"/>
      <c r="AM74" s="32"/>
      <c r="AN74" s="32"/>
      <c r="AO74" s="32"/>
      <c r="AP74" s="32"/>
      <c r="AQ74" s="32"/>
    </row>
    <row r="75" spans="1:47" ht="14.25" customHeight="1" x14ac:dyDescent="0.25">
      <c r="A75" s="43">
        <v>67</v>
      </c>
      <c r="B75" s="48" t="s">
        <v>82</v>
      </c>
      <c r="C75" s="39">
        <v>1.2760984896050317E-3</v>
      </c>
      <c r="D75" s="40">
        <v>2.4557220847472657E-3</v>
      </c>
      <c r="E75" s="41">
        <v>365474</v>
      </c>
      <c r="F75" s="41">
        <v>395871</v>
      </c>
      <c r="G75" s="41">
        <v>761345</v>
      </c>
      <c r="H75" s="41">
        <v>761345</v>
      </c>
      <c r="AG75" s="5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</row>
    <row r="76" spans="1:47" ht="7.5" customHeight="1" x14ac:dyDescent="0.25">
      <c r="A76" s="13"/>
      <c r="B76" s="14"/>
      <c r="C76" s="58"/>
      <c r="D76" s="14"/>
      <c r="E76" s="41"/>
      <c r="F76" s="41"/>
      <c r="G76" s="41"/>
      <c r="H76" s="41"/>
    </row>
    <row r="77" spans="1:47" ht="14.25" customHeight="1" x14ac:dyDescent="0.25">
      <c r="A77" s="13"/>
      <c r="B77" s="14"/>
      <c r="C77" s="58"/>
      <c r="D77" s="80"/>
      <c r="E77" s="41"/>
      <c r="F77" s="41"/>
      <c r="G77" s="60"/>
      <c r="H77" s="41"/>
    </row>
    <row r="78" spans="1:47" ht="14.25" x14ac:dyDescent="0.25">
      <c r="A78" s="61"/>
      <c r="B78" s="62" t="s">
        <v>83</v>
      </c>
      <c r="C78" s="63">
        <v>1.0000000000000002</v>
      </c>
      <c r="D78" s="63">
        <v>1</v>
      </c>
      <c r="E78" s="65">
        <v>286399524</v>
      </c>
      <c r="F78" s="65">
        <v>161203502</v>
      </c>
      <c r="G78" s="66">
        <v>447603026</v>
      </c>
      <c r="H78" s="66">
        <v>447603026</v>
      </c>
      <c r="I78" s="32"/>
    </row>
    <row r="79" spans="1:47" x14ac:dyDescent="0.2">
      <c r="A79" s="23"/>
      <c r="D79" s="81"/>
      <c r="E79" s="23"/>
      <c r="F79" s="23"/>
      <c r="G79" s="67"/>
      <c r="H79" s="68"/>
    </row>
    <row r="80" spans="1:47" x14ac:dyDescent="0.2">
      <c r="A80" s="69"/>
      <c r="B80" s="70"/>
      <c r="C80" s="71"/>
      <c r="D80" s="71"/>
      <c r="E80" s="23"/>
      <c r="F80" s="23"/>
      <c r="G80" s="67"/>
      <c r="H80" s="67"/>
    </row>
    <row r="81" spans="1:47" x14ac:dyDescent="0.2">
      <c r="A81" s="30"/>
      <c r="B81" s="46"/>
      <c r="C81" s="73"/>
      <c r="D81" s="73"/>
      <c r="E81" s="74"/>
      <c r="F81" s="74"/>
      <c r="G81" s="74"/>
      <c r="H81" s="74"/>
    </row>
    <row r="82" spans="1:47" x14ac:dyDescent="0.2">
      <c r="A82" s="30"/>
      <c r="B82" s="46"/>
      <c r="C82" s="75"/>
      <c r="D82" s="75"/>
      <c r="E82" s="74"/>
      <c r="F82" s="74"/>
      <c r="G82" s="74"/>
      <c r="H82" s="74"/>
    </row>
    <row r="83" spans="1:47" ht="13.15" customHeight="1" x14ac:dyDescent="0.2">
      <c r="A83" s="30"/>
      <c r="B83" s="31"/>
      <c r="C83" s="75"/>
      <c r="D83" s="75"/>
      <c r="E83" s="74"/>
      <c r="F83" s="74"/>
      <c r="G83" s="74"/>
      <c r="H83" s="74"/>
    </row>
    <row r="84" spans="1:47" ht="15" customHeight="1" x14ac:dyDescent="0.25">
      <c r="A84" s="43"/>
      <c r="B84" s="48"/>
      <c r="C84" s="39"/>
      <c r="D84" s="40"/>
      <c r="E84" s="41"/>
      <c r="F84" s="41"/>
      <c r="G84" s="41"/>
      <c r="H84" s="41"/>
      <c r="AF84" s="30"/>
      <c r="AG84" s="46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</row>
    <row r="91" spans="1:47" x14ac:dyDescent="0.2">
      <c r="E91" s="76"/>
    </row>
  </sheetData>
  <mergeCells count="5">
    <mergeCell ref="A4:H4"/>
    <mergeCell ref="A6:A7"/>
    <mergeCell ref="B6:B7"/>
    <mergeCell ref="C6:C7"/>
    <mergeCell ref="D6:D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22709-27D7-43DF-BC44-42F4E6CD5D2A}">
  <dimension ref="A1:AV95"/>
  <sheetViews>
    <sheetView topLeftCell="A46" workbookViewId="0">
      <selection activeCell="J11" sqref="J11"/>
    </sheetView>
  </sheetViews>
  <sheetFormatPr baseColWidth="10" defaultColWidth="11.42578125" defaultRowHeight="12.75" x14ac:dyDescent="0.2"/>
  <cols>
    <col min="1" max="1" width="4.42578125" style="1" customWidth="1"/>
    <col min="2" max="2" width="27.7109375" style="2" bestFit="1" customWidth="1"/>
    <col min="3" max="3" width="12.7109375" style="3" bestFit="1" customWidth="1"/>
    <col min="4" max="4" width="13.7109375" style="2" bestFit="1" customWidth="1"/>
    <col min="5" max="5" width="15.7109375" style="2" bestFit="1" customWidth="1"/>
    <col min="6" max="6" width="12.42578125" style="4" customWidth="1"/>
    <col min="7" max="7" width="14.42578125" style="32" customWidth="1"/>
    <col min="8" max="8" width="13.5703125" style="32" bestFit="1" customWidth="1"/>
    <col min="9" max="10" width="16.140625" style="2" customWidth="1"/>
    <col min="11" max="11" width="20.140625" style="2" bestFit="1" customWidth="1"/>
    <col min="12" max="18" width="11.42578125" style="2"/>
    <col min="19" max="25" width="8.7109375" style="2" customWidth="1"/>
    <col min="26" max="32" width="17.7109375" style="2" customWidth="1"/>
    <col min="33" max="33" width="11.42578125" style="2"/>
    <col min="34" max="34" width="16.28515625" style="2" customWidth="1"/>
    <col min="35" max="35" width="11.42578125" style="2"/>
    <col min="36" max="36" width="7.85546875" style="2" customWidth="1"/>
    <col min="37" max="37" width="17.85546875" style="2" customWidth="1"/>
    <col min="38" max="38" width="17.5703125" style="2" customWidth="1"/>
    <col min="39" max="39" width="17.42578125" style="2" customWidth="1"/>
    <col min="40" max="40" width="14" style="2" customWidth="1"/>
    <col min="41" max="41" width="17.28515625" style="2" customWidth="1"/>
    <col min="42" max="42" width="16.7109375" style="2" customWidth="1"/>
    <col min="43" max="47" width="17" style="2" customWidth="1"/>
    <col min="48" max="48" width="17.28515625" style="2" customWidth="1"/>
    <col min="49" max="16384" width="11.42578125" style="2"/>
  </cols>
  <sheetData>
    <row r="1" spans="1:48" hidden="1" x14ac:dyDescent="0.2">
      <c r="A1" s="1" t="s">
        <v>0</v>
      </c>
    </row>
    <row r="2" spans="1:48" hidden="1" x14ac:dyDescent="0.2">
      <c r="A2" s="1" t="s">
        <v>1</v>
      </c>
      <c r="B2" s="3"/>
    </row>
    <row r="3" spans="1:48" hidden="1" x14ac:dyDescent="0.2">
      <c r="A3" s="5"/>
      <c r="C3" s="2"/>
      <c r="S3" s="6"/>
      <c r="V3" s="7"/>
      <c r="W3" s="7"/>
      <c r="X3" s="7"/>
      <c r="Y3" s="7"/>
      <c r="Z3" s="7"/>
      <c r="AA3" s="7"/>
      <c r="AB3" s="7"/>
      <c r="AC3" s="7"/>
      <c r="AD3" s="7"/>
      <c r="AG3" s="8"/>
      <c r="AH3" s="9"/>
      <c r="AI3" s="10"/>
      <c r="AJ3" s="10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64.5" customHeight="1" x14ac:dyDescent="0.2">
      <c r="A4" s="11" t="s">
        <v>93</v>
      </c>
      <c r="B4" s="11"/>
      <c r="C4" s="11"/>
      <c r="D4" s="11"/>
      <c r="E4" s="11"/>
      <c r="S4" s="4" t="s">
        <v>3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2"/>
      <c r="AG4" s="8"/>
      <c r="AH4" s="9"/>
      <c r="AI4" s="10"/>
      <c r="AJ4" s="1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14.25" x14ac:dyDescent="0.25">
      <c r="A5" s="13"/>
      <c r="B5" s="14"/>
      <c r="C5" s="15"/>
      <c r="D5" s="13"/>
      <c r="E5" s="14"/>
      <c r="S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  <c r="AG5" s="8"/>
      <c r="AH5" s="9"/>
      <c r="AI5" s="10"/>
      <c r="AJ5" s="1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ht="15.75" customHeight="1" x14ac:dyDescent="0.25">
      <c r="A6" s="13"/>
      <c r="B6" s="14"/>
      <c r="C6" s="16"/>
      <c r="D6" s="13"/>
      <c r="E6" s="26"/>
      <c r="S6" s="6"/>
      <c r="AG6" s="8"/>
      <c r="AH6" s="8"/>
      <c r="AI6" s="10"/>
      <c r="AJ6" s="10"/>
      <c r="AK6" s="8"/>
      <c r="AL6" s="8"/>
      <c r="AM6" s="8"/>
      <c r="AN6" s="8"/>
      <c r="AO6" s="8"/>
      <c r="AP6" s="8"/>
      <c r="AQ6" s="8"/>
      <c r="AR6" s="9"/>
      <c r="AS6" s="9"/>
      <c r="AT6" s="9"/>
      <c r="AU6" s="9"/>
      <c r="AV6" s="9"/>
    </row>
    <row r="7" spans="1:48" ht="17.25" customHeight="1" x14ac:dyDescent="0.25">
      <c r="A7" s="13"/>
      <c r="B7" s="14"/>
      <c r="C7" s="16"/>
      <c r="D7" s="13"/>
      <c r="E7" s="14"/>
      <c r="F7" s="19"/>
      <c r="G7" s="21"/>
      <c r="S7" s="20"/>
      <c r="T7" s="5"/>
      <c r="U7" s="5"/>
      <c r="V7" s="5"/>
      <c r="W7" s="5"/>
      <c r="X7" s="21"/>
      <c r="Y7" s="5"/>
      <c r="Z7" s="5"/>
      <c r="AA7" s="21"/>
      <c r="AB7" s="22"/>
      <c r="AC7" s="5"/>
      <c r="AD7" s="21"/>
      <c r="AE7" s="5"/>
      <c r="AF7" s="22"/>
      <c r="AG7" s="23"/>
      <c r="AH7" s="23"/>
      <c r="AI7" s="24"/>
      <c r="AJ7" s="24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ht="14.25" x14ac:dyDescent="0.25">
      <c r="A8" s="25"/>
      <c r="B8" s="14"/>
      <c r="C8" s="13"/>
      <c r="D8" s="26"/>
      <c r="E8" s="14"/>
      <c r="F8" s="51"/>
      <c r="S8" s="20"/>
      <c r="T8" s="5"/>
      <c r="U8" s="5"/>
      <c r="V8" s="5"/>
      <c r="W8" s="5"/>
      <c r="X8" s="21"/>
      <c r="Y8" s="5"/>
      <c r="Z8" s="5"/>
      <c r="AA8" s="21"/>
      <c r="AB8" s="5"/>
      <c r="AC8" s="5"/>
      <c r="AD8" s="21"/>
      <c r="AE8" s="5"/>
      <c r="AF8" s="22"/>
      <c r="AG8" s="23"/>
      <c r="AH8" s="23"/>
      <c r="AI8" s="24"/>
      <c r="AJ8" s="24"/>
      <c r="AK8" s="23"/>
      <c r="AL8" s="23"/>
      <c r="AM8" s="27"/>
      <c r="AN8" s="27"/>
      <c r="AO8" s="23"/>
      <c r="AP8" s="23"/>
      <c r="AQ8" s="23"/>
      <c r="AR8" s="23"/>
      <c r="AS8" s="23"/>
      <c r="AT8" s="23"/>
      <c r="AU8" s="23"/>
      <c r="AV8" s="23"/>
    </row>
    <row r="9" spans="1:48" ht="14.25" x14ac:dyDescent="0.25">
      <c r="A9" s="13"/>
      <c r="B9" s="14"/>
      <c r="C9" s="13"/>
      <c r="D9" s="17"/>
      <c r="E9" s="13"/>
      <c r="S9" s="20"/>
      <c r="T9" s="5"/>
      <c r="U9" s="5"/>
      <c r="V9" s="5"/>
      <c r="W9" s="5"/>
      <c r="X9" s="21"/>
      <c r="Y9" s="5"/>
      <c r="Z9" s="5"/>
      <c r="AA9" s="21"/>
      <c r="AB9" s="5"/>
      <c r="AC9" s="5"/>
      <c r="AD9" s="21"/>
      <c r="AE9" s="5"/>
      <c r="AF9" s="22"/>
    </row>
    <row r="10" spans="1:48" ht="14.25" customHeight="1" x14ac:dyDescent="0.25">
      <c r="A10" s="28" t="s">
        <v>7</v>
      </c>
      <c r="B10" s="28" t="s">
        <v>8</v>
      </c>
      <c r="C10" s="28" t="s">
        <v>9</v>
      </c>
      <c r="D10" s="29" t="s">
        <v>11</v>
      </c>
      <c r="E10" s="29"/>
      <c r="F10" s="19"/>
      <c r="G10" s="21"/>
      <c r="S10" s="5"/>
      <c r="T10" s="5"/>
      <c r="U10" s="5"/>
      <c r="V10" s="5"/>
      <c r="W10" s="22"/>
      <c r="X10" s="5"/>
      <c r="Y10" s="5"/>
      <c r="Z10" s="5"/>
      <c r="AA10" s="5"/>
      <c r="AB10" s="5"/>
      <c r="AC10" s="5"/>
      <c r="AD10" s="5"/>
      <c r="AE10" s="5"/>
      <c r="AF10" s="5"/>
      <c r="AG10" s="30"/>
      <c r="AH10" s="31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8" ht="14.25" x14ac:dyDescent="0.25">
      <c r="A11" s="33"/>
      <c r="B11" s="33"/>
      <c r="C11" s="33"/>
      <c r="D11" s="34" t="s">
        <v>5</v>
      </c>
      <c r="E11" s="34" t="s">
        <v>12</v>
      </c>
      <c r="F11" s="19"/>
      <c r="G11" s="68"/>
      <c r="S11" s="5"/>
      <c r="T11" s="5"/>
      <c r="U11" s="5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30"/>
      <c r="AH11" s="31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1:48" ht="6" customHeight="1" x14ac:dyDescent="0.25">
      <c r="A12" s="13" t="s">
        <v>3</v>
      </c>
      <c r="B12" s="14" t="s">
        <v>3</v>
      </c>
      <c r="C12" s="35"/>
      <c r="D12" s="36"/>
      <c r="E12" s="14"/>
      <c r="F12" s="19" t="s">
        <v>3</v>
      </c>
      <c r="G12" s="21"/>
      <c r="S12" s="5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30"/>
      <c r="AH12" s="31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1:48" ht="13.5" customHeight="1" x14ac:dyDescent="0.25">
      <c r="A13" s="43">
        <v>1</v>
      </c>
      <c r="B13" s="38" t="s">
        <v>94</v>
      </c>
      <c r="C13" s="82">
        <v>3.9111482601486445E-3</v>
      </c>
      <c r="D13" s="41">
        <v>1120151</v>
      </c>
      <c r="E13" s="41">
        <v>1120151</v>
      </c>
      <c r="G13" s="83"/>
      <c r="I13" s="84"/>
      <c r="J13" s="84"/>
      <c r="S13" s="7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30"/>
      <c r="AH13" s="31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1:48" ht="15" customHeight="1" x14ac:dyDescent="0.25">
      <c r="A14" s="43">
        <v>2</v>
      </c>
      <c r="B14" s="38" t="s">
        <v>95</v>
      </c>
      <c r="C14" s="82">
        <v>6.9609612898658309E-3</v>
      </c>
      <c r="D14" s="41">
        <v>1993616</v>
      </c>
      <c r="E14" s="41">
        <v>1993616</v>
      </c>
      <c r="G14" s="83"/>
      <c r="I14" s="84"/>
      <c r="J14" s="84"/>
      <c r="V14" s="44"/>
      <c r="W14" s="45"/>
      <c r="X14" s="44"/>
      <c r="Y14" s="44"/>
      <c r="AG14" s="30"/>
      <c r="AH14" s="46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pans="1:48" ht="15" customHeight="1" x14ac:dyDescent="0.25">
      <c r="A15" s="43">
        <v>3</v>
      </c>
      <c r="B15" s="38" t="s">
        <v>96</v>
      </c>
      <c r="C15" s="82">
        <v>2.2681182947776129E-3</v>
      </c>
      <c r="D15" s="41">
        <v>649588</v>
      </c>
      <c r="E15" s="41">
        <v>649588</v>
      </c>
      <c r="G15" s="83"/>
      <c r="I15" s="84"/>
      <c r="J15" s="84"/>
      <c r="T15" s="32"/>
      <c r="U15" s="5"/>
      <c r="V15" s="44"/>
      <c r="W15" s="47"/>
      <c r="X15" s="44"/>
      <c r="Y15" s="44"/>
      <c r="AF15" s="32"/>
      <c r="AG15" s="30"/>
      <c r="AH15" s="46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1:48" ht="15" customHeight="1" x14ac:dyDescent="0.25">
      <c r="A16" s="43">
        <v>4</v>
      </c>
      <c r="B16" s="38" t="s">
        <v>19</v>
      </c>
      <c r="C16" s="82">
        <v>6.5058383267424707E-3</v>
      </c>
      <c r="D16" s="41">
        <v>1863269</v>
      </c>
      <c r="E16" s="41">
        <v>1863269</v>
      </c>
      <c r="G16" s="83"/>
      <c r="I16" s="84"/>
      <c r="J16" s="84"/>
      <c r="T16" s="32"/>
      <c r="U16" s="5"/>
      <c r="V16" s="45"/>
      <c r="W16" s="47"/>
      <c r="X16" s="44"/>
      <c r="Y16" s="44"/>
      <c r="AF16" s="32"/>
      <c r="AG16" s="30"/>
      <c r="AH16" s="46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</row>
    <row r="17" spans="1:48" ht="15" customHeight="1" x14ac:dyDescent="0.25">
      <c r="A17" s="43">
        <v>5</v>
      </c>
      <c r="B17" s="48" t="s">
        <v>20</v>
      </c>
      <c r="C17" s="82">
        <v>6.9732518130861138E-3</v>
      </c>
      <c r="D17" s="41">
        <v>1997136</v>
      </c>
      <c r="E17" s="41">
        <v>1997136</v>
      </c>
      <c r="G17" s="83"/>
      <c r="I17" s="84"/>
      <c r="J17" s="84"/>
      <c r="T17" s="32"/>
      <c r="U17" s="5"/>
      <c r="V17" s="44"/>
      <c r="W17" s="44"/>
      <c r="X17" s="44"/>
      <c r="Y17" s="44"/>
      <c r="AF17" s="32"/>
      <c r="AG17" s="30"/>
      <c r="AH17" s="46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1:48" ht="15" customHeight="1" x14ac:dyDescent="0.25">
      <c r="A18" s="43">
        <v>6</v>
      </c>
      <c r="B18" s="48" t="s">
        <v>21</v>
      </c>
      <c r="C18" s="82">
        <v>1.5518985289933653E-3</v>
      </c>
      <c r="D18" s="41">
        <v>444463</v>
      </c>
      <c r="E18" s="41">
        <v>444463</v>
      </c>
      <c r="G18" s="83"/>
      <c r="I18" s="84"/>
      <c r="J18" s="84"/>
      <c r="K18" s="85"/>
      <c r="T18" s="32"/>
      <c r="U18" s="5"/>
      <c r="V18" s="45"/>
      <c r="W18" s="47"/>
      <c r="X18" s="44"/>
      <c r="Y18" s="44"/>
      <c r="AF18" s="32"/>
      <c r="AG18" s="30"/>
      <c r="AH18" s="46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</row>
    <row r="19" spans="1:48" ht="15" customHeight="1" x14ac:dyDescent="0.25">
      <c r="A19" s="43">
        <v>7</v>
      </c>
      <c r="B19" s="48" t="s">
        <v>22</v>
      </c>
      <c r="C19" s="82">
        <v>4.393526855163349E-3</v>
      </c>
      <c r="D19" s="41">
        <v>1258304</v>
      </c>
      <c r="E19" s="41">
        <v>1258304</v>
      </c>
      <c r="G19" s="83"/>
      <c r="I19" s="84"/>
      <c r="J19" s="84"/>
      <c r="T19" s="32"/>
      <c r="U19" s="5"/>
      <c r="V19" s="44"/>
      <c r="W19" s="44"/>
      <c r="X19" s="44"/>
      <c r="Y19" s="44"/>
      <c r="AF19" s="32"/>
      <c r="AG19" s="30"/>
      <c r="AH19" s="46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</row>
    <row r="20" spans="1:48" ht="14.25" customHeight="1" x14ac:dyDescent="0.25">
      <c r="A20" s="43">
        <v>8</v>
      </c>
      <c r="B20" s="48" t="s">
        <v>23</v>
      </c>
      <c r="C20" s="82">
        <v>3.0118625476486475E-3</v>
      </c>
      <c r="D20" s="41">
        <v>862596</v>
      </c>
      <c r="E20" s="41">
        <v>862596</v>
      </c>
      <c r="G20" s="83"/>
      <c r="I20" s="84"/>
      <c r="J20" s="84"/>
      <c r="T20" s="32"/>
      <c r="U20" s="5"/>
      <c r="V20" s="44"/>
      <c r="W20" s="49"/>
      <c r="X20" s="45"/>
      <c r="Y20" s="44"/>
      <c r="AF20" s="32"/>
      <c r="AG20" s="30"/>
      <c r="AH20" s="46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</row>
    <row r="21" spans="1:48" ht="15" customHeight="1" x14ac:dyDescent="0.25">
      <c r="A21" s="43">
        <v>9</v>
      </c>
      <c r="B21" s="48" t="s">
        <v>24</v>
      </c>
      <c r="C21" s="82">
        <v>6.2404642823358884E-3</v>
      </c>
      <c r="D21" s="41">
        <v>1787266</v>
      </c>
      <c r="E21" s="41">
        <v>1787266</v>
      </c>
      <c r="G21" s="83"/>
      <c r="I21" s="84"/>
      <c r="J21" s="84"/>
      <c r="U21" s="42"/>
      <c r="V21" s="44"/>
      <c r="W21" s="44"/>
      <c r="X21" s="44"/>
      <c r="Y21" s="44"/>
      <c r="AG21" s="30"/>
      <c r="AH21" s="46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</row>
    <row r="22" spans="1:48" ht="15" customHeight="1" x14ac:dyDescent="0.25">
      <c r="A22" s="43">
        <v>10</v>
      </c>
      <c r="B22" s="48" t="s">
        <v>25</v>
      </c>
      <c r="C22" s="82">
        <v>6.72017178352573E-3</v>
      </c>
      <c r="D22" s="41">
        <v>1924654</v>
      </c>
      <c r="E22" s="41">
        <v>1924654</v>
      </c>
      <c r="G22" s="83"/>
      <c r="I22" s="84"/>
      <c r="J22" s="84"/>
      <c r="S22" s="7"/>
      <c r="T22" s="32"/>
      <c r="V22" s="44"/>
      <c r="W22" s="44"/>
      <c r="X22" s="44"/>
      <c r="Y22" s="44"/>
      <c r="Z22" s="32"/>
      <c r="AA22" s="32"/>
      <c r="AB22" s="32"/>
      <c r="AC22" s="32"/>
      <c r="AD22" s="32"/>
      <c r="AE22" s="32"/>
      <c r="AF22" s="32"/>
      <c r="AG22" s="30"/>
      <c r="AH22" s="46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</row>
    <row r="23" spans="1:48" ht="15" customHeight="1" x14ac:dyDescent="0.25">
      <c r="A23" s="43">
        <v>11</v>
      </c>
      <c r="B23" s="48" t="s">
        <v>26</v>
      </c>
      <c r="C23" s="82">
        <v>1.3228415840523533E-2</v>
      </c>
      <c r="D23" s="41">
        <v>3788612</v>
      </c>
      <c r="E23" s="41">
        <v>3788612</v>
      </c>
      <c r="G23" s="83"/>
      <c r="I23" s="84"/>
      <c r="J23" s="84"/>
      <c r="U23" s="32"/>
      <c r="V23" s="44"/>
      <c r="W23" s="45"/>
      <c r="X23" s="44"/>
      <c r="Y23" s="44"/>
      <c r="AG23" s="30"/>
      <c r="AH23" s="46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</row>
    <row r="24" spans="1:48" ht="15" customHeight="1" x14ac:dyDescent="0.25">
      <c r="A24" s="43">
        <v>12</v>
      </c>
      <c r="B24" s="48" t="s">
        <v>27</v>
      </c>
      <c r="C24" s="82">
        <v>2.1681670113390273E-3</v>
      </c>
      <c r="D24" s="41">
        <v>620962</v>
      </c>
      <c r="E24" s="41">
        <v>620962</v>
      </c>
      <c r="G24" s="83"/>
      <c r="I24" s="84"/>
      <c r="J24" s="84"/>
      <c r="U24" s="32"/>
      <c r="V24" s="44"/>
      <c r="W24" s="50"/>
      <c r="X24" s="44"/>
      <c r="Y24" s="44"/>
      <c r="AG24" s="30"/>
      <c r="AH24" s="46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</row>
    <row r="25" spans="1:48" ht="15" customHeight="1" x14ac:dyDescent="0.25">
      <c r="A25" s="43">
        <v>13</v>
      </c>
      <c r="B25" s="48" t="s">
        <v>28</v>
      </c>
      <c r="C25" s="82">
        <v>3.157512231060831E-3</v>
      </c>
      <c r="D25" s="41">
        <v>904310</v>
      </c>
      <c r="E25" s="41">
        <v>904310</v>
      </c>
      <c r="G25" s="83"/>
      <c r="I25" s="84"/>
      <c r="J25" s="84"/>
      <c r="U25" s="32"/>
      <c r="V25" s="45"/>
      <c r="W25" s="45"/>
      <c r="X25" s="44"/>
      <c r="Y25" s="44"/>
      <c r="AG25" s="30"/>
      <c r="AH25" s="46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</row>
    <row r="26" spans="1:48" ht="15" customHeight="1" x14ac:dyDescent="0.25">
      <c r="A26" s="43">
        <v>14</v>
      </c>
      <c r="B26" s="48" t="s">
        <v>29</v>
      </c>
      <c r="C26" s="82">
        <v>5.4357981405024961E-4</v>
      </c>
      <c r="D26" s="41">
        <v>155681</v>
      </c>
      <c r="E26" s="41">
        <v>155681</v>
      </c>
      <c r="G26" s="83"/>
      <c r="I26" s="84"/>
      <c r="J26" s="84"/>
      <c r="T26" s="32"/>
      <c r="U26" s="32"/>
      <c r="V26" s="44"/>
      <c r="W26" s="44"/>
      <c r="X26" s="44"/>
      <c r="Y26" s="44"/>
      <c r="AF26" s="32"/>
      <c r="AG26" s="30"/>
      <c r="AH26" s="46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48" ht="15" customHeight="1" x14ac:dyDescent="0.25">
      <c r="A27" s="43">
        <v>15</v>
      </c>
      <c r="B27" s="48" t="s">
        <v>30</v>
      </c>
      <c r="C27" s="82">
        <v>3.287121385020179E-4</v>
      </c>
      <c r="D27" s="41">
        <v>94143</v>
      </c>
      <c r="E27" s="41">
        <v>94143</v>
      </c>
      <c r="G27" s="83"/>
      <c r="I27" s="84"/>
      <c r="J27" s="84"/>
      <c r="T27" s="32"/>
      <c r="U27" s="32"/>
      <c r="V27" s="44"/>
      <c r="W27" s="44"/>
      <c r="X27" s="44"/>
      <c r="Y27" s="44"/>
      <c r="AF27" s="32"/>
      <c r="AG27" s="30"/>
      <c r="AH27" s="46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1:48" ht="14.25" customHeight="1" x14ac:dyDescent="0.25">
      <c r="A28" s="43">
        <v>16</v>
      </c>
      <c r="B28" s="48" t="s">
        <v>31</v>
      </c>
      <c r="C28" s="82">
        <v>4.8274804395275463E-2</v>
      </c>
      <c r="D28" s="41">
        <v>13825881</v>
      </c>
      <c r="E28" s="41">
        <v>13825881</v>
      </c>
      <c r="F28" s="51"/>
      <c r="G28" s="83"/>
      <c r="I28" s="84"/>
      <c r="J28" s="84"/>
      <c r="T28" s="32"/>
      <c r="U28" s="32"/>
      <c r="V28" s="44"/>
      <c r="W28" s="44"/>
      <c r="X28" s="44"/>
      <c r="Y28" s="44"/>
      <c r="AF28" s="32"/>
      <c r="AG28" s="30"/>
      <c r="AH28" s="46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1:48" ht="15" customHeight="1" x14ac:dyDescent="0.25">
      <c r="A29" s="43">
        <v>17</v>
      </c>
      <c r="B29" s="48" t="s">
        <v>32</v>
      </c>
      <c r="C29" s="82">
        <v>1.3626873206674744E-3</v>
      </c>
      <c r="D29" s="41">
        <v>390273</v>
      </c>
      <c r="E29" s="41">
        <v>390273</v>
      </c>
      <c r="F29" s="51"/>
      <c r="G29" s="83"/>
      <c r="I29" s="84"/>
      <c r="J29" s="84"/>
      <c r="T29" s="32"/>
      <c r="V29" s="44"/>
      <c r="W29" s="45"/>
      <c r="X29" s="44"/>
      <c r="Y29" s="44"/>
      <c r="AF29" s="32"/>
      <c r="AG29" s="30"/>
      <c r="AH29" s="46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</row>
    <row r="30" spans="1:48" ht="15" customHeight="1" x14ac:dyDescent="0.25">
      <c r="A30" s="43">
        <v>18</v>
      </c>
      <c r="B30" s="48" t="s">
        <v>33</v>
      </c>
      <c r="C30" s="82">
        <v>0.2505897426002705</v>
      </c>
      <c r="D30" s="41">
        <v>71768783</v>
      </c>
      <c r="E30" s="41">
        <v>71768783</v>
      </c>
      <c r="F30" s="51"/>
      <c r="G30" s="83"/>
      <c r="I30" s="84"/>
      <c r="J30" s="84"/>
      <c r="T30" s="32"/>
      <c r="U30" s="32"/>
      <c r="V30" s="44"/>
      <c r="W30" s="50"/>
      <c r="X30" s="44"/>
      <c r="Y30" s="44"/>
      <c r="AF30" s="32"/>
      <c r="AG30" s="30"/>
      <c r="AH30" s="5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</row>
    <row r="31" spans="1:48" ht="15" customHeight="1" x14ac:dyDescent="0.25">
      <c r="A31" s="43">
        <v>19</v>
      </c>
      <c r="B31" s="48" t="s">
        <v>34</v>
      </c>
      <c r="C31" s="82">
        <v>1.6628065345527599E-3</v>
      </c>
      <c r="D31" s="41">
        <v>476227</v>
      </c>
      <c r="E31" s="41">
        <v>476227</v>
      </c>
      <c r="F31" s="51"/>
      <c r="G31" s="83"/>
      <c r="I31" s="84"/>
      <c r="J31" s="84"/>
      <c r="T31" s="32"/>
      <c r="V31" s="45"/>
      <c r="W31" s="45"/>
      <c r="X31" s="44"/>
      <c r="Y31" s="44"/>
      <c r="AG31" s="30"/>
      <c r="AH31" s="46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</row>
    <row r="32" spans="1:48" ht="15" customHeight="1" x14ac:dyDescent="0.25">
      <c r="A32" s="43">
        <v>20</v>
      </c>
      <c r="B32" s="48" t="s">
        <v>35</v>
      </c>
      <c r="C32" s="82">
        <v>4.0222144363619823E-2</v>
      </c>
      <c r="D32" s="41">
        <v>11519603</v>
      </c>
      <c r="E32" s="41">
        <v>11519603</v>
      </c>
      <c r="F32" s="51"/>
      <c r="G32" s="83"/>
      <c r="I32" s="84"/>
      <c r="J32" s="84"/>
      <c r="T32" s="32"/>
      <c r="AG32" s="30"/>
      <c r="AH32" s="46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</row>
    <row r="33" spans="1:48" ht="15" customHeight="1" x14ac:dyDescent="0.25">
      <c r="A33" s="43">
        <v>21</v>
      </c>
      <c r="B33" s="53" t="s">
        <v>36</v>
      </c>
      <c r="C33" s="82">
        <v>6.5635583947409079E-4</v>
      </c>
      <c r="D33" s="41">
        <v>187980</v>
      </c>
      <c r="E33" s="41">
        <v>187980</v>
      </c>
      <c r="F33" s="51"/>
      <c r="G33" s="83"/>
      <c r="I33" s="84"/>
      <c r="J33" s="84"/>
      <c r="S33" s="4"/>
      <c r="T33" s="32"/>
      <c r="U33" s="32"/>
      <c r="AG33" s="30"/>
      <c r="AH33" s="46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</row>
    <row r="34" spans="1:48" ht="14.25" customHeight="1" x14ac:dyDescent="0.25">
      <c r="A34" s="43">
        <v>22</v>
      </c>
      <c r="B34" s="48" t="s">
        <v>37</v>
      </c>
      <c r="C34" s="82">
        <v>3.8697340851725717E-4</v>
      </c>
      <c r="D34" s="41">
        <v>110829</v>
      </c>
      <c r="E34" s="41">
        <v>110829</v>
      </c>
      <c r="F34" s="51"/>
      <c r="G34" s="83"/>
      <c r="I34" s="84"/>
      <c r="J34" s="84"/>
      <c r="S34" s="4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0"/>
      <c r="AH34" s="46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</row>
    <row r="35" spans="1:48" ht="15" customHeight="1" x14ac:dyDescent="0.25">
      <c r="A35" s="43">
        <v>23</v>
      </c>
      <c r="B35" s="48" t="s">
        <v>38</v>
      </c>
      <c r="C35" s="82">
        <v>1.778791364192351E-3</v>
      </c>
      <c r="D35" s="41">
        <v>509445</v>
      </c>
      <c r="E35" s="41">
        <v>509445</v>
      </c>
      <c r="F35" s="51"/>
      <c r="G35" s="83"/>
      <c r="I35" s="84"/>
      <c r="J35" s="84"/>
      <c r="S35" s="7"/>
      <c r="T35" s="32"/>
      <c r="U35" s="32"/>
      <c r="AG35" s="30"/>
      <c r="AH35" s="46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</row>
    <row r="36" spans="1:48" ht="15" customHeight="1" x14ac:dyDescent="0.25">
      <c r="A36" s="43">
        <v>24</v>
      </c>
      <c r="B36" s="48" t="s">
        <v>39</v>
      </c>
      <c r="C36" s="82">
        <v>1.8768711361405754E-3</v>
      </c>
      <c r="D36" s="41">
        <v>537535</v>
      </c>
      <c r="E36" s="41">
        <v>537535</v>
      </c>
      <c r="F36" s="51"/>
      <c r="G36" s="83"/>
      <c r="I36" s="84"/>
      <c r="J36" s="84"/>
      <c r="S36" s="4"/>
      <c r="AG36" s="30"/>
      <c r="AH36" s="46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</row>
    <row r="37" spans="1:48" ht="15" customHeight="1" x14ac:dyDescent="0.25">
      <c r="A37" s="43">
        <v>25</v>
      </c>
      <c r="B37" s="48" t="s">
        <v>40</v>
      </c>
      <c r="C37" s="82">
        <v>6.5421896441420066E-4</v>
      </c>
      <c r="D37" s="41">
        <v>187368</v>
      </c>
      <c r="E37" s="41">
        <v>187368</v>
      </c>
      <c r="F37" s="51"/>
      <c r="G37" s="83"/>
      <c r="I37" s="84"/>
      <c r="J37" s="84"/>
      <c r="S37" s="7"/>
      <c r="T37" s="32"/>
      <c r="U37" s="32"/>
      <c r="AG37" s="30"/>
      <c r="AH37" s="46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1:48" ht="15" customHeight="1" x14ac:dyDescent="0.25">
      <c r="A38" s="43">
        <v>26</v>
      </c>
      <c r="B38" s="48" t="s">
        <v>41</v>
      </c>
      <c r="C38" s="82">
        <v>1.1323203176832096E-3</v>
      </c>
      <c r="D38" s="41">
        <v>324296</v>
      </c>
      <c r="E38" s="41">
        <v>324296</v>
      </c>
      <c r="F38" s="51"/>
      <c r="G38" s="83"/>
      <c r="I38" s="84"/>
      <c r="J38" s="84"/>
      <c r="AG38" s="30"/>
      <c r="AH38" s="46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</row>
    <row r="39" spans="1:48" ht="15" customHeight="1" x14ac:dyDescent="0.25">
      <c r="A39" s="43">
        <v>27</v>
      </c>
      <c r="B39" s="48" t="s">
        <v>42</v>
      </c>
      <c r="C39" s="82">
        <v>1.3499669782970729E-2</v>
      </c>
      <c r="D39" s="41">
        <v>3866299</v>
      </c>
      <c r="E39" s="41">
        <v>3866299</v>
      </c>
      <c r="F39" s="51"/>
      <c r="G39" s="83"/>
      <c r="I39" s="84"/>
      <c r="J39" s="84"/>
      <c r="AG39" s="30"/>
      <c r="AH39" s="46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</row>
    <row r="40" spans="1:48" ht="15" customHeight="1" x14ac:dyDescent="0.25">
      <c r="A40" s="43">
        <v>28</v>
      </c>
      <c r="B40" s="48" t="s">
        <v>43</v>
      </c>
      <c r="C40" s="82">
        <v>1.3410409858083424E-2</v>
      </c>
      <c r="D40" s="41">
        <v>3840735</v>
      </c>
      <c r="E40" s="41">
        <v>3840735</v>
      </c>
      <c r="F40" s="51"/>
      <c r="G40" s="83"/>
      <c r="I40" s="84"/>
      <c r="J40" s="84"/>
      <c r="AG40" s="30"/>
      <c r="AH40" s="46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</row>
    <row r="41" spans="1:48" ht="15" customHeight="1" x14ac:dyDescent="0.25">
      <c r="A41" s="43">
        <v>29</v>
      </c>
      <c r="B41" s="48" t="s">
        <v>44</v>
      </c>
      <c r="C41" s="82">
        <v>2.1903493107760892E-3</v>
      </c>
      <c r="D41" s="41">
        <v>627315</v>
      </c>
      <c r="E41" s="41">
        <v>627315</v>
      </c>
      <c r="F41" s="51"/>
      <c r="G41" s="83"/>
      <c r="I41" s="84"/>
      <c r="J41" s="84"/>
      <c r="AG41" s="30"/>
      <c r="AH41" s="46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1:48" ht="15" customHeight="1" x14ac:dyDescent="0.25">
      <c r="A42" s="43">
        <v>30</v>
      </c>
      <c r="B42" s="48" t="s">
        <v>45</v>
      </c>
      <c r="C42" s="82">
        <v>9.4800227391439382E-3</v>
      </c>
      <c r="D42" s="41">
        <v>2715074</v>
      </c>
      <c r="E42" s="41">
        <v>2715074</v>
      </c>
      <c r="F42" s="51"/>
      <c r="G42" s="83"/>
      <c r="I42" s="84"/>
      <c r="J42" s="84"/>
      <c r="AG42" s="30"/>
      <c r="AH42" s="46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48" ht="15" customHeight="1" x14ac:dyDescent="0.25">
      <c r="A43" s="43">
        <v>31</v>
      </c>
      <c r="B43" s="48" t="s">
        <v>46</v>
      </c>
      <c r="C43" s="82">
        <v>3.1177468018417517E-2</v>
      </c>
      <c r="D43" s="41">
        <v>8929212</v>
      </c>
      <c r="E43" s="41">
        <v>8929212</v>
      </c>
      <c r="F43" s="51"/>
      <c r="G43" s="83"/>
      <c r="I43" s="84"/>
      <c r="J43" s="84"/>
      <c r="AG43" s="30"/>
      <c r="AH43" s="46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  <row r="44" spans="1:48" ht="15" customHeight="1" x14ac:dyDescent="0.25">
      <c r="A44" s="43">
        <v>32</v>
      </c>
      <c r="B44" s="48" t="s">
        <v>47</v>
      </c>
      <c r="C44" s="82">
        <v>2.2020986319795698E-4</v>
      </c>
      <c r="D44" s="41">
        <v>63068</v>
      </c>
      <c r="E44" s="41">
        <v>63068</v>
      </c>
      <c r="F44" s="51"/>
      <c r="G44" s="83"/>
      <c r="I44" s="84"/>
      <c r="J44" s="84"/>
      <c r="AG44" s="30"/>
      <c r="AH44" s="46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</row>
    <row r="45" spans="1:48" ht="15" customHeight="1" x14ac:dyDescent="0.25">
      <c r="A45" s="43">
        <v>33</v>
      </c>
      <c r="B45" s="48" t="s">
        <v>48</v>
      </c>
      <c r="C45" s="82">
        <v>1.3886126430852587E-3</v>
      </c>
      <c r="D45" s="41">
        <v>397698</v>
      </c>
      <c r="E45" s="41">
        <v>397698</v>
      </c>
      <c r="F45" s="51"/>
      <c r="G45" s="83"/>
      <c r="I45" s="84"/>
      <c r="J45" s="84"/>
      <c r="AG45" s="30"/>
      <c r="AH45" s="46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</row>
    <row r="46" spans="1:48" ht="14.25" customHeight="1" x14ac:dyDescent="0.25">
      <c r="A46" s="43">
        <v>34</v>
      </c>
      <c r="B46" s="48" t="s">
        <v>49</v>
      </c>
      <c r="C46" s="82">
        <v>2.9410453908435964E-3</v>
      </c>
      <c r="D46" s="41">
        <v>842314</v>
      </c>
      <c r="E46" s="41">
        <v>842314</v>
      </c>
      <c r="F46" s="51"/>
      <c r="G46" s="83"/>
      <c r="I46" s="84"/>
      <c r="J46" s="84"/>
      <c r="AG46" s="30"/>
      <c r="AH46" s="46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</row>
    <row r="47" spans="1:48" ht="15" customHeight="1" x14ac:dyDescent="0.25">
      <c r="A47" s="43">
        <v>35</v>
      </c>
      <c r="B47" s="48" t="s">
        <v>50</v>
      </c>
      <c r="C47" s="82">
        <v>1.0919410606282992E-2</v>
      </c>
      <c r="D47" s="41">
        <v>3127314</v>
      </c>
      <c r="E47" s="41">
        <v>3127314</v>
      </c>
      <c r="F47" s="51"/>
      <c r="G47" s="83"/>
      <c r="I47" s="84"/>
      <c r="J47" s="84"/>
      <c r="AG47" s="30"/>
      <c r="AH47" s="46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</row>
    <row r="48" spans="1:48" ht="15.75" customHeight="1" x14ac:dyDescent="0.25">
      <c r="A48" s="43">
        <v>36</v>
      </c>
      <c r="B48" s="48" t="s">
        <v>51</v>
      </c>
      <c r="C48" s="82">
        <v>0.40419639803591295</v>
      </c>
      <c r="D48" s="41">
        <v>115761656</v>
      </c>
      <c r="E48" s="41">
        <v>115761656</v>
      </c>
      <c r="G48" s="83"/>
      <c r="I48" s="84"/>
      <c r="J48" s="84"/>
      <c r="AG48" s="30"/>
      <c r="AH48" s="46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</row>
    <row r="49" spans="1:48" ht="15.75" customHeight="1" x14ac:dyDescent="0.25">
      <c r="A49" s="43">
        <v>37</v>
      </c>
      <c r="B49" s="48" t="s">
        <v>52</v>
      </c>
      <c r="C49" s="82">
        <v>1.330885591834992E-3</v>
      </c>
      <c r="D49" s="41">
        <v>381165</v>
      </c>
      <c r="E49" s="41">
        <v>381165</v>
      </c>
      <c r="F49" s="51"/>
      <c r="G49" s="83"/>
      <c r="I49" s="84"/>
      <c r="J49" s="84"/>
      <c r="AG49" s="30"/>
      <c r="AH49" s="46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</row>
    <row r="50" spans="1:48" ht="15.75" customHeight="1" x14ac:dyDescent="0.25">
      <c r="A50" s="43">
        <v>38</v>
      </c>
      <c r="B50" s="48" t="s">
        <v>53</v>
      </c>
      <c r="C50" s="82">
        <v>9.8987943848677633E-4</v>
      </c>
      <c r="D50" s="41">
        <v>283501</v>
      </c>
      <c r="E50" s="41">
        <v>283501</v>
      </c>
      <c r="F50" s="51"/>
      <c r="G50" s="83"/>
      <c r="I50" s="84"/>
      <c r="J50" s="84"/>
      <c r="AG50" s="30"/>
      <c r="AH50" s="46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</row>
    <row r="51" spans="1:48" ht="15.75" customHeight="1" x14ac:dyDescent="0.25">
      <c r="A51" s="43">
        <v>39</v>
      </c>
      <c r="B51" s="48" t="s">
        <v>54</v>
      </c>
      <c r="C51" s="82">
        <v>1.1015870263806724E-3</v>
      </c>
      <c r="D51" s="41">
        <v>315494</v>
      </c>
      <c r="E51" s="41">
        <v>315494</v>
      </c>
      <c r="F51" s="51"/>
      <c r="G51" s="83"/>
      <c r="I51" s="84"/>
      <c r="J51" s="84"/>
      <c r="AG51" s="30"/>
      <c r="AH51" s="46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</row>
    <row r="52" spans="1:48" ht="16.5" customHeight="1" x14ac:dyDescent="0.25">
      <c r="A52" s="43">
        <v>40</v>
      </c>
      <c r="B52" s="48" t="s">
        <v>55</v>
      </c>
      <c r="C52" s="82">
        <v>6.7196340731348423E-3</v>
      </c>
      <c r="D52" s="41">
        <v>1924500</v>
      </c>
      <c r="E52" s="41">
        <v>1924500</v>
      </c>
      <c r="G52" s="83"/>
      <c r="I52" s="84"/>
      <c r="J52" s="84"/>
      <c r="AG52" s="30"/>
      <c r="AH52" s="46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</row>
    <row r="53" spans="1:48" ht="15.75" customHeight="1" x14ac:dyDescent="0.25">
      <c r="A53" s="43">
        <v>41</v>
      </c>
      <c r="B53" s="48" t="s">
        <v>56</v>
      </c>
      <c r="C53" s="82">
        <v>3.479544889187735E-4</v>
      </c>
      <c r="D53" s="41">
        <v>99654</v>
      </c>
      <c r="E53" s="41">
        <v>99654</v>
      </c>
      <c r="F53" s="51"/>
      <c r="G53" s="83"/>
      <c r="I53" s="84"/>
      <c r="J53" s="84"/>
      <c r="AG53" s="30"/>
      <c r="AH53" s="46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</row>
    <row r="54" spans="1:48" ht="17.25" customHeight="1" x14ac:dyDescent="0.25">
      <c r="A54" s="43">
        <v>42</v>
      </c>
      <c r="B54" s="48" t="s">
        <v>57</v>
      </c>
      <c r="C54" s="82">
        <v>3.1481546736090245E-4</v>
      </c>
      <c r="D54" s="41">
        <v>90163</v>
      </c>
      <c r="E54" s="41">
        <v>90163</v>
      </c>
      <c r="F54" s="51"/>
      <c r="G54" s="83"/>
      <c r="I54" s="84"/>
      <c r="J54" s="84"/>
      <c r="S54" s="32"/>
      <c r="AG54" s="30"/>
      <c r="AH54" s="46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</row>
    <row r="55" spans="1:48" ht="15" customHeight="1" x14ac:dyDescent="0.25">
      <c r="A55" s="43">
        <v>43</v>
      </c>
      <c r="B55" s="48" t="s">
        <v>58</v>
      </c>
      <c r="C55" s="82">
        <v>7.3278753075022571E-4</v>
      </c>
      <c r="D55" s="41">
        <v>209870</v>
      </c>
      <c r="E55" s="41">
        <v>209870</v>
      </c>
      <c r="F55" s="51"/>
      <c r="G55" s="83"/>
      <c r="I55" s="84"/>
      <c r="J55" s="84"/>
      <c r="S55" s="32"/>
      <c r="AG55" s="30"/>
      <c r="AH55" s="46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</row>
    <row r="56" spans="1:48" ht="15" customHeight="1" x14ac:dyDescent="0.25">
      <c r="A56" s="43">
        <v>44</v>
      </c>
      <c r="B56" s="48" t="s">
        <v>59</v>
      </c>
      <c r="C56" s="82">
        <v>1.1528999608253539E-3</v>
      </c>
      <c r="D56" s="41">
        <v>330190</v>
      </c>
      <c r="E56" s="41">
        <v>330190</v>
      </c>
      <c r="F56" s="51"/>
      <c r="G56" s="83"/>
      <c r="I56" s="84"/>
      <c r="J56" s="84"/>
      <c r="S56" s="32"/>
      <c r="AG56" s="30"/>
      <c r="AH56" s="46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</row>
    <row r="57" spans="1:48" ht="15" customHeight="1" x14ac:dyDescent="0.25">
      <c r="A57" s="43">
        <v>45</v>
      </c>
      <c r="B57" s="48" t="s">
        <v>60</v>
      </c>
      <c r="C57" s="82">
        <v>1.1986790173575847E-2</v>
      </c>
      <c r="D57" s="41">
        <v>3433011</v>
      </c>
      <c r="E57" s="41">
        <v>3433011</v>
      </c>
      <c r="F57" s="51"/>
      <c r="G57" s="83"/>
      <c r="I57" s="84"/>
      <c r="J57" s="84"/>
      <c r="AG57" s="30"/>
      <c r="AH57" s="46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</row>
    <row r="58" spans="1:48" ht="15" customHeight="1" x14ac:dyDescent="0.25">
      <c r="A58" s="43">
        <v>46</v>
      </c>
      <c r="B58" s="48" t="s">
        <v>61</v>
      </c>
      <c r="C58" s="82">
        <v>1.9418118865309286E-3</v>
      </c>
      <c r="D58" s="41">
        <v>556134</v>
      </c>
      <c r="E58" s="41">
        <v>556134</v>
      </c>
      <c r="F58" s="51"/>
      <c r="G58" s="83"/>
      <c r="I58" s="84"/>
      <c r="J58" s="84"/>
      <c r="AG58" s="30"/>
      <c r="AH58" s="46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</row>
    <row r="59" spans="1:48" ht="15" customHeight="1" x14ac:dyDescent="0.25">
      <c r="A59" s="43">
        <v>47</v>
      </c>
      <c r="B59" s="48" t="s">
        <v>62</v>
      </c>
      <c r="C59" s="82">
        <v>1.1884447126385587E-3</v>
      </c>
      <c r="D59" s="41">
        <v>340370</v>
      </c>
      <c r="E59" s="41">
        <v>340370</v>
      </c>
      <c r="F59" s="51"/>
      <c r="G59" s="83"/>
      <c r="I59" s="84"/>
      <c r="J59" s="84"/>
      <c r="AG59" s="30"/>
      <c r="AH59" s="31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48" ht="14.25" x14ac:dyDescent="0.25">
      <c r="A60" s="43">
        <v>48</v>
      </c>
      <c r="B60" s="48" t="s">
        <v>63</v>
      </c>
      <c r="C60" s="82">
        <v>6.0696958420922518E-3</v>
      </c>
      <c r="D60" s="41">
        <v>1738358</v>
      </c>
      <c r="E60" s="41">
        <v>1738358</v>
      </c>
      <c r="G60" s="83"/>
      <c r="I60" s="84"/>
      <c r="J60" s="84"/>
      <c r="AG60" s="30"/>
      <c r="AH60" s="46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</row>
    <row r="61" spans="1:48" ht="15" customHeight="1" x14ac:dyDescent="0.25">
      <c r="A61" s="43">
        <v>49</v>
      </c>
      <c r="B61" s="48" t="s">
        <v>64</v>
      </c>
      <c r="C61" s="82">
        <v>7.3679940892639188E-4</v>
      </c>
      <c r="D61" s="41">
        <v>211019</v>
      </c>
      <c r="E61" s="41">
        <v>211019</v>
      </c>
      <c r="G61" s="83"/>
      <c r="I61" s="84"/>
      <c r="J61" s="84"/>
      <c r="AG61" s="30"/>
      <c r="AH61" s="46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</row>
    <row r="62" spans="1:48" ht="14.25" customHeight="1" x14ac:dyDescent="0.25">
      <c r="A62" s="43">
        <v>50</v>
      </c>
      <c r="B62" s="38" t="s">
        <v>65</v>
      </c>
      <c r="C62" s="82">
        <v>1.7572235909163035E-2</v>
      </c>
      <c r="D62" s="41">
        <v>5032680</v>
      </c>
      <c r="E62" s="41">
        <v>5032680</v>
      </c>
      <c r="G62" s="83"/>
      <c r="I62" s="84"/>
      <c r="J62" s="84"/>
      <c r="AG62" s="30"/>
      <c r="AH62" s="46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</row>
    <row r="63" spans="1:48" ht="15" customHeight="1" x14ac:dyDescent="0.25">
      <c r="A63" s="43">
        <v>51</v>
      </c>
      <c r="B63" s="48" t="s">
        <v>66</v>
      </c>
      <c r="C63" s="82">
        <v>2.1719100343197497E-3</v>
      </c>
      <c r="D63" s="41">
        <v>622034</v>
      </c>
      <c r="E63" s="41">
        <v>622034</v>
      </c>
      <c r="G63" s="83"/>
      <c r="I63" s="84"/>
      <c r="J63" s="84"/>
      <c r="AG63" s="30"/>
      <c r="AH63" s="46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</row>
    <row r="64" spans="1:48" ht="15" customHeight="1" x14ac:dyDescent="0.25">
      <c r="A64" s="43">
        <v>52</v>
      </c>
      <c r="B64" s="48" t="s">
        <v>67</v>
      </c>
      <c r="C64" s="82">
        <v>6.5566170424221793E-3</v>
      </c>
      <c r="D64" s="41">
        <v>1877812</v>
      </c>
      <c r="E64" s="41">
        <v>1877812</v>
      </c>
      <c r="G64" s="83"/>
      <c r="I64" s="84"/>
      <c r="J64" s="84"/>
      <c r="AG64" s="30"/>
      <c r="AH64" s="46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</row>
    <row r="65" spans="1:48" ht="14.25" customHeight="1" x14ac:dyDescent="0.25">
      <c r="A65" s="43">
        <v>53</v>
      </c>
      <c r="B65" s="48" t="s">
        <v>68</v>
      </c>
      <c r="C65" s="82">
        <v>1.3658961248832243E-3</v>
      </c>
      <c r="D65" s="41">
        <v>391192</v>
      </c>
      <c r="E65" s="41">
        <v>391192</v>
      </c>
      <c r="G65" s="83"/>
      <c r="I65" s="84"/>
      <c r="J65" s="84"/>
      <c r="AG65" s="30"/>
      <c r="AH65" s="46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</row>
    <row r="66" spans="1:48" ht="12.75" customHeight="1" x14ac:dyDescent="0.25">
      <c r="A66" s="43">
        <v>54</v>
      </c>
      <c r="B66" s="48" t="s">
        <v>69</v>
      </c>
      <c r="C66" s="82">
        <v>2.056459423445131E-3</v>
      </c>
      <c r="D66" s="41">
        <v>588969</v>
      </c>
      <c r="E66" s="41">
        <v>588969</v>
      </c>
      <c r="G66" s="83"/>
      <c r="I66" s="84"/>
      <c r="J66" s="84"/>
      <c r="AG66" s="30"/>
      <c r="AH66" s="31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ht="14.25" customHeight="1" x14ac:dyDescent="0.25">
      <c r="A67" s="43">
        <v>55</v>
      </c>
      <c r="B67" s="48" t="s">
        <v>70</v>
      </c>
      <c r="C67" s="82">
        <v>4.4833209988156264E-3</v>
      </c>
      <c r="D67" s="41">
        <v>1284021</v>
      </c>
      <c r="E67" s="41">
        <v>1284021</v>
      </c>
      <c r="G67" s="83"/>
      <c r="I67" s="84"/>
      <c r="J67" s="84"/>
      <c r="AG67" s="30"/>
      <c r="AH67" s="31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</row>
    <row r="68" spans="1:48" ht="15" customHeight="1" x14ac:dyDescent="0.25">
      <c r="A68" s="43">
        <v>56</v>
      </c>
      <c r="B68" s="48" t="s">
        <v>71</v>
      </c>
      <c r="C68" s="82">
        <v>5.5560497370100374E-4</v>
      </c>
      <c r="D68" s="41">
        <v>159125</v>
      </c>
      <c r="E68" s="41">
        <v>159125</v>
      </c>
      <c r="G68" s="83"/>
      <c r="I68" s="84"/>
      <c r="J68" s="84"/>
      <c r="AG68" s="30"/>
      <c r="AH68" s="31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1:48" ht="14.25" customHeight="1" x14ac:dyDescent="0.25">
      <c r="A69" s="43">
        <v>57</v>
      </c>
      <c r="B69" s="38" t="s">
        <v>72</v>
      </c>
      <c r="C69" s="82">
        <v>5.8714133896395717E-4</v>
      </c>
      <c r="D69" s="41">
        <v>168157</v>
      </c>
      <c r="E69" s="41">
        <v>168157</v>
      </c>
      <c r="G69" s="83"/>
      <c r="I69" s="84"/>
      <c r="J69" s="84"/>
      <c r="AG69" s="30"/>
      <c r="AH69" s="46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</row>
    <row r="70" spans="1:48" ht="14.25" customHeight="1" x14ac:dyDescent="0.25">
      <c r="A70" s="43">
        <v>58</v>
      </c>
      <c r="B70" s="38" t="s">
        <v>73</v>
      </c>
      <c r="C70" s="82">
        <v>7.2049700752994266E-4</v>
      </c>
      <c r="D70" s="41">
        <v>206350</v>
      </c>
      <c r="E70" s="41">
        <v>206350</v>
      </c>
      <c r="G70" s="83"/>
      <c r="I70" s="84"/>
      <c r="J70" s="84"/>
      <c r="AG70" s="30"/>
      <c r="AH70" s="46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</row>
    <row r="71" spans="1:48" ht="14.25" customHeight="1" x14ac:dyDescent="0.25">
      <c r="A71" s="43">
        <v>59</v>
      </c>
      <c r="B71" s="38" t="s">
        <v>74</v>
      </c>
      <c r="C71" s="82">
        <v>1.3372997086405771E-3</v>
      </c>
      <c r="D71" s="41">
        <v>383002</v>
      </c>
      <c r="E71" s="41">
        <v>383002</v>
      </c>
      <c r="G71" s="83"/>
      <c r="I71" s="84"/>
      <c r="J71" s="84"/>
      <c r="AG71" s="30"/>
      <c r="AH71" s="46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</row>
    <row r="72" spans="1:48" ht="15" customHeight="1" x14ac:dyDescent="0.25">
      <c r="A72" s="43">
        <v>60</v>
      </c>
      <c r="B72" s="48" t="s">
        <v>75</v>
      </c>
      <c r="C72" s="82">
        <v>3.095246066121255E-3</v>
      </c>
      <c r="D72" s="41">
        <v>886477</v>
      </c>
      <c r="E72" s="41">
        <v>886477</v>
      </c>
      <c r="G72" s="83"/>
      <c r="I72" s="84"/>
      <c r="J72" s="84"/>
      <c r="AG72" s="30"/>
      <c r="AH72" s="46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</row>
    <row r="73" spans="1:48" ht="15" customHeight="1" x14ac:dyDescent="0.25">
      <c r="A73" s="43">
        <v>61</v>
      </c>
      <c r="B73" s="48" t="s">
        <v>76</v>
      </c>
      <c r="C73" s="82">
        <v>1.0131301754537831E-3</v>
      </c>
      <c r="D73" s="41">
        <v>290160</v>
      </c>
      <c r="E73" s="41">
        <v>290160</v>
      </c>
      <c r="G73" s="83"/>
      <c r="I73" s="84"/>
      <c r="J73" s="84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0"/>
      <c r="AH73" s="46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</row>
    <row r="74" spans="1:48" ht="15" customHeight="1" x14ac:dyDescent="0.25">
      <c r="A74" s="43">
        <v>62</v>
      </c>
      <c r="B74" s="48" t="s">
        <v>77</v>
      </c>
      <c r="C74" s="82">
        <v>9.1237930968069629E-4</v>
      </c>
      <c r="D74" s="41">
        <v>261305</v>
      </c>
      <c r="E74" s="41">
        <v>261305</v>
      </c>
      <c r="G74" s="83"/>
      <c r="I74" s="84"/>
      <c r="J74" s="84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30"/>
      <c r="AH74" s="46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</row>
    <row r="75" spans="1:48" ht="15" customHeight="1" x14ac:dyDescent="0.25">
      <c r="A75" s="43">
        <v>63</v>
      </c>
      <c r="B75" s="48" t="s">
        <v>78</v>
      </c>
      <c r="C75" s="82">
        <v>7.9805055821251993E-3</v>
      </c>
      <c r="D75" s="41">
        <v>2285613</v>
      </c>
      <c r="E75" s="41">
        <v>2285613</v>
      </c>
      <c r="G75" s="83"/>
      <c r="I75" s="84"/>
      <c r="J75" s="84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30"/>
      <c r="AH75" s="46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</row>
    <row r="76" spans="1:48" ht="14.25" customHeight="1" x14ac:dyDescent="0.25">
      <c r="A76" s="43">
        <v>64</v>
      </c>
      <c r="B76" s="48" t="s">
        <v>79</v>
      </c>
      <c r="C76" s="82">
        <v>1.4217481730172149E-3</v>
      </c>
      <c r="D76" s="41">
        <v>407188</v>
      </c>
      <c r="E76" s="41">
        <v>407188</v>
      </c>
      <c r="F76" s="51"/>
      <c r="G76" s="83"/>
      <c r="I76" s="84"/>
      <c r="J76" s="84"/>
      <c r="AG76" s="30"/>
      <c r="AH76" s="46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1:48" ht="15" customHeight="1" x14ac:dyDescent="0.25">
      <c r="A77" s="43">
        <v>65</v>
      </c>
      <c r="B77" s="48" t="s">
        <v>80</v>
      </c>
      <c r="C77" s="82">
        <v>4.5546758660115648E-3</v>
      </c>
      <c r="D77" s="41">
        <v>1304457</v>
      </c>
      <c r="E77" s="41">
        <v>1304457</v>
      </c>
      <c r="G77" s="83"/>
      <c r="I77" s="84"/>
      <c r="J77" s="84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</row>
    <row r="78" spans="1:48" ht="13.5" customHeight="1" x14ac:dyDescent="0.25">
      <c r="A78" s="43">
        <v>66</v>
      </c>
      <c r="B78" s="48" t="s">
        <v>81</v>
      </c>
      <c r="C78" s="82">
        <v>1.7403066633588399E-3</v>
      </c>
      <c r="D78" s="41">
        <v>498423</v>
      </c>
      <c r="E78" s="41">
        <v>498423</v>
      </c>
      <c r="G78" s="83"/>
      <c r="I78" s="84"/>
      <c r="J78" s="84"/>
      <c r="AL78" s="32"/>
      <c r="AM78" s="32"/>
      <c r="AN78" s="32"/>
      <c r="AO78" s="32"/>
      <c r="AP78" s="32"/>
      <c r="AQ78" s="32"/>
      <c r="AR78" s="32"/>
    </row>
    <row r="79" spans="1:48" ht="14.25" customHeight="1" x14ac:dyDescent="0.25">
      <c r="A79" s="43">
        <v>67</v>
      </c>
      <c r="B79" s="48" t="s">
        <v>82</v>
      </c>
      <c r="C79" s="82">
        <v>1.2760984896050317E-3</v>
      </c>
      <c r="D79" s="41">
        <v>365474</v>
      </c>
      <c r="E79" s="41">
        <v>365474</v>
      </c>
      <c r="F79" s="51"/>
      <c r="G79" s="83"/>
      <c r="I79" s="84"/>
      <c r="J79" s="84"/>
      <c r="AH79" s="5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48" ht="7.5" customHeight="1" x14ac:dyDescent="0.25">
      <c r="A80" s="13"/>
      <c r="B80" s="14"/>
      <c r="C80" s="58"/>
      <c r="D80" s="41"/>
      <c r="E80" s="41"/>
    </row>
    <row r="81" spans="1:48" ht="14.25" customHeight="1" x14ac:dyDescent="0.25">
      <c r="A81" s="13"/>
      <c r="B81" s="14"/>
      <c r="C81" s="58"/>
      <c r="D81" s="41"/>
      <c r="E81" s="41"/>
      <c r="F81" s="51"/>
    </row>
    <row r="82" spans="1:48" ht="14.25" x14ac:dyDescent="0.25">
      <c r="A82" s="61"/>
      <c r="B82" s="62" t="s">
        <v>83</v>
      </c>
      <c r="C82" s="63">
        <v>1.0000000000000002</v>
      </c>
      <c r="D82" s="65">
        <v>286399524</v>
      </c>
      <c r="E82" s="66">
        <v>286399524</v>
      </c>
      <c r="F82" s="51"/>
      <c r="I82" s="32"/>
      <c r="J82" s="32"/>
    </row>
    <row r="83" spans="1:48" x14ac:dyDescent="0.2">
      <c r="A83" s="23"/>
      <c r="D83" s="23"/>
      <c r="E83" s="68"/>
      <c r="F83" s="51"/>
    </row>
    <row r="84" spans="1:48" x14ac:dyDescent="0.2">
      <c r="A84" s="69"/>
      <c r="B84" s="70"/>
      <c r="C84" s="71"/>
      <c r="D84" s="23"/>
      <c r="E84" s="67"/>
      <c r="F84" s="51"/>
    </row>
    <row r="85" spans="1:48" x14ac:dyDescent="0.2">
      <c r="A85" s="30"/>
      <c r="B85" s="46"/>
      <c r="C85" s="73"/>
      <c r="D85" s="74"/>
      <c r="E85" s="74"/>
      <c r="F85" s="51"/>
    </row>
    <row r="86" spans="1:48" x14ac:dyDescent="0.2">
      <c r="A86" s="30"/>
      <c r="B86" s="46"/>
      <c r="C86" s="75"/>
      <c r="D86" s="74"/>
      <c r="E86" s="74"/>
      <c r="F86" s="51"/>
    </row>
    <row r="87" spans="1:48" ht="13.15" customHeight="1" x14ac:dyDescent="0.2">
      <c r="A87" s="30"/>
      <c r="B87" s="31"/>
      <c r="C87" s="75"/>
      <c r="D87" s="74"/>
      <c r="E87" s="74"/>
      <c r="F87" s="51"/>
    </row>
    <row r="88" spans="1:48" ht="15" customHeight="1" x14ac:dyDescent="0.25">
      <c r="A88" s="43"/>
      <c r="B88" s="48"/>
      <c r="C88" s="39"/>
      <c r="D88" s="41"/>
      <c r="E88" s="41"/>
      <c r="F88" s="51"/>
      <c r="AG88" s="30"/>
      <c r="AH88" s="46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</row>
    <row r="95" spans="1:48" x14ac:dyDescent="0.2">
      <c r="D95" s="76"/>
    </row>
  </sheetData>
  <mergeCells count="4">
    <mergeCell ref="A4:E4"/>
    <mergeCell ref="A10:A11"/>
    <mergeCell ref="B10:B11"/>
    <mergeCell ref="C10:C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1474-A9DA-4A0A-8C26-6D2F9EA9FE7F}">
  <dimension ref="A1:AV95"/>
  <sheetViews>
    <sheetView topLeftCell="A4" workbookViewId="0">
      <selection activeCell="D5" sqref="D5:D8"/>
    </sheetView>
  </sheetViews>
  <sheetFormatPr baseColWidth="10" defaultColWidth="11.42578125" defaultRowHeight="12.75" x14ac:dyDescent="0.2"/>
  <cols>
    <col min="1" max="1" width="4.42578125" style="1" customWidth="1"/>
    <col min="2" max="2" width="27.7109375" style="2" bestFit="1" customWidth="1"/>
    <col min="3" max="3" width="12.7109375" style="3" bestFit="1" customWidth="1"/>
    <col min="4" max="4" width="16.85546875" style="2" bestFit="1" customWidth="1"/>
    <col min="5" max="5" width="15.7109375" style="2" bestFit="1" customWidth="1"/>
    <col min="6" max="6" width="12.42578125" style="4" customWidth="1"/>
    <col min="7" max="7" width="33.42578125" style="32" hidden="1" customWidth="1"/>
    <col min="8" max="8" width="13.5703125" style="32" bestFit="1" customWidth="1"/>
    <col min="9" max="10" width="16.140625" style="2" customWidth="1"/>
    <col min="11" max="11" width="20.140625" style="2" bestFit="1" customWidth="1"/>
    <col min="12" max="18" width="11.42578125" style="2"/>
    <col min="19" max="25" width="8.7109375" style="2" customWidth="1"/>
    <col min="26" max="32" width="17.7109375" style="2" customWidth="1"/>
    <col min="33" max="33" width="11.42578125" style="2"/>
    <col min="34" max="34" width="16.28515625" style="2" customWidth="1"/>
    <col min="35" max="35" width="11.42578125" style="2"/>
    <col min="36" max="36" width="7.85546875" style="2" customWidth="1"/>
    <col min="37" max="37" width="17.85546875" style="2" customWidth="1"/>
    <col min="38" max="38" width="17.5703125" style="2" customWidth="1"/>
    <col min="39" max="39" width="17.42578125" style="2" customWidth="1"/>
    <col min="40" max="40" width="14" style="2" customWidth="1"/>
    <col min="41" max="41" width="17.28515625" style="2" customWidth="1"/>
    <col min="42" max="42" width="16.7109375" style="2" customWidth="1"/>
    <col min="43" max="47" width="17" style="2" customWidth="1"/>
    <col min="48" max="48" width="17.28515625" style="2" customWidth="1"/>
    <col min="49" max="16384" width="11.42578125" style="2"/>
  </cols>
  <sheetData>
    <row r="1" spans="1:48" hidden="1" x14ac:dyDescent="0.2">
      <c r="A1" s="1" t="s">
        <v>0</v>
      </c>
    </row>
    <row r="2" spans="1:48" hidden="1" x14ac:dyDescent="0.2">
      <c r="A2" s="1" t="s">
        <v>1</v>
      </c>
      <c r="B2" s="3"/>
    </row>
    <row r="3" spans="1:48" hidden="1" x14ac:dyDescent="0.2">
      <c r="A3" s="5"/>
      <c r="C3" s="2"/>
      <c r="S3" s="6"/>
      <c r="V3" s="7"/>
      <c r="W3" s="7"/>
      <c r="X3" s="7"/>
      <c r="Y3" s="7"/>
      <c r="Z3" s="7"/>
      <c r="AA3" s="7"/>
      <c r="AB3" s="7"/>
      <c r="AC3" s="7"/>
      <c r="AD3" s="7"/>
      <c r="AG3" s="8"/>
      <c r="AH3" s="9"/>
      <c r="AI3" s="10"/>
      <c r="AJ3" s="10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64.5" customHeight="1" x14ac:dyDescent="0.2">
      <c r="A4" s="11" t="s">
        <v>97</v>
      </c>
      <c r="B4" s="11"/>
      <c r="C4" s="11"/>
      <c r="D4" s="11"/>
      <c r="E4" s="11"/>
      <c r="S4" s="4" t="s">
        <v>3</v>
      </c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12"/>
      <c r="AG4" s="8"/>
      <c r="AH4" s="9"/>
      <c r="AI4" s="10"/>
      <c r="AJ4" s="1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14.25" x14ac:dyDescent="0.25">
      <c r="A5" s="13"/>
      <c r="B5" s="14"/>
      <c r="C5" s="15"/>
      <c r="D5" s="13"/>
      <c r="E5" s="14"/>
      <c r="S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12"/>
      <c r="AG5" s="8"/>
      <c r="AH5" s="9"/>
      <c r="AI5" s="10"/>
      <c r="AJ5" s="1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ht="15.75" customHeight="1" x14ac:dyDescent="0.25">
      <c r="A6" s="13"/>
      <c r="B6" s="14"/>
      <c r="C6" s="16"/>
      <c r="D6" s="13"/>
      <c r="E6" s="26"/>
      <c r="S6" s="6"/>
      <c r="AG6" s="8"/>
      <c r="AH6" s="8"/>
      <c r="AI6" s="10"/>
      <c r="AJ6" s="10"/>
      <c r="AK6" s="8"/>
      <c r="AL6" s="8"/>
      <c r="AM6" s="8"/>
      <c r="AN6" s="8"/>
      <c r="AO6" s="8"/>
      <c r="AP6" s="8"/>
      <c r="AQ6" s="8"/>
      <c r="AR6" s="9"/>
      <c r="AS6" s="9"/>
      <c r="AT6" s="9"/>
      <c r="AU6" s="9"/>
      <c r="AV6" s="9"/>
    </row>
    <row r="7" spans="1:48" ht="17.25" customHeight="1" x14ac:dyDescent="0.25">
      <c r="A7" s="13"/>
      <c r="B7" s="14"/>
      <c r="C7" s="16"/>
      <c r="D7" s="13"/>
      <c r="E7" s="14"/>
      <c r="F7" s="19"/>
      <c r="G7" s="21"/>
      <c r="S7" s="20"/>
      <c r="T7" s="5"/>
      <c r="U7" s="5"/>
      <c r="V7" s="5"/>
      <c r="W7" s="5"/>
      <c r="X7" s="21"/>
      <c r="Y7" s="5"/>
      <c r="Z7" s="5"/>
      <c r="AA7" s="21"/>
      <c r="AB7" s="22"/>
      <c r="AC7" s="5"/>
      <c r="AD7" s="21"/>
      <c r="AE7" s="5"/>
      <c r="AF7" s="22"/>
      <c r="AG7" s="23"/>
      <c r="AH7" s="23"/>
      <c r="AI7" s="24"/>
      <c r="AJ7" s="24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48" ht="14.25" x14ac:dyDescent="0.25">
      <c r="A8" s="25"/>
      <c r="B8" s="14"/>
      <c r="C8" s="13"/>
      <c r="D8" s="26"/>
      <c r="E8" s="14"/>
      <c r="F8" s="51"/>
      <c r="S8" s="20"/>
      <c r="T8" s="5"/>
      <c r="U8" s="5"/>
      <c r="V8" s="5"/>
      <c r="W8" s="5"/>
      <c r="X8" s="21"/>
      <c r="Y8" s="5"/>
      <c r="Z8" s="5"/>
      <c r="AA8" s="21"/>
      <c r="AB8" s="5"/>
      <c r="AC8" s="5"/>
      <c r="AD8" s="21"/>
      <c r="AE8" s="5"/>
      <c r="AF8" s="22"/>
      <c r="AG8" s="23"/>
      <c r="AH8" s="23"/>
      <c r="AI8" s="24"/>
      <c r="AJ8" s="24"/>
      <c r="AK8" s="23"/>
      <c r="AL8" s="23"/>
      <c r="AM8" s="27"/>
      <c r="AN8" s="27"/>
      <c r="AO8" s="23"/>
      <c r="AP8" s="23"/>
      <c r="AQ8" s="23"/>
      <c r="AR8" s="23"/>
      <c r="AS8" s="23"/>
      <c r="AT8" s="23"/>
      <c r="AU8" s="23"/>
      <c r="AV8" s="23"/>
    </row>
    <row r="9" spans="1:48" ht="14.25" x14ac:dyDescent="0.25">
      <c r="A9" s="13"/>
      <c r="B9" s="14"/>
      <c r="C9" s="13"/>
      <c r="D9" s="17"/>
      <c r="E9" s="13"/>
      <c r="S9" s="20"/>
      <c r="T9" s="5"/>
      <c r="U9" s="5"/>
      <c r="V9" s="5"/>
      <c r="W9" s="5"/>
      <c r="X9" s="21"/>
      <c r="Y9" s="5"/>
      <c r="Z9" s="5"/>
      <c r="AA9" s="21"/>
      <c r="AB9" s="5"/>
      <c r="AC9" s="5"/>
      <c r="AD9" s="21"/>
      <c r="AE9" s="5"/>
      <c r="AF9" s="22"/>
    </row>
    <row r="10" spans="1:48" ht="14.25" customHeight="1" x14ac:dyDescent="0.25">
      <c r="A10" s="28" t="s">
        <v>7</v>
      </c>
      <c r="B10" s="28" t="s">
        <v>8</v>
      </c>
      <c r="C10" s="28" t="s">
        <v>9</v>
      </c>
      <c r="D10" s="29" t="s">
        <v>11</v>
      </c>
      <c r="E10" s="29"/>
      <c r="F10" s="19"/>
      <c r="G10" s="21"/>
      <c r="S10" s="5"/>
      <c r="T10" s="5"/>
      <c r="U10" s="5"/>
      <c r="V10" s="5"/>
      <c r="W10" s="22"/>
      <c r="X10" s="5"/>
      <c r="Y10" s="5"/>
      <c r="Z10" s="5"/>
      <c r="AA10" s="5"/>
      <c r="AB10" s="5"/>
      <c r="AC10" s="5"/>
      <c r="AD10" s="5"/>
      <c r="AE10" s="5"/>
      <c r="AF10" s="5"/>
      <c r="AG10" s="30"/>
      <c r="AH10" s="31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8" ht="14.25" x14ac:dyDescent="0.25">
      <c r="A11" s="33"/>
      <c r="B11" s="33"/>
      <c r="C11" s="33"/>
      <c r="D11" s="34" t="s">
        <v>5</v>
      </c>
      <c r="E11" s="34" t="s">
        <v>12</v>
      </c>
      <c r="F11" s="19"/>
      <c r="G11" s="68"/>
      <c r="S11" s="5"/>
      <c r="T11" s="5"/>
      <c r="U11" s="5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30"/>
      <c r="AH11" s="31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</row>
    <row r="12" spans="1:48" ht="6" customHeight="1" x14ac:dyDescent="0.25">
      <c r="A12" s="13" t="s">
        <v>3</v>
      </c>
      <c r="B12" s="14" t="s">
        <v>3</v>
      </c>
      <c r="C12" s="35"/>
      <c r="D12" s="36"/>
      <c r="E12" s="14"/>
      <c r="F12" s="19" t="s">
        <v>3</v>
      </c>
      <c r="G12" s="21"/>
      <c r="S12" s="5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30"/>
      <c r="AH12" s="31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</row>
    <row r="13" spans="1:48" ht="13.5" customHeight="1" x14ac:dyDescent="0.25">
      <c r="A13" s="43">
        <v>1</v>
      </c>
      <c r="B13" s="38" t="s">
        <v>94</v>
      </c>
      <c r="C13" s="82">
        <v>3.911134225363897E-3</v>
      </c>
      <c r="D13" s="41">
        <v>1120147</v>
      </c>
      <c r="E13" s="41">
        <v>1120147</v>
      </c>
      <c r="G13" s="86">
        <v>3.911134225363897E-3</v>
      </c>
      <c r="I13" s="84"/>
      <c r="J13" s="84"/>
      <c r="S13" s="7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30"/>
      <c r="AH13" s="31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pans="1:48" ht="15" customHeight="1" x14ac:dyDescent="0.25">
      <c r="A14" s="43">
        <v>2</v>
      </c>
      <c r="B14" s="38" t="s">
        <v>95</v>
      </c>
      <c r="C14" s="82">
        <v>6.9609437102111996E-3</v>
      </c>
      <c r="D14" s="41">
        <v>1993611</v>
      </c>
      <c r="E14" s="41">
        <v>1993611</v>
      </c>
      <c r="G14" s="86">
        <v>6.9609437102111996E-3</v>
      </c>
      <c r="I14" s="84"/>
      <c r="J14" s="84"/>
      <c r="V14" s="44"/>
      <c r="W14" s="45"/>
      <c r="X14" s="44"/>
      <c r="Y14" s="44"/>
      <c r="AG14" s="30"/>
      <c r="AH14" s="46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pans="1:48" ht="15" customHeight="1" x14ac:dyDescent="0.25">
      <c r="A15" s="43">
        <v>3</v>
      </c>
      <c r="B15" s="38" t="s">
        <v>96</v>
      </c>
      <c r="C15" s="82">
        <v>2.2681147635546565E-3</v>
      </c>
      <c r="D15" s="41">
        <v>649587</v>
      </c>
      <c r="E15" s="41">
        <v>649587</v>
      </c>
      <c r="G15" s="86">
        <v>2.2681147635546565E-3</v>
      </c>
      <c r="I15" s="84"/>
      <c r="J15" s="84"/>
      <c r="T15" s="32"/>
      <c r="U15" s="5"/>
      <c r="V15" s="44"/>
      <c r="W15" s="47"/>
      <c r="X15" s="44"/>
      <c r="Y15" s="44"/>
      <c r="AF15" s="32"/>
      <c r="AG15" s="30"/>
      <c r="AH15" s="46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pans="1:48" ht="15" customHeight="1" x14ac:dyDescent="0.25">
      <c r="A16" s="43">
        <v>4</v>
      </c>
      <c r="B16" s="38" t="s">
        <v>19</v>
      </c>
      <c r="C16" s="82">
        <v>6.505855671291973E-3</v>
      </c>
      <c r="D16" s="41">
        <v>1863274</v>
      </c>
      <c r="E16" s="41">
        <v>1863274</v>
      </c>
      <c r="G16" s="86">
        <v>6.505855671291973E-3</v>
      </c>
      <c r="I16" s="84"/>
      <c r="J16" s="84"/>
      <c r="T16" s="32"/>
      <c r="U16" s="5"/>
      <c r="V16" s="45"/>
      <c r="W16" s="47"/>
      <c r="X16" s="44"/>
      <c r="Y16" s="44"/>
      <c r="AF16" s="32"/>
      <c r="AG16" s="30"/>
      <c r="AH16" s="46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</row>
    <row r="17" spans="1:48" ht="15" customHeight="1" x14ac:dyDescent="0.25">
      <c r="A17" s="43">
        <v>5</v>
      </c>
      <c r="B17" s="48" t="s">
        <v>20</v>
      </c>
      <c r="C17" s="82">
        <v>6.9732691494754518E-3</v>
      </c>
      <c r="D17" s="41">
        <v>1997141</v>
      </c>
      <c r="E17" s="41">
        <v>1997141</v>
      </c>
      <c r="G17" s="86">
        <v>6.9732691494754518E-3</v>
      </c>
      <c r="I17" s="84"/>
      <c r="J17" s="84"/>
      <c r="T17" s="32"/>
      <c r="U17" s="5"/>
      <c r="V17" s="44"/>
      <c r="W17" s="44"/>
      <c r="X17" s="44"/>
      <c r="Y17" s="44"/>
      <c r="AF17" s="32"/>
      <c r="AG17" s="30"/>
      <c r="AH17" s="46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1:48" ht="15" customHeight="1" x14ac:dyDescent="0.25">
      <c r="A18" s="43">
        <v>6</v>
      </c>
      <c r="B18" s="48" t="s">
        <v>21</v>
      </c>
      <c r="C18" s="82">
        <v>1.5518950102742662E-3</v>
      </c>
      <c r="D18" s="41">
        <v>444462</v>
      </c>
      <c r="E18" s="41">
        <v>444462</v>
      </c>
      <c r="G18" s="86">
        <v>1.5518950102742662E-3</v>
      </c>
      <c r="I18" s="84"/>
      <c r="J18" s="84"/>
      <c r="K18" s="85"/>
      <c r="T18" s="32"/>
      <c r="U18" s="5"/>
      <c r="V18" s="45"/>
      <c r="W18" s="47"/>
      <c r="X18" s="44"/>
      <c r="Y18" s="44"/>
      <c r="AF18" s="32"/>
      <c r="AG18" s="30"/>
      <c r="AH18" s="46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</row>
    <row r="19" spans="1:48" ht="15" customHeight="1" x14ac:dyDescent="0.25">
      <c r="A19" s="43">
        <v>7</v>
      </c>
      <c r="B19" s="48" t="s">
        <v>22</v>
      </c>
      <c r="C19" s="82">
        <v>4.3935197952088808E-3</v>
      </c>
      <c r="D19" s="41">
        <v>1258302</v>
      </c>
      <c r="E19" s="41">
        <v>1258302</v>
      </c>
      <c r="G19" s="86">
        <v>4.3935197952088808E-3</v>
      </c>
      <c r="I19" s="84"/>
      <c r="J19" s="84"/>
      <c r="T19" s="32"/>
      <c r="U19" s="5"/>
      <c r="V19" s="44"/>
      <c r="W19" s="44"/>
      <c r="X19" s="44"/>
      <c r="Y19" s="44"/>
      <c r="AF19" s="32"/>
      <c r="AG19" s="30"/>
      <c r="AH19" s="46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</row>
    <row r="20" spans="1:48" ht="14.25" customHeight="1" x14ac:dyDescent="0.25">
      <c r="A20" s="43">
        <v>8</v>
      </c>
      <c r="B20" s="48" t="s">
        <v>23</v>
      </c>
      <c r="C20" s="82">
        <v>3.0118799531964314E-3</v>
      </c>
      <c r="D20" s="41">
        <v>862601</v>
      </c>
      <c r="E20" s="41">
        <v>862601</v>
      </c>
      <c r="G20" s="86">
        <v>3.0118799531964314E-3</v>
      </c>
      <c r="I20" s="84"/>
      <c r="J20" s="84"/>
      <c r="T20" s="32"/>
      <c r="U20" s="5"/>
      <c r="V20" s="44"/>
      <c r="W20" s="49"/>
      <c r="X20" s="45"/>
      <c r="Y20" s="44"/>
      <c r="AF20" s="32"/>
      <c r="AG20" s="30"/>
      <c r="AH20" s="46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</row>
    <row r="21" spans="1:48" ht="15" customHeight="1" x14ac:dyDescent="0.25">
      <c r="A21" s="43">
        <v>9</v>
      </c>
      <c r="B21" s="48" t="s">
        <v>24</v>
      </c>
      <c r="C21" s="82">
        <v>6.240464173389056E-3</v>
      </c>
      <c r="D21" s="41">
        <v>1787266</v>
      </c>
      <c r="E21" s="41">
        <v>1787266</v>
      </c>
      <c r="G21" s="86">
        <v>6.240464173389056E-3</v>
      </c>
      <c r="I21" s="84"/>
      <c r="J21" s="84"/>
      <c r="U21" s="42"/>
      <c r="V21" s="44"/>
      <c r="W21" s="44"/>
      <c r="X21" s="44"/>
      <c r="Y21" s="44"/>
      <c r="AG21" s="30"/>
      <c r="AH21" s="46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</row>
    <row r="22" spans="1:48" ht="15" customHeight="1" x14ac:dyDescent="0.25">
      <c r="A22" s="43">
        <v>10</v>
      </c>
      <c r="B22" s="48" t="s">
        <v>25</v>
      </c>
      <c r="C22" s="82">
        <v>6.7201646829523941E-3</v>
      </c>
      <c r="D22" s="41">
        <v>1924652</v>
      </c>
      <c r="E22" s="41">
        <v>1924652</v>
      </c>
      <c r="G22" s="86">
        <v>6.7201646829523941E-3</v>
      </c>
      <c r="I22" s="84"/>
      <c r="J22" s="84"/>
      <c r="S22" s="7"/>
      <c r="T22" s="32"/>
      <c r="V22" s="44"/>
      <c r="W22" s="44"/>
      <c r="X22" s="44"/>
      <c r="Y22" s="44"/>
      <c r="Z22" s="32"/>
      <c r="AA22" s="32"/>
      <c r="AB22" s="32"/>
      <c r="AC22" s="32"/>
      <c r="AD22" s="32"/>
      <c r="AE22" s="32"/>
      <c r="AF22" s="32"/>
      <c r="AG22" s="30"/>
      <c r="AH22" s="46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</row>
    <row r="23" spans="1:48" ht="15" customHeight="1" x14ac:dyDescent="0.25">
      <c r="A23" s="43">
        <v>11</v>
      </c>
      <c r="B23" s="48" t="s">
        <v>26</v>
      </c>
      <c r="C23" s="82">
        <v>1.3228419101205993E-2</v>
      </c>
      <c r="D23" s="41">
        <v>3788613</v>
      </c>
      <c r="E23" s="41">
        <v>3788613</v>
      </c>
      <c r="G23" s="86">
        <v>1.3228419101205993E-2</v>
      </c>
      <c r="I23" s="84"/>
      <c r="J23" s="84"/>
      <c r="U23" s="32"/>
      <c r="V23" s="44"/>
      <c r="W23" s="45"/>
      <c r="X23" s="44"/>
      <c r="Y23" s="44"/>
      <c r="AG23" s="30"/>
      <c r="AH23" s="46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</row>
    <row r="24" spans="1:48" ht="15" customHeight="1" x14ac:dyDescent="0.25">
      <c r="A24" s="43">
        <v>12</v>
      </c>
      <c r="B24" s="48" t="s">
        <v>27</v>
      </c>
      <c r="C24" s="82">
        <v>2.1681774483644492E-3</v>
      </c>
      <c r="D24" s="41">
        <v>620965</v>
      </c>
      <c r="E24" s="41">
        <v>620965</v>
      </c>
      <c r="G24" s="86">
        <v>2.1681774483644492E-3</v>
      </c>
      <c r="I24" s="84"/>
      <c r="J24" s="84"/>
      <c r="U24" s="32"/>
      <c r="V24" s="44"/>
      <c r="W24" s="50"/>
      <c r="X24" s="44"/>
      <c r="Y24" s="44"/>
      <c r="AG24" s="30"/>
      <c r="AH24" s="46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</row>
    <row r="25" spans="1:48" ht="15" customHeight="1" x14ac:dyDescent="0.25">
      <c r="A25" s="43">
        <v>13</v>
      </c>
      <c r="B25" s="48" t="s">
        <v>28</v>
      </c>
      <c r="C25" s="82">
        <v>3.1575226508141359E-3</v>
      </c>
      <c r="D25" s="41">
        <v>904313</v>
      </c>
      <c r="E25" s="41">
        <v>904313</v>
      </c>
      <c r="G25" s="86">
        <v>3.1575226508141359E-3</v>
      </c>
      <c r="I25" s="84"/>
      <c r="J25" s="84"/>
      <c r="U25" s="32"/>
      <c r="V25" s="45"/>
      <c r="W25" s="45"/>
      <c r="X25" s="44"/>
      <c r="Y25" s="44"/>
      <c r="AG25" s="30"/>
      <c r="AH25" s="46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</row>
    <row r="26" spans="1:48" ht="15" customHeight="1" x14ac:dyDescent="0.25">
      <c r="A26" s="43">
        <v>14</v>
      </c>
      <c r="B26" s="48" t="s">
        <v>29</v>
      </c>
      <c r="C26" s="82">
        <v>5.4356583805694738E-4</v>
      </c>
      <c r="D26" s="41">
        <v>155677</v>
      </c>
      <c r="E26" s="41">
        <v>155677</v>
      </c>
      <c r="G26" s="86">
        <v>5.4356583805694738E-4</v>
      </c>
      <c r="I26" s="84"/>
      <c r="J26" s="84"/>
      <c r="T26" s="32"/>
      <c r="U26" s="32"/>
      <c r="V26" s="44"/>
      <c r="W26" s="44"/>
      <c r="X26" s="44"/>
      <c r="Y26" s="44"/>
      <c r="AF26" s="32"/>
      <c r="AG26" s="30"/>
      <c r="AH26" s="46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</row>
    <row r="27" spans="1:48" ht="15" customHeight="1" x14ac:dyDescent="0.25">
      <c r="A27" s="43">
        <v>15</v>
      </c>
      <c r="B27" s="48" t="s">
        <v>30</v>
      </c>
      <c r="C27" s="82">
        <v>3.2871911601502668E-4</v>
      </c>
      <c r="D27" s="41">
        <v>94145</v>
      </c>
      <c r="E27" s="41">
        <v>94145</v>
      </c>
      <c r="G27" s="86">
        <v>3.2871911601502668E-4</v>
      </c>
      <c r="I27" s="84"/>
      <c r="J27" s="84"/>
      <c r="T27" s="32"/>
      <c r="U27" s="32"/>
      <c r="V27" s="44"/>
      <c r="W27" s="44"/>
      <c r="X27" s="44"/>
      <c r="Y27" s="44"/>
      <c r="AF27" s="32"/>
      <c r="AG27" s="30"/>
      <c r="AH27" s="46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</row>
    <row r="28" spans="1:48" ht="14.25" customHeight="1" x14ac:dyDescent="0.25">
      <c r="A28" s="43">
        <v>16</v>
      </c>
      <c r="B28" s="48" t="s">
        <v>31</v>
      </c>
      <c r="C28" s="82">
        <v>4.8274824502242811E-2</v>
      </c>
      <c r="D28" s="41">
        <v>13825887</v>
      </c>
      <c r="E28" s="41">
        <v>13825887</v>
      </c>
      <c r="F28" s="51"/>
      <c r="G28" s="86">
        <v>4.8274824502242811E-2</v>
      </c>
      <c r="I28" s="84"/>
      <c r="J28" s="84"/>
      <c r="T28" s="32"/>
      <c r="U28" s="32"/>
      <c r="V28" s="44"/>
      <c r="W28" s="44"/>
      <c r="X28" s="44"/>
      <c r="Y28" s="44"/>
      <c r="AF28" s="32"/>
      <c r="AG28" s="30"/>
      <c r="AH28" s="46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  <row r="29" spans="1:48" ht="15" customHeight="1" x14ac:dyDescent="0.25">
      <c r="A29" s="43">
        <v>17</v>
      </c>
      <c r="B29" s="48" t="s">
        <v>32</v>
      </c>
      <c r="C29" s="82">
        <v>1.3626942801292106E-3</v>
      </c>
      <c r="D29" s="41">
        <v>390275</v>
      </c>
      <c r="E29" s="41">
        <v>390275</v>
      </c>
      <c r="F29" s="51"/>
      <c r="G29" s="86">
        <v>1.3626942801292106E-3</v>
      </c>
      <c r="I29" s="84"/>
      <c r="J29" s="84"/>
      <c r="T29" s="32"/>
      <c r="V29" s="44"/>
      <c r="W29" s="45"/>
      <c r="X29" s="44"/>
      <c r="Y29" s="44"/>
      <c r="AF29" s="32"/>
      <c r="AG29" s="30"/>
      <c r="AH29" s="46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</row>
    <row r="30" spans="1:48" ht="15" customHeight="1" x14ac:dyDescent="0.25">
      <c r="A30" s="43">
        <v>18</v>
      </c>
      <c r="B30" s="48" t="s">
        <v>33</v>
      </c>
      <c r="C30" s="82">
        <v>0.25058977663332682</v>
      </c>
      <c r="D30" s="41">
        <v>71768794</v>
      </c>
      <c r="E30" s="41">
        <v>71768794</v>
      </c>
      <c r="F30" s="51"/>
      <c r="G30" s="86">
        <v>0.25058977663332682</v>
      </c>
      <c r="I30" s="84"/>
      <c r="J30" s="84"/>
      <c r="T30" s="32"/>
      <c r="U30" s="32"/>
      <c r="V30" s="44"/>
      <c r="W30" s="50"/>
      <c r="X30" s="44"/>
      <c r="Y30" s="44"/>
      <c r="AF30" s="32"/>
      <c r="AG30" s="30"/>
      <c r="AH30" s="5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</row>
    <row r="31" spans="1:48" ht="15" customHeight="1" x14ac:dyDescent="0.25">
      <c r="A31" s="43">
        <v>19</v>
      </c>
      <c r="B31" s="48" t="s">
        <v>34</v>
      </c>
      <c r="C31" s="82">
        <v>1.662792539019853E-3</v>
      </c>
      <c r="D31" s="41">
        <v>476223</v>
      </c>
      <c r="E31" s="41">
        <v>476223</v>
      </c>
      <c r="F31" s="51"/>
      <c r="G31" s="86">
        <v>1.662792539019853E-3</v>
      </c>
      <c r="I31" s="84"/>
      <c r="J31" s="84"/>
      <c r="T31" s="32"/>
      <c r="V31" s="45"/>
      <c r="W31" s="45"/>
      <c r="X31" s="44"/>
      <c r="Y31" s="44"/>
      <c r="AG31" s="30"/>
      <c r="AH31" s="46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</row>
    <row r="32" spans="1:48" ht="15" customHeight="1" x14ac:dyDescent="0.25">
      <c r="A32" s="43">
        <v>20</v>
      </c>
      <c r="B32" s="48" t="s">
        <v>35</v>
      </c>
      <c r="C32" s="82">
        <v>4.0222161119545699E-2</v>
      </c>
      <c r="D32" s="41">
        <v>11519608</v>
      </c>
      <c r="E32" s="41">
        <v>11519608</v>
      </c>
      <c r="F32" s="51"/>
      <c r="G32" s="86">
        <v>4.0222161119545699E-2</v>
      </c>
      <c r="I32" s="84"/>
      <c r="J32" s="84"/>
      <c r="T32" s="32"/>
      <c r="AG32" s="30"/>
      <c r="AH32" s="46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</row>
    <row r="33" spans="1:48" ht="15" customHeight="1" x14ac:dyDescent="0.25">
      <c r="A33" s="43">
        <v>21</v>
      </c>
      <c r="B33" s="53" t="s">
        <v>36</v>
      </c>
      <c r="C33" s="82">
        <v>6.563628112670535E-4</v>
      </c>
      <c r="D33" s="41">
        <v>187982</v>
      </c>
      <c r="E33" s="41">
        <v>187982</v>
      </c>
      <c r="F33" s="51"/>
      <c r="G33" s="86">
        <v>6.563628112670535E-4</v>
      </c>
      <c r="I33" s="84"/>
      <c r="J33" s="84"/>
      <c r="S33" s="4"/>
      <c r="T33" s="32"/>
      <c r="U33" s="32"/>
      <c r="AG33" s="30"/>
      <c r="AH33" s="46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</row>
    <row r="34" spans="1:48" ht="14.25" customHeight="1" x14ac:dyDescent="0.25">
      <c r="A34" s="43">
        <v>22</v>
      </c>
      <c r="B34" s="48" t="s">
        <v>37</v>
      </c>
      <c r="C34" s="82">
        <v>3.8696292688386369E-4</v>
      </c>
      <c r="D34" s="41">
        <v>110826</v>
      </c>
      <c r="E34" s="41">
        <v>110826</v>
      </c>
      <c r="F34" s="51"/>
      <c r="G34" s="86">
        <v>3.8696292688386369E-4</v>
      </c>
      <c r="I34" s="84"/>
      <c r="J34" s="84"/>
      <c r="S34" s="4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0"/>
      <c r="AH34" s="46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</row>
    <row r="35" spans="1:48" ht="15" customHeight="1" x14ac:dyDescent="0.25">
      <c r="A35" s="43">
        <v>23</v>
      </c>
      <c r="B35" s="48" t="s">
        <v>38</v>
      </c>
      <c r="C35" s="82">
        <v>1.7787773666345659E-3</v>
      </c>
      <c r="D35" s="41">
        <v>509441</v>
      </c>
      <c r="E35" s="41">
        <v>509441</v>
      </c>
      <c r="F35" s="51"/>
      <c r="G35" s="86">
        <v>1.7787773666345659E-3</v>
      </c>
      <c r="I35" s="84"/>
      <c r="J35" s="84"/>
      <c r="S35" s="7"/>
      <c r="T35" s="32"/>
      <c r="U35" s="32"/>
      <c r="AG35" s="30"/>
      <c r="AH35" s="46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</row>
    <row r="36" spans="1:48" ht="15" customHeight="1" x14ac:dyDescent="0.25">
      <c r="A36" s="43">
        <v>24</v>
      </c>
      <c r="B36" s="48" t="s">
        <v>39</v>
      </c>
      <c r="C36" s="82">
        <v>1.8768536452446469E-3</v>
      </c>
      <c r="D36" s="41">
        <v>537530</v>
      </c>
      <c r="E36" s="41">
        <v>537530</v>
      </c>
      <c r="F36" s="51"/>
      <c r="G36" s="86">
        <v>1.8768536452446469E-3</v>
      </c>
      <c r="I36" s="84"/>
      <c r="J36" s="84"/>
      <c r="S36" s="4"/>
      <c r="AG36" s="30"/>
      <c r="AH36" s="46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</row>
    <row r="37" spans="1:48" ht="15" customHeight="1" x14ac:dyDescent="0.25">
      <c r="A37" s="43">
        <v>25</v>
      </c>
      <c r="B37" s="48" t="s">
        <v>40</v>
      </c>
      <c r="C37" s="82">
        <v>6.5421196974105355E-4</v>
      </c>
      <c r="D37" s="41">
        <v>187366</v>
      </c>
      <c r="E37" s="41">
        <v>187366</v>
      </c>
      <c r="F37" s="51"/>
      <c r="G37" s="86">
        <v>6.5421196974105355E-4</v>
      </c>
      <c r="I37" s="84"/>
      <c r="J37" s="84"/>
      <c r="S37" s="7"/>
      <c r="T37" s="32"/>
      <c r="U37" s="32"/>
      <c r="AG37" s="30"/>
      <c r="AH37" s="46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1:48" ht="15" customHeight="1" x14ac:dyDescent="0.25">
      <c r="A38" s="43">
        <v>26</v>
      </c>
      <c r="B38" s="48" t="s">
        <v>41</v>
      </c>
      <c r="C38" s="82">
        <v>1.1323377560442847E-3</v>
      </c>
      <c r="D38" s="41">
        <v>324301</v>
      </c>
      <c r="E38" s="41">
        <v>324301</v>
      </c>
      <c r="F38" s="51"/>
      <c r="G38" s="86">
        <v>1.1323377560442847E-3</v>
      </c>
      <c r="I38" s="84"/>
      <c r="J38" s="84"/>
      <c r="AG38" s="30"/>
      <c r="AH38" s="46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</row>
    <row r="39" spans="1:48" ht="15" customHeight="1" x14ac:dyDescent="0.25">
      <c r="A39" s="43">
        <v>27</v>
      </c>
      <c r="B39" s="48" t="s">
        <v>42</v>
      </c>
      <c r="C39" s="82">
        <v>1.3499683513795165E-2</v>
      </c>
      <c r="D39" s="41">
        <v>3866303</v>
      </c>
      <c r="E39" s="41">
        <v>3866303</v>
      </c>
      <c r="F39" s="51"/>
      <c r="G39" s="86">
        <v>1.3499683513795165E-2</v>
      </c>
      <c r="I39" s="84"/>
      <c r="J39" s="84"/>
      <c r="AG39" s="30"/>
      <c r="AH39" s="46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</row>
    <row r="40" spans="1:48" ht="15" customHeight="1" x14ac:dyDescent="0.25">
      <c r="A40" s="43">
        <v>28</v>
      </c>
      <c r="B40" s="48" t="s">
        <v>43</v>
      </c>
      <c r="C40" s="82">
        <v>1.3410420098840315E-2</v>
      </c>
      <c r="D40" s="41">
        <v>3840738</v>
      </c>
      <c r="E40" s="41">
        <v>3840738</v>
      </c>
      <c r="F40" s="51"/>
      <c r="G40" s="86">
        <v>1.3410420098840315E-2</v>
      </c>
      <c r="I40" s="84"/>
      <c r="J40" s="84"/>
      <c r="AG40" s="30"/>
      <c r="AH40" s="46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</row>
    <row r="41" spans="1:48" ht="15" customHeight="1" x14ac:dyDescent="0.25">
      <c r="A41" s="43">
        <v>29</v>
      </c>
      <c r="B41" s="48" t="s">
        <v>44</v>
      </c>
      <c r="C41" s="82">
        <v>2.1903492725366875E-3</v>
      </c>
      <c r="D41" s="41">
        <v>627315</v>
      </c>
      <c r="E41" s="41">
        <v>627315</v>
      </c>
      <c r="F41" s="51"/>
      <c r="G41" s="86">
        <v>2.1903492725366875E-3</v>
      </c>
      <c r="I41" s="84"/>
      <c r="J41" s="84"/>
      <c r="AG41" s="30"/>
      <c r="AH41" s="46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1:48" ht="15" customHeight="1" x14ac:dyDescent="0.25">
      <c r="A42" s="43">
        <v>30</v>
      </c>
      <c r="B42" s="48" t="s">
        <v>45</v>
      </c>
      <c r="C42" s="82">
        <v>9.480012098762914E-3</v>
      </c>
      <c r="D42" s="41">
        <v>2715071</v>
      </c>
      <c r="E42" s="41">
        <v>2715071</v>
      </c>
      <c r="F42" s="51"/>
      <c r="G42" s="86">
        <v>9.480012098762914E-3</v>
      </c>
      <c r="I42" s="84"/>
      <c r="J42" s="84"/>
      <c r="AG42" s="30"/>
      <c r="AH42" s="46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48" ht="15" customHeight="1" x14ac:dyDescent="0.25">
      <c r="A43" s="43">
        <v>31</v>
      </c>
      <c r="B43" s="48" t="s">
        <v>46</v>
      </c>
      <c r="C43" s="82">
        <v>3.1177463982491396E-2</v>
      </c>
      <c r="D43" s="41">
        <v>8929211</v>
      </c>
      <c r="E43" s="41">
        <v>8929211</v>
      </c>
      <c r="F43" s="51"/>
      <c r="G43" s="86">
        <v>3.1177463982491396E-2</v>
      </c>
      <c r="I43" s="84"/>
      <c r="J43" s="84"/>
      <c r="AG43" s="30"/>
      <c r="AH43" s="46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  <row r="44" spans="1:48" ht="15" customHeight="1" x14ac:dyDescent="0.25">
      <c r="A44" s="43">
        <v>32</v>
      </c>
      <c r="B44" s="48" t="s">
        <v>47</v>
      </c>
      <c r="C44" s="82">
        <v>2.2022033423106641E-4</v>
      </c>
      <c r="D44" s="41">
        <v>63071</v>
      </c>
      <c r="E44" s="41">
        <v>63071</v>
      </c>
      <c r="F44" s="51"/>
      <c r="G44" s="86">
        <v>2.2022033423106641E-4</v>
      </c>
      <c r="I44" s="84"/>
      <c r="J44" s="84"/>
      <c r="AG44" s="30"/>
      <c r="AH44" s="46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</row>
    <row r="45" spans="1:48" ht="15" customHeight="1" x14ac:dyDescent="0.25">
      <c r="A45" s="43">
        <v>33</v>
      </c>
      <c r="B45" s="48" t="s">
        <v>48</v>
      </c>
      <c r="C45" s="82">
        <v>1.3885916690875564E-3</v>
      </c>
      <c r="D45" s="41">
        <v>397692</v>
      </c>
      <c r="E45" s="41">
        <v>397692</v>
      </c>
      <c r="F45" s="51"/>
      <c r="G45" s="86">
        <v>1.3885916690875564E-3</v>
      </c>
      <c r="I45" s="84"/>
      <c r="J45" s="84"/>
      <c r="AG45" s="30"/>
      <c r="AH45" s="46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</row>
    <row r="46" spans="1:48" ht="14.25" customHeight="1" x14ac:dyDescent="0.25">
      <c r="A46" s="43">
        <v>34</v>
      </c>
      <c r="B46" s="48" t="s">
        <v>49</v>
      </c>
      <c r="C46" s="82">
        <v>2.9410243897433227E-3</v>
      </c>
      <c r="D46" s="41">
        <v>842308</v>
      </c>
      <c r="E46" s="41">
        <v>842308</v>
      </c>
      <c r="F46" s="51"/>
      <c r="G46" s="86">
        <v>2.9410243897433227E-3</v>
      </c>
      <c r="I46" s="84"/>
      <c r="J46" s="84"/>
      <c r="AG46" s="30"/>
      <c r="AH46" s="46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</row>
    <row r="47" spans="1:48" ht="15" customHeight="1" x14ac:dyDescent="0.25">
      <c r="A47" s="43">
        <v>35</v>
      </c>
      <c r="B47" s="48" t="s">
        <v>50</v>
      </c>
      <c r="C47" s="82">
        <v>1.0919396449147094E-2</v>
      </c>
      <c r="D47" s="41">
        <v>3127310</v>
      </c>
      <c r="E47" s="41">
        <v>3127310</v>
      </c>
      <c r="F47" s="51"/>
      <c r="G47" s="86">
        <v>1.0919396449147094E-2</v>
      </c>
      <c r="I47" s="84"/>
      <c r="J47" s="84"/>
      <c r="AG47" s="30"/>
      <c r="AH47" s="46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</row>
    <row r="48" spans="1:48" ht="15.75" customHeight="1" x14ac:dyDescent="0.25">
      <c r="A48" s="43">
        <v>36</v>
      </c>
      <c r="B48" s="48" t="s">
        <v>51</v>
      </c>
      <c r="C48" s="82">
        <v>0.40419648525329804</v>
      </c>
      <c r="D48" s="41">
        <v>115761683</v>
      </c>
      <c r="E48" s="41">
        <v>115761683</v>
      </c>
      <c r="G48" s="86">
        <v>0.40419648525329804</v>
      </c>
      <c r="I48" s="84"/>
      <c r="J48" s="84"/>
      <c r="AG48" s="30"/>
      <c r="AH48" s="46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</row>
    <row r="49" spans="1:48" ht="15.75" customHeight="1" x14ac:dyDescent="0.25">
      <c r="A49" s="43">
        <v>37</v>
      </c>
      <c r="B49" s="48" t="s">
        <v>52</v>
      </c>
      <c r="C49" s="82">
        <v>1.3308855686002194E-3</v>
      </c>
      <c r="D49" s="41">
        <v>381165</v>
      </c>
      <c r="E49" s="41">
        <v>381165</v>
      </c>
      <c r="F49" s="51"/>
      <c r="G49" s="86">
        <v>1.3308855686002194E-3</v>
      </c>
      <c r="I49" s="84"/>
      <c r="J49" s="84"/>
      <c r="AG49" s="30"/>
      <c r="AH49" s="46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</row>
    <row r="50" spans="1:48" ht="15.75" customHeight="1" x14ac:dyDescent="0.25">
      <c r="A50" s="43">
        <v>38</v>
      </c>
      <c r="B50" s="48" t="s">
        <v>53</v>
      </c>
      <c r="C50" s="82">
        <v>9.8988291283118703E-4</v>
      </c>
      <c r="D50" s="41">
        <v>283502</v>
      </c>
      <c r="E50" s="41">
        <v>283502</v>
      </c>
      <c r="F50" s="51"/>
      <c r="G50" s="86">
        <v>9.8988291283118703E-4</v>
      </c>
      <c r="I50" s="84"/>
      <c r="J50" s="84"/>
      <c r="AG50" s="30"/>
      <c r="AH50" s="46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</row>
    <row r="51" spans="1:48" ht="15.75" customHeight="1" x14ac:dyDescent="0.25">
      <c r="A51" s="43">
        <v>39</v>
      </c>
      <c r="B51" s="48" t="s">
        <v>54</v>
      </c>
      <c r="C51" s="82">
        <v>1.1016044652782931E-3</v>
      </c>
      <c r="D51" s="41">
        <v>315499</v>
      </c>
      <c r="E51" s="41">
        <v>315499</v>
      </c>
      <c r="F51" s="51"/>
      <c r="G51" s="86">
        <v>1.1016044652782931E-3</v>
      </c>
      <c r="I51" s="84"/>
      <c r="J51" s="84"/>
      <c r="AG51" s="30"/>
      <c r="AH51" s="46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</row>
    <row r="52" spans="1:48" ht="16.5" customHeight="1" x14ac:dyDescent="0.25">
      <c r="A52" s="43">
        <v>40</v>
      </c>
      <c r="B52" s="48" t="s">
        <v>55</v>
      </c>
      <c r="C52" s="82">
        <v>6.7196653804552867E-3</v>
      </c>
      <c r="D52" s="41">
        <v>1924509</v>
      </c>
      <c r="E52" s="41">
        <v>1924509</v>
      </c>
      <c r="G52" s="86">
        <v>6.7196653804552867E-3</v>
      </c>
      <c r="I52" s="84"/>
      <c r="J52" s="84"/>
      <c r="AG52" s="30"/>
      <c r="AH52" s="46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</row>
    <row r="53" spans="1:48" ht="15.75" customHeight="1" x14ac:dyDescent="0.25">
      <c r="A53" s="43">
        <v>41</v>
      </c>
      <c r="B53" s="48" t="s">
        <v>56</v>
      </c>
      <c r="C53" s="82">
        <v>3.4795448284413906E-4</v>
      </c>
      <c r="D53" s="41">
        <v>99654</v>
      </c>
      <c r="E53" s="41">
        <v>99654</v>
      </c>
      <c r="F53" s="51"/>
      <c r="G53" s="86">
        <v>3.4795448284413906E-4</v>
      </c>
      <c r="I53" s="84"/>
      <c r="J53" s="84"/>
      <c r="AG53" s="30"/>
      <c r="AH53" s="46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</row>
    <row r="54" spans="1:48" ht="17.25" customHeight="1" x14ac:dyDescent="0.25">
      <c r="A54" s="43">
        <v>42</v>
      </c>
      <c r="B54" s="48" t="s">
        <v>57</v>
      </c>
      <c r="C54" s="82">
        <v>3.1482244511652114E-4</v>
      </c>
      <c r="D54" s="41">
        <v>90165</v>
      </c>
      <c r="E54" s="41">
        <v>90165</v>
      </c>
      <c r="F54" s="51"/>
      <c r="G54" s="86">
        <v>3.1482244511652114E-4</v>
      </c>
      <c r="I54" s="84"/>
      <c r="J54" s="84"/>
      <c r="S54" s="32"/>
      <c r="AG54" s="30"/>
      <c r="AH54" s="46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</row>
    <row r="55" spans="1:48" ht="15" customHeight="1" x14ac:dyDescent="0.25">
      <c r="A55" s="43">
        <v>43</v>
      </c>
      <c r="B55" s="48" t="s">
        <v>58</v>
      </c>
      <c r="C55" s="82">
        <v>7.3280497608639572E-4</v>
      </c>
      <c r="D55" s="41">
        <v>209875</v>
      </c>
      <c r="E55" s="41">
        <v>209875</v>
      </c>
      <c r="F55" s="51"/>
      <c r="G55" s="86">
        <v>7.3280497608639572E-4</v>
      </c>
      <c r="I55" s="84"/>
      <c r="J55" s="84"/>
      <c r="S55" s="32"/>
      <c r="AG55" s="30"/>
      <c r="AH55" s="46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</row>
    <row r="56" spans="1:48" ht="15" customHeight="1" x14ac:dyDescent="0.25">
      <c r="A56" s="43">
        <v>44</v>
      </c>
      <c r="B56" s="48" t="s">
        <v>59</v>
      </c>
      <c r="C56" s="82">
        <v>1.1528964490720235E-3</v>
      </c>
      <c r="D56" s="41">
        <v>330189</v>
      </c>
      <c r="E56" s="41">
        <v>330189</v>
      </c>
      <c r="F56" s="51"/>
      <c r="G56" s="86">
        <v>1.1528964490720235E-3</v>
      </c>
      <c r="I56" s="84"/>
      <c r="J56" s="84"/>
      <c r="S56" s="32"/>
      <c r="AG56" s="30"/>
      <c r="AH56" s="46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</row>
    <row r="57" spans="1:48" ht="15" customHeight="1" x14ac:dyDescent="0.25">
      <c r="A57" s="43">
        <v>45</v>
      </c>
      <c r="B57" s="48" t="s">
        <v>60</v>
      </c>
      <c r="C57" s="82">
        <v>1.1986793455934768E-2</v>
      </c>
      <c r="D57" s="41">
        <v>3433012</v>
      </c>
      <c r="E57" s="41">
        <v>3433012</v>
      </c>
      <c r="F57" s="51"/>
      <c r="G57" s="86">
        <v>1.1986793455934768E-2</v>
      </c>
      <c r="I57" s="84"/>
      <c r="J57" s="84"/>
      <c r="AG57" s="30"/>
      <c r="AH57" s="46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</row>
    <row r="58" spans="1:48" ht="15" customHeight="1" x14ac:dyDescent="0.25">
      <c r="A58" s="43">
        <v>46</v>
      </c>
      <c r="B58" s="48" t="s">
        <v>61</v>
      </c>
      <c r="C58" s="82">
        <v>1.9417943945012563E-3</v>
      </c>
      <c r="D58" s="41">
        <v>556129</v>
      </c>
      <c r="E58" s="41">
        <v>556129</v>
      </c>
      <c r="F58" s="51"/>
      <c r="G58" s="86">
        <v>1.9417943945012563E-3</v>
      </c>
      <c r="I58" s="84"/>
      <c r="J58" s="84"/>
      <c r="AG58" s="30"/>
      <c r="AH58" s="46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</row>
    <row r="59" spans="1:48" ht="15" customHeight="1" x14ac:dyDescent="0.25">
      <c r="A59" s="43">
        <v>47</v>
      </c>
      <c r="B59" s="48" t="s">
        <v>62</v>
      </c>
      <c r="C59" s="82">
        <v>1.1884307253871218E-3</v>
      </c>
      <c r="D59" s="41">
        <v>340366</v>
      </c>
      <c r="E59" s="41">
        <v>340366</v>
      </c>
      <c r="F59" s="51"/>
      <c r="G59" s="86">
        <v>1.1884307253871218E-3</v>
      </c>
      <c r="I59" s="84"/>
      <c r="J59" s="84"/>
      <c r="AG59" s="30"/>
      <c r="AH59" s="31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48" ht="14.25" x14ac:dyDescent="0.25">
      <c r="A60" s="43">
        <v>48</v>
      </c>
      <c r="B60" s="48" t="s">
        <v>63</v>
      </c>
      <c r="C60" s="82">
        <v>6.0696747863715934E-3</v>
      </c>
      <c r="D60" s="41">
        <v>1738352</v>
      </c>
      <c r="E60" s="41">
        <v>1738352</v>
      </c>
      <c r="G60" s="86">
        <v>6.0696747863715934E-3</v>
      </c>
      <c r="I60" s="84"/>
      <c r="J60" s="84"/>
      <c r="AG60" s="30"/>
      <c r="AH60" s="46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</row>
    <row r="61" spans="1:48" ht="15" customHeight="1" x14ac:dyDescent="0.25">
      <c r="A61" s="43">
        <v>49</v>
      </c>
      <c r="B61" s="48" t="s">
        <v>64</v>
      </c>
      <c r="C61" s="82">
        <v>7.3677844630812923E-4</v>
      </c>
      <c r="D61" s="41">
        <v>211013</v>
      </c>
      <c r="E61" s="41">
        <v>211013</v>
      </c>
      <c r="G61" s="86">
        <v>7.3677844630812923E-4</v>
      </c>
      <c r="I61" s="84"/>
      <c r="J61" s="84"/>
      <c r="AG61" s="30"/>
      <c r="AH61" s="46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</row>
    <row r="62" spans="1:48" ht="14.25" customHeight="1" x14ac:dyDescent="0.25">
      <c r="A62" s="43">
        <v>50</v>
      </c>
      <c r="B62" s="38" t="s">
        <v>65</v>
      </c>
      <c r="C62" s="82">
        <v>1.7572221635881253E-2</v>
      </c>
      <c r="D62" s="41">
        <v>5032676</v>
      </c>
      <c r="E62" s="41">
        <v>5032676</v>
      </c>
      <c r="G62" s="86">
        <v>1.7572221635881253E-2</v>
      </c>
      <c r="I62" s="84"/>
      <c r="J62" s="84"/>
      <c r="AG62" s="30"/>
      <c r="AH62" s="46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</row>
    <row r="63" spans="1:48" ht="15" customHeight="1" x14ac:dyDescent="0.25">
      <c r="A63" s="43">
        <v>51</v>
      </c>
      <c r="B63" s="48" t="s">
        <v>66</v>
      </c>
      <c r="C63" s="82">
        <v>2.171899521524702E-3</v>
      </c>
      <c r="D63" s="41">
        <v>622031</v>
      </c>
      <c r="E63" s="41">
        <v>622031</v>
      </c>
      <c r="G63" s="86">
        <v>2.171899521524702E-3</v>
      </c>
      <c r="I63" s="84"/>
      <c r="J63" s="84"/>
      <c r="AG63" s="30"/>
      <c r="AH63" s="46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</row>
    <row r="64" spans="1:48" ht="15" customHeight="1" x14ac:dyDescent="0.25">
      <c r="A64" s="43">
        <v>52</v>
      </c>
      <c r="B64" s="48" t="s">
        <v>67</v>
      </c>
      <c r="C64" s="82">
        <v>6.5566099447042035E-3</v>
      </c>
      <c r="D64" s="41">
        <v>1877810</v>
      </c>
      <c r="E64" s="41">
        <v>1877810</v>
      </c>
      <c r="G64" s="86">
        <v>6.5566099447042035E-3</v>
      </c>
      <c r="I64" s="84"/>
      <c r="J64" s="84"/>
      <c r="AG64" s="30"/>
      <c r="AH64" s="46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</row>
    <row r="65" spans="1:48" ht="14.25" customHeight="1" x14ac:dyDescent="0.25">
      <c r="A65" s="43">
        <v>53</v>
      </c>
      <c r="B65" s="48" t="s">
        <v>68</v>
      </c>
      <c r="C65" s="82">
        <v>1.3658821345338176E-3</v>
      </c>
      <c r="D65" s="41">
        <v>391188</v>
      </c>
      <c r="E65" s="41">
        <v>391188</v>
      </c>
      <c r="G65" s="86">
        <v>1.3658821345338176E-3</v>
      </c>
      <c r="I65" s="84"/>
      <c r="J65" s="84"/>
      <c r="AG65" s="30"/>
      <c r="AH65" s="46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</row>
    <row r="66" spans="1:48" ht="12.75" customHeight="1" x14ac:dyDescent="0.25">
      <c r="A66" s="43">
        <v>54</v>
      </c>
      <c r="B66" s="48" t="s">
        <v>69</v>
      </c>
      <c r="C66" s="82">
        <v>2.056452404291489E-3</v>
      </c>
      <c r="D66" s="41">
        <v>588967</v>
      </c>
      <c r="E66" s="41">
        <v>588967</v>
      </c>
      <c r="G66" s="86">
        <v>2.056452404291489E-3</v>
      </c>
      <c r="I66" s="84"/>
      <c r="J66" s="84"/>
      <c r="AG66" s="30"/>
      <c r="AH66" s="31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ht="14.25" customHeight="1" x14ac:dyDescent="0.25">
      <c r="A67" s="43">
        <v>55</v>
      </c>
      <c r="B67" s="48" t="s">
        <v>70</v>
      </c>
      <c r="C67" s="82">
        <v>4.4833209205452293E-3</v>
      </c>
      <c r="D67" s="41">
        <v>1284021</v>
      </c>
      <c r="E67" s="41">
        <v>1284021</v>
      </c>
      <c r="G67" s="86">
        <v>4.4833209205452293E-3</v>
      </c>
      <c r="I67" s="84"/>
      <c r="J67" s="84"/>
      <c r="AG67" s="30"/>
      <c r="AH67" s="31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</row>
    <row r="68" spans="1:48" ht="15" customHeight="1" x14ac:dyDescent="0.25">
      <c r="A68" s="43">
        <v>56</v>
      </c>
      <c r="B68" s="48" t="s">
        <v>71</v>
      </c>
      <c r="C68" s="82">
        <v>5.5560147237532643E-4</v>
      </c>
      <c r="D68" s="41">
        <v>159124</v>
      </c>
      <c r="E68" s="41">
        <v>159124</v>
      </c>
      <c r="G68" s="86">
        <v>5.5560147237532643E-4</v>
      </c>
      <c r="I68" s="84"/>
      <c r="J68" s="84"/>
      <c r="AG68" s="30"/>
      <c r="AH68" s="31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1:48" ht="14.25" customHeight="1" x14ac:dyDescent="0.25">
      <c r="A69" s="43">
        <v>57</v>
      </c>
      <c r="B69" s="38" t="s">
        <v>72</v>
      </c>
      <c r="C69" s="82">
        <v>5.8712387058429839E-4</v>
      </c>
      <c r="D69" s="41">
        <v>168152</v>
      </c>
      <c r="E69" s="41">
        <v>168152</v>
      </c>
      <c r="G69" s="86">
        <v>5.8712387058429839E-4</v>
      </c>
      <c r="I69" s="84"/>
      <c r="J69" s="84"/>
      <c r="AG69" s="30"/>
      <c r="AH69" s="46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</row>
    <row r="70" spans="1:48" ht="14.25" customHeight="1" x14ac:dyDescent="0.25">
      <c r="A70" s="43">
        <v>58</v>
      </c>
      <c r="B70" s="38" t="s">
        <v>73</v>
      </c>
      <c r="C70" s="82">
        <v>7.2047953682214327E-4</v>
      </c>
      <c r="D70" s="41">
        <v>206345</v>
      </c>
      <c r="E70" s="41">
        <v>206345</v>
      </c>
      <c r="G70" s="86">
        <v>7.2047953682214327E-4</v>
      </c>
      <c r="I70" s="84"/>
      <c r="J70" s="84"/>
      <c r="AG70" s="30"/>
      <c r="AH70" s="46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</row>
    <row r="71" spans="1:48" ht="14.25" customHeight="1" x14ac:dyDescent="0.25">
      <c r="A71" s="43">
        <v>59</v>
      </c>
      <c r="B71" s="38" t="s">
        <v>74</v>
      </c>
      <c r="C71" s="82">
        <v>1.3372996852938259E-3</v>
      </c>
      <c r="D71" s="41">
        <v>383002</v>
      </c>
      <c r="E71" s="41">
        <v>383002</v>
      </c>
      <c r="G71" s="86">
        <v>1.3372996852938259E-3</v>
      </c>
      <c r="I71" s="84"/>
      <c r="J71" s="84"/>
      <c r="AG71" s="30"/>
      <c r="AH71" s="46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</row>
    <row r="72" spans="1:48" ht="15" customHeight="1" x14ac:dyDescent="0.25">
      <c r="A72" s="43">
        <v>60</v>
      </c>
      <c r="B72" s="48" t="s">
        <v>75</v>
      </c>
      <c r="C72" s="82">
        <v>3.0952285539547798E-3</v>
      </c>
      <c r="D72" s="41">
        <v>886472</v>
      </c>
      <c r="E72" s="41">
        <v>886472</v>
      </c>
      <c r="G72" s="86">
        <v>3.0952285539547798E-3</v>
      </c>
      <c r="I72" s="84"/>
      <c r="J72" s="84"/>
      <c r="AG72" s="30"/>
      <c r="AH72" s="46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</row>
    <row r="73" spans="1:48" ht="15" customHeight="1" x14ac:dyDescent="0.25">
      <c r="A73" s="43">
        <v>61</v>
      </c>
      <c r="B73" s="48" t="s">
        <v>76</v>
      </c>
      <c r="C73" s="82">
        <v>1.0131301577664257E-3</v>
      </c>
      <c r="D73" s="41">
        <v>290160</v>
      </c>
      <c r="E73" s="41">
        <v>290160</v>
      </c>
      <c r="G73" s="86">
        <v>1.0131301577664257E-3</v>
      </c>
      <c r="I73" s="84"/>
      <c r="J73" s="84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0"/>
      <c r="AH73" s="46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</row>
    <row r="74" spans="1:48" ht="15" customHeight="1" x14ac:dyDescent="0.25">
      <c r="A74" s="43">
        <v>62</v>
      </c>
      <c r="B74" s="48" t="s">
        <v>77</v>
      </c>
      <c r="C74" s="82">
        <v>9.1236532724884472E-4</v>
      </c>
      <c r="D74" s="41">
        <v>261301</v>
      </c>
      <c r="E74" s="41">
        <v>261301</v>
      </c>
      <c r="G74" s="86">
        <v>9.1236532724884472E-4</v>
      </c>
      <c r="I74" s="84"/>
      <c r="J74" s="84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30"/>
      <c r="AH74" s="46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</row>
    <row r="75" spans="1:48" ht="15" customHeight="1" x14ac:dyDescent="0.25">
      <c r="A75" s="43">
        <v>63</v>
      </c>
      <c r="B75" s="48" t="s">
        <v>78</v>
      </c>
      <c r="C75" s="82">
        <v>7.9804844930453783E-3</v>
      </c>
      <c r="D75" s="41">
        <v>2285607</v>
      </c>
      <c r="E75" s="41">
        <v>2285607</v>
      </c>
      <c r="G75" s="86">
        <v>7.9804844930453783E-3</v>
      </c>
      <c r="I75" s="84"/>
      <c r="J75" s="84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30"/>
      <c r="AH75" s="46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</row>
    <row r="76" spans="1:48" ht="14.25" customHeight="1" x14ac:dyDescent="0.25">
      <c r="A76" s="43">
        <v>64</v>
      </c>
      <c r="B76" s="48" t="s">
        <v>79</v>
      </c>
      <c r="C76" s="82">
        <v>1.4217621146995671E-3</v>
      </c>
      <c r="D76" s="41">
        <v>407192</v>
      </c>
      <c r="E76" s="41">
        <v>407192</v>
      </c>
      <c r="F76" s="51"/>
      <c r="G76" s="86">
        <v>1.4217621146995671E-3</v>
      </c>
      <c r="I76" s="84"/>
      <c r="J76" s="84"/>
      <c r="AG76" s="30"/>
      <c r="AH76" s="46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1:48" ht="15" customHeight="1" x14ac:dyDescent="0.25">
      <c r="A77" s="43">
        <v>65</v>
      </c>
      <c r="B77" s="48" t="s">
        <v>80</v>
      </c>
      <c r="C77" s="82">
        <v>4.5546757864954454E-3</v>
      </c>
      <c r="D77" s="41">
        <v>1304457</v>
      </c>
      <c r="E77" s="41">
        <v>1304457</v>
      </c>
      <c r="G77" s="86">
        <v>4.5546757864954454E-3</v>
      </c>
      <c r="I77" s="84"/>
      <c r="J77" s="84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</row>
    <row r="78" spans="1:48" ht="13.5" customHeight="1" x14ac:dyDescent="0.25">
      <c r="A78" s="43">
        <v>66</v>
      </c>
      <c r="B78" s="48" t="s">
        <v>81</v>
      </c>
      <c r="C78" s="82">
        <v>1.7403066329763413E-3</v>
      </c>
      <c r="D78" s="41">
        <v>498423</v>
      </c>
      <c r="E78" s="41">
        <v>498423</v>
      </c>
      <c r="G78" s="86">
        <v>1.7403066329763413E-3</v>
      </c>
      <c r="I78" s="84"/>
      <c r="J78" s="84"/>
      <c r="AL78" s="32"/>
      <c r="AM78" s="32"/>
      <c r="AN78" s="32"/>
      <c r="AO78" s="32"/>
      <c r="AP78" s="32"/>
      <c r="AQ78" s="32"/>
      <c r="AR78" s="32"/>
    </row>
    <row r="79" spans="1:48" ht="14.25" customHeight="1" x14ac:dyDescent="0.25">
      <c r="A79" s="43">
        <v>67</v>
      </c>
      <c r="B79" s="48" t="s">
        <v>82</v>
      </c>
      <c r="C79" s="82">
        <v>1.2761194170818626E-3</v>
      </c>
      <c r="D79" s="41">
        <v>365480</v>
      </c>
      <c r="E79" s="41">
        <v>365480</v>
      </c>
      <c r="F79" s="51"/>
      <c r="G79" s="86">
        <v>1.2761194170818626E-3</v>
      </c>
      <c r="I79" s="84"/>
      <c r="J79" s="84"/>
      <c r="AH79" s="5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48" ht="7.5" customHeight="1" x14ac:dyDescent="0.25">
      <c r="A80" s="13"/>
      <c r="B80" s="14"/>
      <c r="C80" s="58"/>
      <c r="D80" s="41"/>
      <c r="E80" s="41"/>
    </row>
    <row r="81" spans="1:48" ht="14.25" customHeight="1" x14ac:dyDescent="0.25">
      <c r="A81" s="13"/>
      <c r="B81" s="14"/>
      <c r="C81" s="58"/>
      <c r="D81" s="41"/>
      <c r="E81" s="41"/>
      <c r="F81" s="51"/>
    </row>
    <row r="82" spans="1:48" ht="14.25" x14ac:dyDescent="0.25">
      <c r="A82" s="61"/>
      <c r="B82" s="62" t="s">
        <v>83</v>
      </c>
      <c r="C82" s="63">
        <v>1.0000000000000002</v>
      </c>
      <c r="D82" s="65">
        <v>286399529</v>
      </c>
      <c r="E82" s="66">
        <v>286399529</v>
      </c>
      <c r="F82" s="51"/>
      <c r="I82" s="32"/>
      <c r="J82" s="32"/>
    </row>
    <row r="83" spans="1:48" x14ac:dyDescent="0.2">
      <c r="A83" s="23"/>
      <c r="D83" s="23"/>
      <c r="E83" s="68"/>
      <c r="F83" s="51"/>
    </row>
    <row r="84" spans="1:48" x14ac:dyDescent="0.2">
      <c r="A84" s="69"/>
      <c r="B84" s="70"/>
      <c r="C84" s="71"/>
      <c r="D84" s="23"/>
      <c r="E84" s="67"/>
      <c r="F84" s="51"/>
    </row>
    <row r="85" spans="1:48" x14ac:dyDescent="0.2">
      <c r="A85" s="30"/>
      <c r="B85" s="46"/>
      <c r="C85" s="73"/>
      <c r="D85" s="74"/>
      <c r="E85" s="74"/>
      <c r="F85" s="51"/>
    </row>
    <row r="86" spans="1:48" x14ac:dyDescent="0.2">
      <c r="A86" s="30"/>
      <c r="B86" s="46"/>
      <c r="C86" s="75"/>
      <c r="D86" s="74"/>
      <c r="E86" s="74"/>
      <c r="F86" s="51"/>
    </row>
    <row r="87" spans="1:48" ht="13.15" customHeight="1" x14ac:dyDescent="0.2">
      <c r="A87" s="30"/>
      <c r="B87" s="31"/>
      <c r="C87" s="75"/>
      <c r="D87" s="74"/>
      <c r="E87" s="74"/>
      <c r="F87" s="51"/>
    </row>
    <row r="88" spans="1:48" ht="15" customHeight="1" x14ac:dyDescent="0.25">
      <c r="A88" s="43"/>
      <c r="B88" s="48"/>
      <c r="C88" s="39"/>
      <c r="D88" s="41"/>
      <c r="E88" s="41"/>
      <c r="F88" s="51"/>
      <c r="AG88" s="30"/>
      <c r="AH88" s="46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</row>
    <row r="95" spans="1:48" x14ac:dyDescent="0.2">
      <c r="D95" s="76"/>
    </row>
  </sheetData>
  <mergeCells count="4">
    <mergeCell ref="A4:E4"/>
    <mergeCell ref="A10:A11"/>
    <mergeCell ref="B10:B11"/>
    <mergeCell ref="C10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D62BD-9F03-4E66-8593-53C2F654EED5}">
  <dimension ref="A1:AY89"/>
  <sheetViews>
    <sheetView topLeftCell="A47" workbookViewId="0">
      <selection activeCell="C86" sqref="C86"/>
    </sheetView>
  </sheetViews>
  <sheetFormatPr baseColWidth="10" defaultColWidth="11.42578125" defaultRowHeight="12.75" x14ac:dyDescent="0.2"/>
  <cols>
    <col min="1" max="1" width="8.7109375" style="1" customWidth="1"/>
    <col min="2" max="2" width="21.5703125" style="2" bestFit="1" customWidth="1"/>
    <col min="3" max="3" width="12.5703125" style="3" bestFit="1" customWidth="1"/>
    <col min="4" max="4" width="10" style="3" bestFit="1" customWidth="1"/>
    <col min="5" max="5" width="16.85546875" style="2" bestFit="1" customWidth="1"/>
    <col min="6" max="6" width="13.85546875" style="2" bestFit="1" customWidth="1"/>
    <col min="7" max="7" width="14.85546875" style="2" bestFit="1" customWidth="1"/>
    <col min="8" max="8" width="13.7109375" style="2" bestFit="1" customWidth="1"/>
    <col min="9" max="9" width="1.42578125" style="4" bestFit="1" customWidth="1"/>
    <col min="10" max="10" width="14.42578125" style="2" customWidth="1"/>
    <col min="11" max="11" width="14.28515625" style="2" customWidth="1"/>
    <col min="12" max="12" width="17.28515625" style="2" customWidth="1"/>
    <col min="13" max="21" width="11.42578125" style="2"/>
    <col min="22" max="22" width="1.42578125" style="2" bestFit="1" customWidth="1"/>
    <col min="23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x14ac:dyDescent="0.2">
      <c r="A1" s="5"/>
      <c r="C1" s="2"/>
      <c r="D1" s="2"/>
      <c r="V1" s="6"/>
      <c r="Y1" s="7"/>
      <c r="Z1" s="7"/>
      <c r="AA1" s="7"/>
      <c r="AB1" s="7"/>
      <c r="AC1" s="7"/>
      <c r="AD1" s="7"/>
      <c r="AE1" s="7"/>
      <c r="AF1" s="7"/>
      <c r="AG1" s="7"/>
      <c r="AJ1" s="8"/>
      <c r="AK1" s="9"/>
      <c r="AL1" s="10"/>
      <c r="AM1" s="10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51" ht="41.25" customHeight="1" x14ac:dyDescent="0.2">
      <c r="A2" s="11" t="s">
        <v>2</v>
      </c>
      <c r="B2" s="11"/>
      <c r="C2" s="11"/>
      <c r="D2" s="11"/>
      <c r="E2" s="11"/>
      <c r="F2" s="11"/>
      <c r="G2" s="11"/>
      <c r="H2" s="11"/>
      <c r="V2" s="4" t="s">
        <v>3</v>
      </c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2"/>
      <c r="AJ2" s="8"/>
      <c r="AK2" s="9"/>
      <c r="AL2" s="10"/>
      <c r="AM2" s="10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ht="22.5" customHeight="1" x14ac:dyDescent="0.25">
      <c r="A3" s="13"/>
      <c r="B3" s="14"/>
      <c r="C3" s="15"/>
      <c r="D3" s="15"/>
      <c r="E3" s="13"/>
      <c r="F3" s="13"/>
      <c r="G3" s="13"/>
      <c r="H3" s="14"/>
      <c r="V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2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14.25" x14ac:dyDescent="0.25">
      <c r="A4" s="28" t="s">
        <v>7</v>
      </c>
      <c r="B4" s="28" t="s">
        <v>8</v>
      </c>
      <c r="C4" s="28" t="s">
        <v>9</v>
      </c>
      <c r="D4" s="28" t="s">
        <v>10</v>
      </c>
      <c r="E4" s="29" t="s">
        <v>11</v>
      </c>
      <c r="F4" s="29" t="s">
        <v>4</v>
      </c>
      <c r="G4" s="29" t="s">
        <v>13</v>
      </c>
      <c r="H4" s="29"/>
      <c r="I4" s="19"/>
      <c r="J4" s="5"/>
      <c r="V4" s="5"/>
      <c r="W4" s="5"/>
      <c r="X4" s="5"/>
      <c r="Y4" s="5"/>
      <c r="Z4" s="22"/>
      <c r="AA4" s="5"/>
      <c r="AB4" s="5"/>
      <c r="AC4" s="5"/>
      <c r="AD4" s="5"/>
      <c r="AE4" s="5"/>
      <c r="AF4" s="5"/>
      <c r="AG4" s="5"/>
      <c r="AH4" s="5"/>
      <c r="AI4" s="5"/>
      <c r="AJ4" s="30"/>
      <c r="AK4" s="31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</row>
    <row r="5" spans="1:51" ht="14.25" x14ac:dyDescent="0.25">
      <c r="A5" s="33"/>
      <c r="B5" s="33"/>
      <c r="C5" s="33"/>
      <c r="D5" s="33"/>
      <c r="E5" s="34" t="s">
        <v>5</v>
      </c>
      <c r="F5" s="34" t="s">
        <v>6</v>
      </c>
      <c r="G5" s="34" t="s">
        <v>15</v>
      </c>
      <c r="H5" s="34" t="s">
        <v>12</v>
      </c>
      <c r="I5" s="19"/>
      <c r="J5" s="23"/>
      <c r="V5" s="5"/>
      <c r="W5" s="5"/>
      <c r="X5" s="5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30"/>
      <c r="AK5" s="31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</row>
    <row r="6" spans="1:51" ht="6" customHeight="1" x14ac:dyDescent="0.25">
      <c r="A6" s="13" t="s">
        <v>3</v>
      </c>
      <c r="B6" s="14" t="s">
        <v>3</v>
      </c>
      <c r="C6" s="35"/>
      <c r="D6" s="35"/>
      <c r="E6" s="36"/>
      <c r="F6" s="36"/>
      <c r="G6" s="14"/>
      <c r="H6" s="14"/>
      <c r="I6" s="19" t="s">
        <v>3</v>
      </c>
      <c r="J6" s="5"/>
      <c r="V6" s="5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30"/>
      <c r="AK6" s="31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pans="1:51" ht="13.5" customHeight="1" x14ac:dyDescent="0.25">
      <c r="A7" s="37">
        <v>1</v>
      </c>
      <c r="B7" s="38" t="s">
        <v>16</v>
      </c>
      <c r="C7" s="39">
        <v>3.9111482601486445E-3</v>
      </c>
      <c r="D7" s="40">
        <v>2.8739325309711317E-3</v>
      </c>
      <c r="E7" s="41">
        <v>1120151</v>
      </c>
      <c r="F7" s="41">
        <v>463288</v>
      </c>
      <c r="G7" s="41">
        <v>0</v>
      </c>
      <c r="H7" s="41">
        <v>1583439</v>
      </c>
      <c r="V7" s="7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30"/>
      <c r="AK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15" customHeight="1" x14ac:dyDescent="0.25">
      <c r="A8" s="43">
        <v>2</v>
      </c>
      <c r="B8" s="38" t="s">
        <v>17</v>
      </c>
      <c r="C8" s="39">
        <v>6.9609612898658309E-3</v>
      </c>
      <c r="D8" s="40">
        <v>3.3528365071662895E-3</v>
      </c>
      <c r="E8" s="41">
        <v>1993616</v>
      </c>
      <c r="F8" s="41">
        <v>540489</v>
      </c>
      <c r="G8" s="41">
        <v>0</v>
      </c>
      <c r="H8" s="41">
        <v>2534105</v>
      </c>
      <c r="Y8" s="44"/>
      <c r="Z8" s="45"/>
      <c r="AA8" s="44"/>
      <c r="AB8" s="44"/>
      <c r="AJ8" s="30"/>
      <c r="AK8" s="46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15" customHeight="1" x14ac:dyDescent="0.25">
      <c r="A9" s="43">
        <v>3</v>
      </c>
      <c r="B9" s="38" t="s">
        <v>18</v>
      </c>
      <c r="C9" s="39">
        <v>2.2681182947776129E-3</v>
      </c>
      <c r="D9" s="40">
        <v>3.4937267431391968E-3</v>
      </c>
      <c r="E9" s="41">
        <v>649588</v>
      </c>
      <c r="F9" s="41">
        <v>563201</v>
      </c>
      <c r="G9" s="41">
        <v>112715.47</v>
      </c>
      <c r="H9" s="41">
        <v>1100073.53</v>
      </c>
      <c r="W9" s="32"/>
      <c r="X9" s="5"/>
      <c r="Y9" s="44"/>
      <c r="Z9" s="47"/>
      <c r="AA9" s="44"/>
      <c r="AB9" s="44"/>
      <c r="AI9" s="32"/>
      <c r="AJ9" s="30"/>
      <c r="AK9" s="46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1" ht="15" customHeight="1" x14ac:dyDescent="0.25">
      <c r="A10" s="43">
        <v>4</v>
      </c>
      <c r="B10" s="38" t="s">
        <v>19</v>
      </c>
      <c r="C10" s="39">
        <v>6.5058383267424707E-3</v>
      </c>
      <c r="D10" s="40">
        <v>1.6930090838098769E-3</v>
      </c>
      <c r="E10" s="41">
        <v>1863269</v>
      </c>
      <c r="F10" s="41">
        <v>272919</v>
      </c>
      <c r="G10" s="41">
        <v>0</v>
      </c>
      <c r="H10" s="41">
        <v>2136188</v>
      </c>
      <c r="W10" s="32"/>
      <c r="X10" s="5"/>
      <c r="Y10" s="45"/>
      <c r="Z10" s="47"/>
      <c r="AA10" s="44"/>
      <c r="AB10" s="44"/>
      <c r="AI10" s="32"/>
      <c r="AJ10" s="30"/>
      <c r="AK10" s="46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5" customHeight="1" x14ac:dyDescent="0.25">
      <c r="A11" s="43">
        <v>5</v>
      </c>
      <c r="B11" s="48" t="s">
        <v>20</v>
      </c>
      <c r="C11" s="39">
        <v>6.9732518130861138E-3</v>
      </c>
      <c r="D11" s="40">
        <v>9.5225720462928393E-3</v>
      </c>
      <c r="E11" s="41">
        <v>1997136</v>
      </c>
      <c r="F11" s="41">
        <v>1535072</v>
      </c>
      <c r="G11" s="41">
        <v>0</v>
      </c>
      <c r="H11" s="41">
        <v>3532208</v>
      </c>
      <c r="W11" s="32"/>
      <c r="X11" s="5"/>
      <c r="Y11" s="44"/>
      <c r="Z11" s="44"/>
      <c r="AA11" s="44"/>
      <c r="AB11" s="44"/>
      <c r="AI11" s="32"/>
      <c r="AJ11" s="30"/>
      <c r="AK11" s="4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15" customHeight="1" x14ac:dyDescent="0.25">
      <c r="A12" s="43">
        <v>6</v>
      </c>
      <c r="B12" s="48" t="s">
        <v>21</v>
      </c>
      <c r="C12" s="39">
        <v>1.5518985289933653E-3</v>
      </c>
      <c r="D12" s="40">
        <v>3.7547880627360549E-3</v>
      </c>
      <c r="E12" s="41">
        <v>444463</v>
      </c>
      <c r="F12" s="41">
        <v>605285</v>
      </c>
      <c r="G12" s="41">
        <v>0</v>
      </c>
      <c r="H12" s="41">
        <v>1049748</v>
      </c>
      <c r="W12" s="32"/>
      <c r="X12" s="5"/>
      <c r="Y12" s="45"/>
      <c r="Z12" s="47"/>
      <c r="AA12" s="44"/>
      <c r="AB12" s="44"/>
      <c r="AI12" s="32"/>
      <c r="AJ12" s="30"/>
      <c r="AK12" s="4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5" customHeight="1" x14ac:dyDescent="0.25">
      <c r="A13" s="43">
        <v>7</v>
      </c>
      <c r="B13" s="48" t="s">
        <v>22</v>
      </c>
      <c r="C13" s="39">
        <v>4.393526855163349E-3</v>
      </c>
      <c r="D13" s="40">
        <v>3.8548013961929591E-2</v>
      </c>
      <c r="E13" s="41">
        <v>1258304</v>
      </c>
      <c r="F13" s="41">
        <v>6214075</v>
      </c>
      <c r="G13" s="41">
        <v>0</v>
      </c>
      <c r="H13" s="41">
        <v>7472379</v>
      </c>
      <c r="W13" s="32"/>
      <c r="X13" s="5"/>
      <c r="Y13" s="44"/>
      <c r="Z13" s="44"/>
      <c r="AA13" s="44"/>
      <c r="AB13" s="44"/>
      <c r="AI13" s="32"/>
      <c r="AJ13" s="30"/>
      <c r="AK13" s="46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4.25" customHeight="1" x14ac:dyDescent="0.25">
      <c r="A14" s="43">
        <v>8</v>
      </c>
      <c r="B14" s="48" t="s">
        <v>23</v>
      </c>
      <c r="C14" s="39">
        <v>3.0118625476486475E-3</v>
      </c>
      <c r="D14" s="40">
        <v>4.7919305179379909E-2</v>
      </c>
      <c r="E14" s="41">
        <v>862596</v>
      </c>
      <c r="F14" s="41">
        <v>7724760</v>
      </c>
      <c r="G14" s="41">
        <v>0</v>
      </c>
      <c r="H14" s="41">
        <v>8587356</v>
      </c>
      <c r="W14" s="32"/>
      <c r="X14" s="5"/>
      <c r="Y14" s="44"/>
      <c r="Z14" s="49"/>
      <c r="AA14" s="45"/>
      <c r="AB14" s="44"/>
      <c r="AI14" s="32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9</v>
      </c>
      <c r="B15" s="48" t="s">
        <v>24</v>
      </c>
      <c r="C15" s="39">
        <v>6.2404642823358884E-3</v>
      </c>
      <c r="D15" s="40">
        <v>3.0855848755547536E-2</v>
      </c>
      <c r="E15" s="41">
        <v>1787266</v>
      </c>
      <c r="F15" s="41">
        <v>4974071</v>
      </c>
      <c r="G15" s="41">
        <v>0</v>
      </c>
      <c r="H15" s="41">
        <v>6761337</v>
      </c>
      <c r="X15" s="42"/>
      <c r="Y15" s="44"/>
      <c r="Z15" s="44"/>
      <c r="AA15" s="44"/>
      <c r="AB15" s="44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5" customHeight="1" x14ac:dyDescent="0.25">
      <c r="A16" s="43">
        <v>10</v>
      </c>
      <c r="B16" s="48" t="s">
        <v>25</v>
      </c>
      <c r="C16" s="39">
        <v>6.72017178352573E-3</v>
      </c>
      <c r="D16" s="40">
        <v>1.0316773135194714E-2</v>
      </c>
      <c r="E16" s="41">
        <v>1924654</v>
      </c>
      <c r="F16" s="41">
        <v>1663100</v>
      </c>
      <c r="G16" s="41">
        <v>0</v>
      </c>
      <c r="H16" s="41">
        <v>3587754</v>
      </c>
      <c r="V16" s="7"/>
      <c r="W16" s="32"/>
      <c r="Y16" s="44"/>
      <c r="Z16" s="44"/>
      <c r="AA16" s="44"/>
      <c r="AB16" s="44"/>
      <c r="AC16" s="32"/>
      <c r="AD16" s="32"/>
      <c r="AE16" s="32"/>
      <c r="AF16" s="32"/>
      <c r="AG16" s="32"/>
      <c r="AH16" s="32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5" customHeight="1" x14ac:dyDescent="0.25">
      <c r="A17" s="43">
        <v>11</v>
      </c>
      <c r="B17" s="48" t="s">
        <v>26</v>
      </c>
      <c r="C17" s="39">
        <v>1.3228415840523533E-2</v>
      </c>
      <c r="D17" s="40">
        <v>7.4395962579126536E-3</v>
      </c>
      <c r="E17" s="41">
        <v>3788612</v>
      </c>
      <c r="F17" s="41">
        <v>1199289</v>
      </c>
      <c r="G17" s="41">
        <v>0</v>
      </c>
      <c r="H17" s="41">
        <v>4987901</v>
      </c>
      <c r="X17" s="32"/>
      <c r="Y17" s="44"/>
      <c r="Z17" s="45"/>
      <c r="AA17" s="44"/>
      <c r="AB17" s="44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12</v>
      </c>
      <c r="B18" s="48" t="s">
        <v>27</v>
      </c>
      <c r="C18" s="39">
        <v>2.1681670113390273E-3</v>
      </c>
      <c r="D18" s="40">
        <v>2.0728047937121168E-2</v>
      </c>
      <c r="E18" s="41">
        <v>620962</v>
      </c>
      <c r="F18" s="41">
        <v>3341434</v>
      </c>
      <c r="G18" s="41">
        <v>0</v>
      </c>
      <c r="H18" s="41">
        <v>3962396</v>
      </c>
      <c r="X18" s="32"/>
      <c r="Y18" s="44"/>
      <c r="Z18" s="50"/>
      <c r="AA18" s="44"/>
      <c r="AB18" s="44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13</v>
      </c>
      <c r="B19" s="48" t="s">
        <v>28</v>
      </c>
      <c r="C19" s="39">
        <v>3.157512231060831E-3</v>
      </c>
      <c r="D19" s="40">
        <v>3.7258929095499945E-3</v>
      </c>
      <c r="E19" s="41">
        <v>904310</v>
      </c>
      <c r="F19" s="41">
        <v>600627</v>
      </c>
      <c r="G19" s="41">
        <v>0</v>
      </c>
      <c r="H19" s="41">
        <v>1504937</v>
      </c>
      <c r="X19" s="32"/>
      <c r="Y19" s="45"/>
      <c r="Z19" s="45"/>
      <c r="AA19" s="44"/>
      <c r="AB19" s="44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5" customHeight="1" x14ac:dyDescent="0.25">
      <c r="A20" s="43">
        <v>14</v>
      </c>
      <c r="B20" s="48" t="s">
        <v>29</v>
      </c>
      <c r="C20" s="39">
        <v>5.4357981405024961E-4</v>
      </c>
      <c r="D20" s="40">
        <v>2.5026813002441773E-3</v>
      </c>
      <c r="E20" s="41">
        <v>155681</v>
      </c>
      <c r="F20" s="41">
        <v>403441</v>
      </c>
      <c r="G20" s="41">
        <v>0</v>
      </c>
      <c r="H20" s="41">
        <v>559122</v>
      </c>
      <c r="W20" s="32"/>
      <c r="X20" s="32"/>
      <c r="Y20" s="44"/>
      <c r="Z20" s="44"/>
      <c r="AA20" s="44"/>
      <c r="AB20" s="44"/>
      <c r="AI20" s="32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15</v>
      </c>
      <c r="B21" s="48" t="s">
        <v>30</v>
      </c>
      <c r="C21" s="39">
        <v>3.287121385020179E-4</v>
      </c>
      <c r="D21" s="40">
        <v>2.0637578440756742E-3</v>
      </c>
      <c r="E21" s="41">
        <v>94143</v>
      </c>
      <c r="F21" s="41">
        <v>332685</v>
      </c>
      <c r="G21" s="41">
        <v>0</v>
      </c>
      <c r="H21" s="41">
        <v>426828</v>
      </c>
      <c r="W21" s="32"/>
      <c r="X21" s="32"/>
      <c r="Y21" s="44"/>
      <c r="Z21" s="44"/>
      <c r="AA21" s="44"/>
      <c r="AB21" s="44"/>
      <c r="AI21" s="32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4.25" customHeight="1" x14ac:dyDescent="0.25">
      <c r="A22" s="43">
        <v>16</v>
      </c>
      <c r="B22" s="48" t="s">
        <v>31</v>
      </c>
      <c r="C22" s="39">
        <v>4.8274804395275463E-2</v>
      </c>
      <c r="D22" s="40">
        <v>1.9997865306974155E-2</v>
      </c>
      <c r="E22" s="41">
        <v>13825881</v>
      </c>
      <c r="F22" s="41">
        <v>3223726</v>
      </c>
      <c r="G22" s="41">
        <v>0</v>
      </c>
      <c r="H22" s="41">
        <v>17049607</v>
      </c>
      <c r="I22" s="51"/>
      <c r="J22" s="32"/>
      <c r="W22" s="32"/>
      <c r="X22" s="32"/>
      <c r="Y22" s="44"/>
      <c r="Z22" s="44"/>
      <c r="AA22" s="44"/>
      <c r="AB22" s="44"/>
      <c r="AI22" s="32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17</v>
      </c>
      <c r="B23" s="48" t="s">
        <v>32</v>
      </c>
      <c r="C23" s="39">
        <v>1.3626873206674744E-3</v>
      </c>
      <c r="D23" s="40">
        <v>3.0941944897898187E-3</v>
      </c>
      <c r="E23" s="41">
        <v>390273</v>
      </c>
      <c r="F23" s="41">
        <v>498795</v>
      </c>
      <c r="G23" s="41">
        <v>0</v>
      </c>
      <c r="H23" s="41">
        <v>889068</v>
      </c>
      <c r="I23" s="51"/>
      <c r="J23" s="32"/>
      <c r="W23" s="32"/>
      <c r="Y23" s="44"/>
      <c r="Z23" s="45"/>
      <c r="AA23" s="44"/>
      <c r="AB23" s="44"/>
      <c r="AI23" s="32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5" customHeight="1" x14ac:dyDescent="0.25">
      <c r="A24" s="43">
        <v>18</v>
      </c>
      <c r="B24" s="48" t="s">
        <v>33</v>
      </c>
      <c r="C24" s="39">
        <v>0.2505897426002705</v>
      </c>
      <c r="D24" s="40">
        <v>6.4682805347918426E-2</v>
      </c>
      <c r="E24" s="41">
        <v>71768783</v>
      </c>
      <c r="F24" s="41">
        <v>10427095</v>
      </c>
      <c r="G24" s="41">
        <v>0</v>
      </c>
      <c r="H24" s="41">
        <v>82195878</v>
      </c>
      <c r="I24" s="51"/>
      <c r="J24" s="32"/>
      <c r="W24" s="32"/>
      <c r="X24" s="32"/>
      <c r="Y24" s="44"/>
      <c r="Z24" s="50"/>
      <c r="AA24" s="44"/>
      <c r="AB24" s="44"/>
      <c r="AI24" s="32"/>
      <c r="AJ24" s="30"/>
      <c r="AK24" s="5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5" customHeight="1" x14ac:dyDescent="0.25">
      <c r="A25" s="43">
        <v>19</v>
      </c>
      <c r="B25" s="48" t="s">
        <v>34</v>
      </c>
      <c r="C25" s="39">
        <v>1.6628065345527599E-3</v>
      </c>
      <c r="D25" s="40">
        <v>1.542702799528442E-2</v>
      </c>
      <c r="E25" s="41">
        <v>476227</v>
      </c>
      <c r="F25" s="41">
        <v>2486891</v>
      </c>
      <c r="G25" s="41">
        <v>0</v>
      </c>
      <c r="H25" s="41">
        <v>2963118</v>
      </c>
      <c r="I25" s="51"/>
      <c r="J25" s="32"/>
      <c r="W25" s="32"/>
      <c r="Y25" s="45"/>
      <c r="Z25" s="45"/>
      <c r="AA25" s="44"/>
      <c r="AB25" s="44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20</v>
      </c>
      <c r="B26" s="48" t="s">
        <v>35</v>
      </c>
      <c r="C26" s="39">
        <v>4.0222144363619823E-2</v>
      </c>
      <c r="D26" s="40">
        <v>1.6659091769381244E-2</v>
      </c>
      <c r="E26" s="41">
        <v>11519603</v>
      </c>
      <c r="F26" s="41">
        <v>2685504</v>
      </c>
      <c r="G26" s="41">
        <v>0</v>
      </c>
      <c r="H26" s="41">
        <v>14205107</v>
      </c>
      <c r="I26" s="51"/>
      <c r="J26" s="32"/>
      <c r="W26" s="32"/>
      <c r="AJ26" s="30"/>
      <c r="AK26" s="46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21</v>
      </c>
      <c r="B27" s="53" t="s">
        <v>36</v>
      </c>
      <c r="C27" s="39">
        <v>6.5635583947409079E-4</v>
      </c>
      <c r="D27" s="40">
        <v>1.6769610457479753E-3</v>
      </c>
      <c r="E27" s="41">
        <v>187980</v>
      </c>
      <c r="F27" s="41">
        <v>270332</v>
      </c>
      <c r="G27" s="41">
        <v>0</v>
      </c>
      <c r="H27" s="41">
        <v>458312</v>
      </c>
      <c r="I27" s="51"/>
      <c r="J27" s="32"/>
      <c r="V27" s="4"/>
      <c r="W27" s="32"/>
      <c r="X27" s="32"/>
      <c r="AJ27" s="30"/>
      <c r="AK27" s="46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4.25" customHeight="1" x14ac:dyDescent="0.25">
      <c r="A28" s="43">
        <v>22</v>
      </c>
      <c r="B28" s="48" t="s">
        <v>37</v>
      </c>
      <c r="C28" s="39">
        <v>3.8697340851725717E-4</v>
      </c>
      <c r="D28" s="40">
        <v>2.1885442119354403E-3</v>
      </c>
      <c r="E28" s="41">
        <v>110829</v>
      </c>
      <c r="F28" s="41">
        <v>352801</v>
      </c>
      <c r="G28" s="41">
        <v>0</v>
      </c>
      <c r="H28" s="41">
        <v>463630</v>
      </c>
      <c r="I28" s="51"/>
      <c r="J28" s="32"/>
      <c r="V28" s="4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23</v>
      </c>
      <c r="B29" s="48" t="s">
        <v>38</v>
      </c>
      <c r="C29" s="39">
        <v>1.778791364192351E-3</v>
      </c>
      <c r="D29" s="40">
        <v>3.0751254256219463E-3</v>
      </c>
      <c r="E29" s="41">
        <v>509445</v>
      </c>
      <c r="F29" s="41">
        <v>495721</v>
      </c>
      <c r="G29" s="41">
        <v>0</v>
      </c>
      <c r="H29" s="41">
        <v>1005166</v>
      </c>
      <c r="I29" s="51"/>
      <c r="J29" s="32"/>
      <c r="V29" s="7"/>
      <c r="W29" s="32"/>
      <c r="X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5" customHeight="1" x14ac:dyDescent="0.25">
      <c r="A30" s="43">
        <v>24</v>
      </c>
      <c r="B30" s="48" t="s">
        <v>39</v>
      </c>
      <c r="C30" s="39">
        <v>1.8768711361405754E-3</v>
      </c>
      <c r="D30" s="40">
        <v>3.1278786207044407E-3</v>
      </c>
      <c r="E30" s="41">
        <v>537535</v>
      </c>
      <c r="F30" s="41">
        <v>504225</v>
      </c>
      <c r="G30" s="41">
        <v>0</v>
      </c>
      <c r="H30" s="41">
        <v>1041760</v>
      </c>
      <c r="I30" s="51"/>
      <c r="J30" s="32"/>
      <c r="V30" s="4"/>
      <c r="AJ30" s="30"/>
      <c r="AK30" s="46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5" customHeight="1" x14ac:dyDescent="0.25">
      <c r="A31" s="43">
        <v>25</v>
      </c>
      <c r="B31" s="48" t="s">
        <v>40</v>
      </c>
      <c r="C31" s="39">
        <v>6.5421896441420066E-4</v>
      </c>
      <c r="D31" s="40">
        <v>2.6467166291035877E-3</v>
      </c>
      <c r="E31" s="41">
        <v>187368</v>
      </c>
      <c r="F31" s="41">
        <v>426660</v>
      </c>
      <c r="G31" s="41">
        <v>0</v>
      </c>
      <c r="H31" s="41">
        <v>614028</v>
      </c>
      <c r="I31" s="51"/>
      <c r="J31" s="32"/>
      <c r="V31" s="7"/>
      <c r="W31" s="32"/>
      <c r="X31" s="32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26</v>
      </c>
      <c r="B32" s="48" t="s">
        <v>41</v>
      </c>
      <c r="C32" s="39">
        <v>1.1323203176832096E-3</v>
      </c>
      <c r="D32" s="40">
        <v>5.4155521902854893E-3</v>
      </c>
      <c r="E32" s="41">
        <v>324296</v>
      </c>
      <c r="F32" s="41">
        <v>873006</v>
      </c>
      <c r="G32" s="41">
        <v>0</v>
      </c>
      <c r="H32" s="41">
        <v>1197302</v>
      </c>
      <c r="I32" s="51"/>
      <c r="J32" s="32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27</v>
      </c>
      <c r="B33" s="48" t="s">
        <v>42</v>
      </c>
      <c r="C33" s="39">
        <v>1.3499669782970729E-2</v>
      </c>
      <c r="D33" s="40">
        <v>9.9968092505382605E-2</v>
      </c>
      <c r="E33" s="41">
        <v>3866299</v>
      </c>
      <c r="F33" s="41">
        <v>16115207</v>
      </c>
      <c r="G33" s="41">
        <v>593691.65</v>
      </c>
      <c r="H33" s="41">
        <v>19387814.350000001</v>
      </c>
      <c r="I33" s="51"/>
      <c r="J33" s="32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5" customHeight="1" x14ac:dyDescent="0.25">
      <c r="A34" s="43">
        <v>28</v>
      </c>
      <c r="B34" s="48" t="s">
        <v>43</v>
      </c>
      <c r="C34" s="39">
        <v>1.3410409858083424E-2</v>
      </c>
      <c r="D34" s="40">
        <v>0.10124886489751656</v>
      </c>
      <c r="E34" s="41">
        <v>3840735</v>
      </c>
      <c r="F34" s="41">
        <v>16321672</v>
      </c>
      <c r="G34" s="41">
        <v>0</v>
      </c>
      <c r="H34" s="41">
        <v>20162407</v>
      </c>
      <c r="I34" s="51"/>
      <c r="J34" s="54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29</v>
      </c>
      <c r="B35" s="48" t="s">
        <v>44</v>
      </c>
      <c r="C35" s="39">
        <v>2.1903493107760892E-3</v>
      </c>
      <c r="D35" s="40">
        <v>1.6682745101089799E-2</v>
      </c>
      <c r="E35" s="41">
        <v>627315</v>
      </c>
      <c r="F35" s="41">
        <v>2689317</v>
      </c>
      <c r="G35" s="41">
        <v>0</v>
      </c>
      <c r="H35" s="41">
        <v>3316632</v>
      </c>
      <c r="I35" s="51"/>
      <c r="J35" s="54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30</v>
      </c>
      <c r="B36" s="48" t="s">
        <v>45</v>
      </c>
      <c r="C36" s="39">
        <v>9.4800227391439382E-3</v>
      </c>
      <c r="D36" s="40">
        <v>2.1500121715715043E-2</v>
      </c>
      <c r="E36" s="41">
        <v>2715074</v>
      </c>
      <c r="F36" s="41">
        <v>3465895</v>
      </c>
      <c r="G36" s="41">
        <v>0</v>
      </c>
      <c r="H36" s="41">
        <v>6180969</v>
      </c>
      <c r="I36" s="51"/>
      <c r="J36" s="32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31</v>
      </c>
      <c r="B37" s="48" t="s">
        <v>46</v>
      </c>
      <c r="C37" s="39">
        <v>3.1177468018417517E-2</v>
      </c>
      <c r="D37" s="40">
        <v>1.593812109768878E-2</v>
      </c>
      <c r="E37" s="41">
        <v>8929212</v>
      </c>
      <c r="F37" s="41">
        <v>2569281</v>
      </c>
      <c r="G37" s="41">
        <v>0</v>
      </c>
      <c r="H37" s="41">
        <v>11498493</v>
      </c>
      <c r="I37" s="51"/>
      <c r="J37" s="32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32</v>
      </c>
      <c r="B38" s="48" t="s">
        <v>47</v>
      </c>
      <c r="C38" s="39">
        <v>2.2020986319795698E-4</v>
      </c>
      <c r="D38" s="40">
        <v>5.1523755320805496E-3</v>
      </c>
      <c r="E38" s="41">
        <v>63068</v>
      </c>
      <c r="F38" s="41">
        <v>830581</v>
      </c>
      <c r="G38" s="41">
        <v>0</v>
      </c>
      <c r="H38" s="41">
        <v>893649</v>
      </c>
      <c r="I38" s="51"/>
      <c r="J38" s="54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33</v>
      </c>
      <c r="B39" s="48" t="s">
        <v>48</v>
      </c>
      <c r="C39" s="39">
        <v>1.3886126430852587E-3</v>
      </c>
      <c r="D39" s="40">
        <v>6.0569588356223468E-3</v>
      </c>
      <c r="E39" s="41">
        <v>397698</v>
      </c>
      <c r="F39" s="41">
        <v>976403</v>
      </c>
      <c r="G39" s="41">
        <v>0</v>
      </c>
      <c r="H39" s="41">
        <v>1374101</v>
      </c>
      <c r="I39" s="51"/>
      <c r="J39" s="54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4.25" customHeight="1" x14ac:dyDescent="0.25">
      <c r="A40" s="43">
        <v>34</v>
      </c>
      <c r="B40" s="48" t="s">
        <v>49</v>
      </c>
      <c r="C40" s="39">
        <v>2.9410453908435964E-3</v>
      </c>
      <c r="D40" s="40">
        <v>3.9518867536292917E-3</v>
      </c>
      <c r="E40" s="41">
        <v>842314</v>
      </c>
      <c r="F40" s="41">
        <v>637058</v>
      </c>
      <c r="G40" s="41">
        <v>0</v>
      </c>
      <c r="H40" s="41">
        <v>1479372</v>
      </c>
      <c r="I40" s="51"/>
      <c r="J40" s="54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35</v>
      </c>
      <c r="B41" s="48" t="s">
        <v>50</v>
      </c>
      <c r="C41" s="39">
        <v>1.0919410606282992E-2</v>
      </c>
      <c r="D41" s="40">
        <v>9.1152856191601683E-3</v>
      </c>
      <c r="E41" s="41">
        <v>3127314</v>
      </c>
      <c r="F41" s="41">
        <v>1469416</v>
      </c>
      <c r="G41" s="41">
        <v>341140.98</v>
      </c>
      <c r="H41" s="41">
        <v>4255589.0199999996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5.75" customHeight="1" x14ac:dyDescent="0.25">
      <c r="A42" s="43">
        <v>36</v>
      </c>
      <c r="B42" s="48" t="s">
        <v>51</v>
      </c>
      <c r="C42" s="39">
        <v>0.40419639803591295</v>
      </c>
      <c r="D42" s="40">
        <v>0.19206582889084312</v>
      </c>
      <c r="E42" s="41">
        <v>115761656</v>
      </c>
      <c r="F42" s="41">
        <v>30961685</v>
      </c>
      <c r="G42" s="41">
        <v>0</v>
      </c>
      <c r="H42" s="41">
        <v>146723341</v>
      </c>
      <c r="J42" s="9"/>
      <c r="K42" s="44"/>
      <c r="L42" s="44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5.75" customHeight="1" x14ac:dyDescent="0.25">
      <c r="A43" s="43">
        <v>37</v>
      </c>
      <c r="B43" s="48" t="s">
        <v>52</v>
      </c>
      <c r="C43" s="39">
        <v>1.330885591834992E-3</v>
      </c>
      <c r="D43" s="40">
        <v>3.7161722772952595E-3</v>
      </c>
      <c r="E43" s="41">
        <v>381165</v>
      </c>
      <c r="F43" s="41">
        <v>599060</v>
      </c>
      <c r="G43" s="41">
        <v>0</v>
      </c>
      <c r="H43" s="41">
        <v>980225</v>
      </c>
      <c r="I43" s="51"/>
      <c r="J43" s="54"/>
      <c r="K43" s="44"/>
      <c r="L43" s="44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.75" customHeight="1" x14ac:dyDescent="0.25">
      <c r="A44" s="43">
        <v>38</v>
      </c>
      <c r="B44" s="48" t="s">
        <v>53</v>
      </c>
      <c r="C44" s="39">
        <v>9.8987943848677633E-4</v>
      </c>
      <c r="D44" s="40">
        <v>2.2125821506636463E-3</v>
      </c>
      <c r="E44" s="41">
        <v>283501</v>
      </c>
      <c r="F44" s="41">
        <v>356676</v>
      </c>
      <c r="G44" s="41">
        <v>0</v>
      </c>
      <c r="H44" s="41">
        <v>640177</v>
      </c>
      <c r="I44" s="51"/>
      <c r="J44" s="32"/>
      <c r="K44" s="44"/>
      <c r="L44" s="55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.75" customHeight="1" x14ac:dyDescent="0.25">
      <c r="A45" s="43">
        <v>39</v>
      </c>
      <c r="B45" s="48" t="s">
        <v>54</v>
      </c>
      <c r="C45" s="39">
        <v>1.1015870263806724E-3</v>
      </c>
      <c r="D45" s="40">
        <v>2.0477780427430653E-3</v>
      </c>
      <c r="E45" s="41">
        <v>315494</v>
      </c>
      <c r="F45" s="41">
        <v>330109</v>
      </c>
      <c r="G45" s="41">
        <v>51321.279999999999</v>
      </c>
      <c r="H45" s="41">
        <v>594281.72</v>
      </c>
      <c r="I45" s="51"/>
      <c r="J45" s="32"/>
      <c r="K45" s="44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6.5" customHeight="1" x14ac:dyDescent="0.25">
      <c r="A46" s="43">
        <v>40</v>
      </c>
      <c r="B46" s="48" t="s">
        <v>55</v>
      </c>
      <c r="C46" s="39">
        <v>6.7196340731348423E-3</v>
      </c>
      <c r="D46" s="40">
        <v>1.4019080949765447E-2</v>
      </c>
      <c r="E46" s="41">
        <v>1924500</v>
      </c>
      <c r="F46" s="41">
        <v>2259925</v>
      </c>
      <c r="G46" s="41">
        <v>0</v>
      </c>
      <c r="H46" s="41">
        <v>4184425</v>
      </c>
      <c r="K46" s="44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.75" customHeight="1" x14ac:dyDescent="0.25">
      <c r="A47" s="43">
        <v>41</v>
      </c>
      <c r="B47" s="48" t="s">
        <v>56</v>
      </c>
      <c r="C47" s="39">
        <v>3.479544889187735E-4</v>
      </c>
      <c r="D47" s="40">
        <v>3.6570482530324123E-3</v>
      </c>
      <c r="E47" s="41">
        <v>99654</v>
      </c>
      <c r="F47" s="41">
        <v>589529</v>
      </c>
      <c r="G47" s="41">
        <v>0</v>
      </c>
      <c r="H47" s="41">
        <v>689183</v>
      </c>
      <c r="I47" s="51"/>
      <c r="J47" s="32"/>
      <c r="K47" s="44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7.25" customHeight="1" x14ac:dyDescent="0.25">
      <c r="A48" s="43">
        <v>42</v>
      </c>
      <c r="B48" s="48" t="s">
        <v>57</v>
      </c>
      <c r="C48" s="39">
        <v>3.1481546736090245E-4</v>
      </c>
      <c r="D48" s="40">
        <v>2.0719462515908309E-3</v>
      </c>
      <c r="E48" s="41">
        <v>90163</v>
      </c>
      <c r="F48" s="41">
        <v>334005</v>
      </c>
      <c r="G48" s="41">
        <v>0</v>
      </c>
      <c r="H48" s="41">
        <v>424168</v>
      </c>
      <c r="I48" s="51"/>
      <c r="J48" s="32"/>
      <c r="K48" s="44"/>
      <c r="V48" s="32"/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5" customHeight="1" x14ac:dyDescent="0.25">
      <c r="A49" s="43">
        <v>43</v>
      </c>
      <c r="B49" s="48" t="s">
        <v>58</v>
      </c>
      <c r="C49" s="39">
        <v>7.3278753075022571E-4</v>
      </c>
      <c r="D49" s="40">
        <v>2.7317271871245778E-3</v>
      </c>
      <c r="E49" s="41">
        <v>209870</v>
      </c>
      <c r="F49" s="41">
        <v>440364</v>
      </c>
      <c r="G49" s="41">
        <v>56868.86</v>
      </c>
      <c r="H49" s="41">
        <v>593365.14</v>
      </c>
      <c r="I49" s="51"/>
      <c r="J49" s="32"/>
      <c r="V49" s="32"/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5" customHeight="1" x14ac:dyDescent="0.25">
      <c r="A50" s="43">
        <v>44</v>
      </c>
      <c r="B50" s="48" t="s">
        <v>59</v>
      </c>
      <c r="C50" s="39">
        <v>1.1528999608253539E-3</v>
      </c>
      <c r="D50" s="40">
        <v>2.6033242726122841E-3</v>
      </c>
      <c r="E50" s="41">
        <v>330190</v>
      </c>
      <c r="F50" s="41">
        <v>419665</v>
      </c>
      <c r="G50" s="41">
        <v>0</v>
      </c>
      <c r="H50" s="41">
        <v>749855</v>
      </c>
      <c r="I50" s="51"/>
      <c r="J50" s="32"/>
      <c r="V50" s="32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5" customHeight="1" x14ac:dyDescent="0.25">
      <c r="A51" s="43">
        <v>45</v>
      </c>
      <c r="B51" s="48" t="s">
        <v>60</v>
      </c>
      <c r="C51" s="39">
        <v>1.1986790173575847E-2</v>
      </c>
      <c r="D51" s="40">
        <v>8.6543154960910095E-3</v>
      </c>
      <c r="E51" s="41">
        <v>3433011</v>
      </c>
      <c r="F51" s="41">
        <v>1395106</v>
      </c>
      <c r="G51" s="41">
        <v>0</v>
      </c>
      <c r="H51" s="41">
        <v>4828117</v>
      </c>
      <c r="I51" s="51"/>
      <c r="J51" s="32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5" customHeight="1" x14ac:dyDescent="0.25">
      <c r="A52" s="43">
        <v>46</v>
      </c>
      <c r="B52" s="48" t="s">
        <v>61</v>
      </c>
      <c r="C52" s="39">
        <v>1.9418118865309286E-3</v>
      </c>
      <c r="D52" s="40">
        <v>2.0948161015803216E-2</v>
      </c>
      <c r="E52" s="41">
        <v>556134</v>
      </c>
      <c r="F52" s="41">
        <v>3376917</v>
      </c>
      <c r="G52" s="41">
        <v>0</v>
      </c>
      <c r="H52" s="41">
        <v>3933051</v>
      </c>
      <c r="I52" s="51"/>
      <c r="J52" s="32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" customHeight="1" x14ac:dyDescent="0.25">
      <c r="A53" s="43">
        <v>47</v>
      </c>
      <c r="B53" s="48" t="s">
        <v>62</v>
      </c>
      <c r="C53" s="39">
        <v>1.1884447126385587E-3</v>
      </c>
      <c r="D53" s="40">
        <v>6.4377321917551845E-3</v>
      </c>
      <c r="E53" s="41">
        <v>340370</v>
      </c>
      <c r="F53" s="41">
        <v>1037785</v>
      </c>
      <c r="G53" s="41">
        <v>269888.17</v>
      </c>
      <c r="H53" s="41">
        <v>1108266.83</v>
      </c>
      <c r="I53" s="51"/>
      <c r="J53" s="32"/>
      <c r="AJ53" s="30"/>
      <c r="AK53" s="31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4.25" x14ac:dyDescent="0.25">
      <c r="A54" s="43">
        <v>48</v>
      </c>
      <c r="B54" s="48" t="s">
        <v>63</v>
      </c>
      <c r="C54" s="39">
        <v>6.0696958420922518E-3</v>
      </c>
      <c r="D54" s="40">
        <v>5.5222186048484575E-3</v>
      </c>
      <c r="E54" s="41">
        <v>1738358</v>
      </c>
      <c r="F54" s="41">
        <v>890201</v>
      </c>
      <c r="G54" s="41">
        <v>199763.18</v>
      </c>
      <c r="H54" s="41">
        <v>2428795.8199999998</v>
      </c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49</v>
      </c>
      <c r="B55" s="48" t="s">
        <v>64</v>
      </c>
      <c r="C55" s="39">
        <v>7.3679940892639188E-4</v>
      </c>
      <c r="D55" s="40">
        <v>3.6823826896171851E-3</v>
      </c>
      <c r="E55" s="41">
        <v>211019</v>
      </c>
      <c r="F55" s="41">
        <v>593613</v>
      </c>
      <c r="G55" s="41">
        <v>0</v>
      </c>
      <c r="H55" s="41">
        <v>804632</v>
      </c>
      <c r="J55" s="32"/>
      <c r="AJ55" s="30"/>
      <c r="AK55" s="46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4.25" customHeight="1" x14ac:dyDescent="0.25">
      <c r="A56" s="43">
        <v>50</v>
      </c>
      <c r="B56" s="38" t="s">
        <v>65</v>
      </c>
      <c r="C56" s="39">
        <v>1.7572235909163035E-2</v>
      </c>
      <c r="D56" s="40">
        <v>8.9980114948616571E-3</v>
      </c>
      <c r="E56" s="41">
        <v>5032680</v>
      </c>
      <c r="F56" s="41">
        <v>1450511</v>
      </c>
      <c r="G56" s="41">
        <v>0</v>
      </c>
      <c r="H56" s="41">
        <v>6483191</v>
      </c>
      <c r="J56" s="32"/>
      <c r="AJ56" s="30"/>
      <c r="AK56" s="46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5" customHeight="1" x14ac:dyDescent="0.25">
      <c r="A57" s="43">
        <v>51</v>
      </c>
      <c r="B57" s="48" t="s">
        <v>66</v>
      </c>
      <c r="C57" s="39">
        <v>2.1719100343197497E-3</v>
      </c>
      <c r="D57" s="40">
        <v>8.7078565152298865E-3</v>
      </c>
      <c r="E57" s="41">
        <v>622034</v>
      </c>
      <c r="F57" s="41">
        <v>1403737</v>
      </c>
      <c r="G57" s="41">
        <v>0</v>
      </c>
      <c r="H57" s="41">
        <v>2025771</v>
      </c>
      <c r="J57" s="32"/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5" customHeight="1" x14ac:dyDescent="0.25">
      <c r="A58" s="43">
        <v>52</v>
      </c>
      <c r="B58" s="48" t="s">
        <v>67</v>
      </c>
      <c r="C58" s="39">
        <v>6.5566170424221793E-3</v>
      </c>
      <c r="D58" s="40">
        <v>4.5713087654557592E-3</v>
      </c>
      <c r="E58" s="41">
        <v>1877812</v>
      </c>
      <c r="F58" s="41">
        <v>736911</v>
      </c>
      <c r="G58" s="41">
        <v>0</v>
      </c>
      <c r="H58" s="41">
        <v>2614723</v>
      </c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4.25" customHeight="1" x14ac:dyDescent="0.25">
      <c r="A59" s="43">
        <v>53</v>
      </c>
      <c r="B59" s="48" t="s">
        <v>68</v>
      </c>
      <c r="C59" s="39">
        <v>1.3658961248832243E-3</v>
      </c>
      <c r="D59" s="40">
        <v>4.597207705891955E-3</v>
      </c>
      <c r="E59" s="41">
        <v>391192</v>
      </c>
      <c r="F59" s="41">
        <v>741086</v>
      </c>
      <c r="G59" s="41">
        <v>0</v>
      </c>
      <c r="H59" s="41">
        <v>1132278</v>
      </c>
      <c r="J59" s="32"/>
      <c r="AJ59" s="30"/>
      <c r="AK59" s="46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2.75" customHeight="1" x14ac:dyDescent="0.25">
      <c r="A60" s="43">
        <v>54</v>
      </c>
      <c r="B60" s="48" t="s">
        <v>69</v>
      </c>
      <c r="C60" s="39">
        <v>2.056459423445131E-3</v>
      </c>
      <c r="D60" s="40">
        <v>7.6684002145710152E-3</v>
      </c>
      <c r="E60" s="41">
        <v>588969</v>
      </c>
      <c r="F60" s="41">
        <v>1236173</v>
      </c>
      <c r="G60" s="41">
        <v>0</v>
      </c>
      <c r="H60" s="41">
        <v>1825142</v>
      </c>
      <c r="J60" s="32"/>
      <c r="AJ60" s="30"/>
      <c r="AK60" s="31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4.25" customHeight="1" x14ac:dyDescent="0.25">
      <c r="A61" s="43">
        <v>55</v>
      </c>
      <c r="B61" s="48" t="s">
        <v>70</v>
      </c>
      <c r="C61" s="39">
        <v>4.4833209988156264E-3</v>
      </c>
      <c r="D61" s="40">
        <v>3.3356656647405671E-3</v>
      </c>
      <c r="E61" s="41">
        <v>1284021</v>
      </c>
      <c r="F61" s="41">
        <v>537721</v>
      </c>
      <c r="G61" s="41">
        <v>0</v>
      </c>
      <c r="H61" s="41">
        <v>1821742</v>
      </c>
      <c r="J61" s="32"/>
      <c r="AJ61" s="30"/>
      <c r="AK61" s="31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5" customHeight="1" x14ac:dyDescent="0.25">
      <c r="A62" s="43">
        <v>56</v>
      </c>
      <c r="B62" s="48" t="s">
        <v>71</v>
      </c>
      <c r="C62" s="39">
        <v>5.5560497370100374E-4</v>
      </c>
      <c r="D62" s="40">
        <v>4.4216904314723776E-3</v>
      </c>
      <c r="E62" s="41">
        <v>159125</v>
      </c>
      <c r="F62" s="41">
        <v>712792</v>
      </c>
      <c r="G62" s="41">
        <v>0</v>
      </c>
      <c r="H62" s="41">
        <v>871917</v>
      </c>
      <c r="J62" s="32"/>
      <c r="AJ62" s="30"/>
      <c r="AK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4.25" customHeight="1" x14ac:dyDescent="0.25">
      <c r="A63" s="43">
        <v>57</v>
      </c>
      <c r="B63" s="38" t="s">
        <v>72</v>
      </c>
      <c r="C63" s="39">
        <v>5.8714133896395717E-4</v>
      </c>
      <c r="D63" s="40">
        <v>1.9844791713152939E-3</v>
      </c>
      <c r="E63" s="41">
        <v>168157</v>
      </c>
      <c r="F63" s="41">
        <v>319905</v>
      </c>
      <c r="G63" s="41">
        <v>0</v>
      </c>
      <c r="H63" s="41">
        <v>488062</v>
      </c>
      <c r="J63" s="32"/>
      <c r="AJ63" s="30"/>
      <c r="AK63" s="46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4.25" customHeight="1" x14ac:dyDescent="0.25">
      <c r="A64" s="43">
        <v>58</v>
      </c>
      <c r="B64" s="38" t="s">
        <v>73</v>
      </c>
      <c r="C64" s="39">
        <v>7.2049700752994266E-4</v>
      </c>
      <c r="D64" s="40">
        <v>8.140579771261302E-4</v>
      </c>
      <c r="E64" s="41">
        <v>206350</v>
      </c>
      <c r="F64" s="41">
        <v>131229</v>
      </c>
      <c r="G64" s="41">
        <v>0</v>
      </c>
      <c r="H64" s="41">
        <v>337579</v>
      </c>
      <c r="J64" s="32"/>
      <c r="AJ64" s="30"/>
      <c r="AK64" s="46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4.25" customHeight="1" x14ac:dyDescent="0.25">
      <c r="A65" s="43">
        <v>59</v>
      </c>
      <c r="B65" s="38" t="s">
        <v>74</v>
      </c>
      <c r="C65" s="39">
        <v>1.3372997086405771E-3</v>
      </c>
      <c r="D65" s="40">
        <v>2.38749770119764E-3</v>
      </c>
      <c r="E65" s="41">
        <v>383002</v>
      </c>
      <c r="F65" s="41">
        <v>384873</v>
      </c>
      <c r="G65" s="41">
        <v>0</v>
      </c>
      <c r="H65" s="41">
        <v>767875</v>
      </c>
      <c r="J65" s="32"/>
      <c r="AJ65" s="30"/>
      <c r="AK65" s="46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5" customHeight="1" x14ac:dyDescent="0.25">
      <c r="A66" s="43">
        <v>60</v>
      </c>
      <c r="B66" s="48" t="s">
        <v>75</v>
      </c>
      <c r="C66" s="39">
        <v>3.095246066121255E-3</v>
      </c>
      <c r="D66" s="40">
        <v>2.0743345371160848E-3</v>
      </c>
      <c r="E66" s="41">
        <v>886477</v>
      </c>
      <c r="F66" s="41">
        <v>334390</v>
      </c>
      <c r="G66" s="41">
        <v>0</v>
      </c>
      <c r="H66" s="41">
        <v>1220867</v>
      </c>
      <c r="J66" s="32"/>
      <c r="AJ66" s="30"/>
      <c r="AK66" s="46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5" customHeight="1" x14ac:dyDescent="0.25">
      <c r="A67" s="43">
        <v>61</v>
      </c>
      <c r="B67" s="48" t="s">
        <v>76</v>
      </c>
      <c r="C67" s="39">
        <v>1.0131301754537831E-3</v>
      </c>
      <c r="D67" s="40">
        <v>4.9991468547836673E-4</v>
      </c>
      <c r="E67" s="41">
        <v>290160</v>
      </c>
      <c r="F67" s="41">
        <v>80588</v>
      </c>
      <c r="G67" s="41">
        <v>0</v>
      </c>
      <c r="H67" s="41">
        <v>370748</v>
      </c>
      <c r="J67" s="56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30"/>
      <c r="AK67" s="46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5" customHeight="1" x14ac:dyDescent="0.25">
      <c r="A68" s="43">
        <v>62</v>
      </c>
      <c r="B68" s="48" t="s">
        <v>77</v>
      </c>
      <c r="C68" s="39">
        <v>9.1237930968069629E-4</v>
      </c>
      <c r="D68" s="40">
        <v>1.5739111778375341E-3</v>
      </c>
      <c r="E68" s="41">
        <v>261305</v>
      </c>
      <c r="F68" s="41">
        <v>253720</v>
      </c>
      <c r="G68" s="41">
        <v>0</v>
      </c>
      <c r="H68" s="41">
        <v>515025</v>
      </c>
      <c r="J68" s="56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30"/>
      <c r="AK68" s="46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5" customHeight="1" x14ac:dyDescent="0.25">
      <c r="A69" s="43">
        <v>63</v>
      </c>
      <c r="B69" s="48" t="s">
        <v>78</v>
      </c>
      <c r="C69" s="39">
        <v>7.9805055821251993E-3</v>
      </c>
      <c r="D69" s="40">
        <v>4.4434083214046228E-3</v>
      </c>
      <c r="E69" s="41">
        <v>2285613</v>
      </c>
      <c r="F69" s="41">
        <v>716293</v>
      </c>
      <c r="G69" s="41">
        <v>168676.22</v>
      </c>
      <c r="H69" s="41">
        <v>2833229.78</v>
      </c>
      <c r="J69" s="56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4.25" customHeight="1" x14ac:dyDescent="0.25">
      <c r="A70" s="43">
        <v>64</v>
      </c>
      <c r="B70" s="48" t="s">
        <v>79</v>
      </c>
      <c r="C70" s="39">
        <v>1.4217481730172149E-3</v>
      </c>
      <c r="D70" s="40">
        <v>4.5009194775205447E-3</v>
      </c>
      <c r="E70" s="41">
        <v>407188</v>
      </c>
      <c r="F70" s="41">
        <v>725564</v>
      </c>
      <c r="G70" s="41">
        <v>0</v>
      </c>
      <c r="H70" s="41">
        <v>1132752</v>
      </c>
      <c r="I70" s="51"/>
      <c r="J70" s="3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5" customHeight="1" x14ac:dyDescent="0.25">
      <c r="A71" s="43">
        <v>65</v>
      </c>
      <c r="B71" s="48" t="s">
        <v>80</v>
      </c>
      <c r="C71" s="39">
        <v>4.5546758660115648E-3</v>
      </c>
      <c r="D71" s="40">
        <v>4.1462423280049503E-2</v>
      </c>
      <c r="E71" s="41">
        <v>1304457</v>
      </c>
      <c r="F71" s="41">
        <v>6683888</v>
      </c>
      <c r="G71" s="41">
        <v>1303716.05</v>
      </c>
      <c r="H71" s="41">
        <v>6684628.9500000002</v>
      </c>
      <c r="J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3.5" customHeight="1" x14ac:dyDescent="0.25">
      <c r="A72" s="43">
        <v>66</v>
      </c>
      <c r="B72" s="48" t="s">
        <v>81</v>
      </c>
      <c r="C72" s="39">
        <v>1.7403066633588399E-3</v>
      </c>
      <c r="D72" s="40">
        <v>1.8735895235429928E-2</v>
      </c>
      <c r="E72" s="41">
        <v>498423</v>
      </c>
      <c r="F72" s="41">
        <v>3020292</v>
      </c>
      <c r="G72" s="41">
        <v>0</v>
      </c>
      <c r="H72" s="41">
        <v>3518715</v>
      </c>
      <c r="J72" s="32"/>
      <c r="K72" s="56"/>
      <c r="AO72" s="32"/>
      <c r="AP72" s="32"/>
      <c r="AQ72" s="32"/>
      <c r="AR72" s="32"/>
      <c r="AS72" s="32"/>
      <c r="AT72" s="32"/>
      <c r="AU72" s="32"/>
    </row>
    <row r="73" spans="1:51" ht="14.25" customHeight="1" x14ac:dyDescent="0.25">
      <c r="A73" s="43">
        <v>67</v>
      </c>
      <c r="B73" s="48" t="s">
        <v>82</v>
      </c>
      <c r="C73" s="39">
        <v>1.2760984896050317E-3</v>
      </c>
      <c r="D73" s="57">
        <v>2.4557220238125592E-3</v>
      </c>
      <c r="E73" s="41">
        <v>365474</v>
      </c>
      <c r="F73" s="41">
        <v>395871</v>
      </c>
      <c r="G73" s="41">
        <v>0</v>
      </c>
      <c r="H73" s="41">
        <v>761345</v>
      </c>
      <c r="I73" s="51"/>
      <c r="J73" s="32"/>
      <c r="AK73" s="5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</row>
    <row r="74" spans="1:51" ht="7.5" customHeight="1" x14ac:dyDescent="0.25">
      <c r="A74" s="13"/>
      <c r="B74" s="14"/>
      <c r="C74" s="58"/>
      <c r="D74" s="14"/>
      <c r="E74" s="41"/>
      <c r="F74" s="41"/>
      <c r="G74" s="41"/>
      <c r="H74" s="41"/>
      <c r="K74" s="32"/>
    </row>
    <row r="75" spans="1:51" ht="14.25" customHeight="1" x14ac:dyDescent="0.25">
      <c r="A75" s="13"/>
      <c r="B75" s="14"/>
      <c r="C75" s="58"/>
      <c r="D75" s="59"/>
      <c r="E75" s="41"/>
      <c r="F75" s="41"/>
      <c r="G75" s="41"/>
      <c r="H75" s="41"/>
      <c r="I75" s="51"/>
      <c r="J75" s="32"/>
    </row>
    <row r="76" spans="1:51" ht="14.25" x14ac:dyDescent="0.25">
      <c r="A76" s="61"/>
      <c r="B76" s="62" t="s">
        <v>83</v>
      </c>
      <c r="C76" s="63">
        <v>1.0000000000000002</v>
      </c>
      <c r="D76" s="64">
        <v>0.99999999999999989</v>
      </c>
      <c r="E76" s="65">
        <v>286399524</v>
      </c>
      <c r="F76" s="65">
        <v>161203506</v>
      </c>
      <c r="G76" s="66">
        <v>3097781.86</v>
      </c>
      <c r="H76" s="66">
        <v>444505248.13999993</v>
      </c>
      <c r="I76" s="51"/>
      <c r="J76" s="32"/>
      <c r="L76" s="32"/>
      <c r="M76" s="32"/>
    </row>
    <row r="77" spans="1:51" x14ac:dyDescent="0.2">
      <c r="A77" s="23"/>
      <c r="E77" s="23"/>
      <c r="F77" s="23"/>
      <c r="G77" s="23"/>
      <c r="H77" s="68"/>
      <c r="I77" s="51"/>
      <c r="J77" s="32"/>
    </row>
    <row r="78" spans="1:51" x14ac:dyDescent="0.2">
      <c r="A78" s="69"/>
      <c r="B78" s="70"/>
      <c r="C78" s="71"/>
      <c r="D78" s="71"/>
      <c r="E78" s="23"/>
      <c r="F78" s="23"/>
      <c r="G78" s="72"/>
      <c r="H78" s="67"/>
      <c r="I78" s="51"/>
      <c r="J78" s="32"/>
    </row>
    <row r="79" spans="1:51" x14ac:dyDescent="0.2">
      <c r="A79" s="30"/>
      <c r="B79" s="46"/>
      <c r="C79" s="73"/>
      <c r="D79" s="73"/>
      <c r="E79" s="74"/>
      <c r="F79" s="74"/>
      <c r="G79" s="74"/>
      <c r="H79" s="74"/>
      <c r="I79" s="51"/>
      <c r="J79" s="32"/>
    </row>
    <row r="80" spans="1:51" x14ac:dyDescent="0.2">
      <c r="A80" s="30"/>
      <c r="B80" s="46"/>
      <c r="C80" s="75"/>
      <c r="D80" s="75"/>
      <c r="E80" s="74"/>
      <c r="F80" s="74"/>
      <c r="G80" s="74"/>
      <c r="H80" s="74"/>
      <c r="I80" s="51"/>
      <c r="J80" s="32"/>
    </row>
    <row r="81" spans="1:51" ht="13.15" customHeight="1" x14ac:dyDescent="0.2">
      <c r="A81" s="30"/>
      <c r="B81" s="31"/>
      <c r="C81" s="75"/>
      <c r="D81" s="75"/>
      <c r="E81" s="74"/>
      <c r="F81" s="74"/>
      <c r="G81" s="74"/>
      <c r="H81" s="74"/>
      <c r="I81" s="51"/>
      <c r="J81" s="32"/>
    </row>
    <row r="82" spans="1:51" ht="15" customHeight="1" x14ac:dyDescent="0.25">
      <c r="A82" s="43"/>
      <c r="B82" s="48"/>
      <c r="C82" s="39"/>
      <c r="D82" s="57"/>
      <c r="E82" s="41"/>
      <c r="F82" s="41"/>
      <c r="G82" s="41"/>
      <c r="H82" s="41"/>
      <c r="I82" s="51"/>
      <c r="J82" s="32"/>
      <c r="AJ82" s="30"/>
      <c r="AK82" s="46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</row>
    <row r="89" spans="1:51" x14ac:dyDescent="0.2">
      <c r="E89" s="76"/>
    </row>
  </sheetData>
  <mergeCells count="5">
    <mergeCell ref="A4:A5"/>
    <mergeCell ref="B4:B5"/>
    <mergeCell ref="C4:C5"/>
    <mergeCell ref="D4:D5"/>
    <mergeCell ref="A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ED2D5-874B-42B1-9E40-FD537A177603}">
  <dimension ref="A1:AY91"/>
  <sheetViews>
    <sheetView topLeftCell="A4" workbookViewId="0">
      <selection activeCell="G11" sqref="G11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5.7109375" style="2" customWidth="1"/>
    <col min="6" max="6" width="14.5703125" style="2" bestFit="1" customWidth="1"/>
    <col min="7" max="7" width="14.85546875" style="2" bestFit="1" customWidth="1"/>
    <col min="8" max="8" width="14.28515625" style="2" customWidth="1"/>
    <col min="9" max="9" width="12.42578125" style="4" customWidth="1"/>
    <col min="10" max="10" width="14.42578125" style="2" customWidth="1"/>
    <col min="11" max="11" width="14.28515625" style="2" customWidth="1"/>
    <col min="12" max="12" width="17.28515625" style="2" customWidth="1"/>
    <col min="13" max="21" width="11.42578125" style="2"/>
    <col min="22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hidden="1" x14ac:dyDescent="0.2">
      <c r="A1" s="1" t="s">
        <v>0</v>
      </c>
    </row>
    <row r="2" spans="1:51" hidden="1" x14ac:dyDescent="0.2">
      <c r="A2" s="1" t="s">
        <v>1</v>
      </c>
      <c r="B2" s="3"/>
    </row>
    <row r="3" spans="1:51" hidden="1" x14ac:dyDescent="0.2">
      <c r="A3" s="5"/>
      <c r="C3" s="2"/>
      <c r="D3" s="2"/>
      <c r="V3" s="6"/>
      <c r="Y3" s="7"/>
      <c r="Z3" s="7"/>
      <c r="AA3" s="7"/>
      <c r="AB3" s="7"/>
      <c r="AC3" s="7"/>
      <c r="AD3" s="7"/>
      <c r="AE3" s="7"/>
      <c r="AF3" s="7"/>
      <c r="AG3" s="7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41.25" customHeight="1" x14ac:dyDescent="0.2">
      <c r="A4" s="11" t="s">
        <v>84</v>
      </c>
      <c r="B4" s="11"/>
      <c r="C4" s="11"/>
      <c r="D4" s="11"/>
      <c r="E4" s="11"/>
      <c r="F4" s="11"/>
      <c r="G4" s="11"/>
      <c r="H4" s="11"/>
      <c r="V4" s="4" t="s">
        <v>3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2"/>
      <c r="AJ4" s="8"/>
      <c r="AK4" s="9"/>
      <c r="AL4" s="10"/>
      <c r="AM4" s="10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x14ac:dyDescent="0.25">
      <c r="A5" s="13"/>
      <c r="B5" s="14"/>
      <c r="C5" s="15"/>
      <c r="D5" s="15"/>
      <c r="E5" s="13"/>
      <c r="F5" s="13"/>
      <c r="G5" s="13"/>
      <c r="H5" s="14"/>
      <c r="V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2"/>
      <c r="AJ5" s="8"/>
      <c r="AK5" s="9"/>
      <c r="AL5" s="10"/>
      <c r="AM5" s="1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4.25" x14ac:dyDescent="0.25">
      <c r="A6" s="28" t="s">
        <v>7</v>
      </c>
      <c r="B6" s="28" t="s">
        <v>8</v>
      </c>
      <c r="C6" s="28" t="s">
        <v>9</v>
      </c>
      <c r="D6" s="28" t="s">
        <v>10</v>
      </c>
      <c r="E6" s="29" t="s">
        <v>11</v>
      </c>
      <c r="F6" s="29" t="s">
        <v>4</v>
      </c>
      <c r="G6" s="29" t="s">
        <v>13</v>
      </c>
      <c r="H6" s="29"/>
      <c r="I6" s="19"/>
      <c r="J6" s="5"/>
      <c r="V6" s="5"/>
      <c r="W6" s="5"/>
      <c r="X6" s="5"/>
      <c r="Y6" s="5"/>
      <c r="Z6" s="22"/>
      <c r="AA6" s="5"/>
      <c r="AB6" s="5"/>
      <c r="AC6" s="5"/>
      <c r="AD6" s="5"/>
      <c r="AE6" s="5"/>
      <c r="AF6" s="5"/>
      <c r="AG6" s="5"/>
      <c r="AH6" s="5"/>
      <c r="AI6" s="5"/>
      <c r="AJ6" s="30"/>
      <c r="AK6" s="31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pans="1:51" ht="14.25" x14ac:dyDescent="0.25">
      <c r="A7" s="33"/>
      <c r="B7" s="33"/>
      <c r="C7" s="33"/>
      <c r="D7" s="33"/>
      <c r="E7" s="34" t="s">
        <v>5</v>
      </c>
      <c r="F7" s="34" t="s">
        <v>6</v>
      </c>
      <c r="G7" s="34" t="s">
        <v>15</v>
      </c>
      <c r="H7" s="34" t="s">
        <v>12</v>
      </c>
      <c r="I7" s="19"/>
      <c r="J7" s="23"/>
      <c r="V7" s="5"/>
      <c r="W7" s="5"/>
      <c r="X7" s="5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30"/>
      <c r="AK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6" customHeight="1" x14ac:dyDescent="0.25">
      <c r="A8" s="13" t="s">
        <v>3</v>
      </c>
      <c r="B8" s="14" t="s">
        <v>3</v>
      </c>
      <c r="C8" s="35"/>
      <c r="D8" s="35"/>
      <c r="E8" s="36"/>
      <c r="F8" s="36"/>
      <c r="G8" s="14"/>
      <c r="H8" s="14"/>
      <c r="I8" s="19" t="s">
        <v>3</v>
      </c>
      <c r="J8" s="5"/>
      <c r="V8" s="5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30"/>
      <c r="AK8" s="31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13.5" customHeight="1" x14ac:dyDescent="0.25">
      <c r="A9" s="37">
        <v>1</v>
      </c>
      <c r="B9" s="38" t="s">
        <v>16</v>
      </c>
      <c r="C9" s="39">
        <v>3.9111482601486445E-3</v>
      </c>
      <c r="D9" s="40">
        <v>2.8739325309711317E-3</v>
      </c>
      <c r="E9" s="41">
        <v>1120151</v>
      </c>
      <c r="F9" s="41">
        <v>463288</v>
      </c>
      <c r="G9" s="41">
        <v>0</v>
      </c>
      <c r="H9" s="41">
        <v>1583439</v>
      </c>
      <c r="V9" s="7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30"/>
      <c r="AK9" s="31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1" ht="15" customHeight="1" x14ac:dyDescent="0.25">
      <c r="A10" s="43">
        <v>2</v>
      </c>
      <c r="B10" s="38" t="s">
        <v>17</v>
      </c>
      <c r="C10" s="39">
        <v>6.9609612898658309E-3</v>
      </c>
      <c r="D10" s="40">
        <v>3.3528365071662895E-3</v>
      </c>
      <c r="E10" s="41">
        <v>1993616</v>
      </c>
      <c r="F10" s="41">
        <v>540489</v>
      </c>
      <c r="G10" s="41">
        <v>0</v>
      </c>
      <c r="H10" s="41">
        <v>2534105</v>
      </c>
      <c r="Y10" s="44"/>
      <c r="Z10" s="45"/>
      <c r="AA10" s="44"/>
      <c r="AB10" s="44"/>
      <c r="AJ10" s="30"/>
      <c r="AK10" s="46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5" customHeight="1" x14ac:dyDescent="0.25">
      <c r="A11" s="43">
        <v>3</v>
      </c>
      <c r="B11" s="38" t="s">
        <v>18</v>
      </c>
      <c r="C11" s="39">
        <v>2.2681182947776129E-3</v>
      </c>
      <c r="D11" s="40">
        <v>3.4937267431391968E-3</v>
      </c>
      <c r="E11" s="41">
        <v>649588</v>
      </c>
      <c r="F11" s="41">
        <v>563201</v>
      </c>
      <c r="G11" s="41">
        <v>112715.47</v>
      </c>
      <c r="H11" s="41">
        <v>1100073.53</v>
      </c>
      <c r="W11" s="32"/>
      <c r="X11" s="5"/>
      <c r="Y11" s="44"/>
      <c r="Z11" s="47"/>
      <c r="AA11" s="44"/>
      <c r="AB11" s="44"/>
      <c r="AI11" s="32"/>
      <c r="AJ11" s="30"/>
      <c r="AK11" s="4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15" customHeight="1" x14ac:dyDescent="0.25">
      <c r="A12" s="43">
        <v>4</v>
      </c>
      <c r="B12" s="38" t="s">
        <v>19</v>
      </c>
      <c r="C12" s="39">
        <v>6.5058383267424707E-3</v>
      </c>
      <c r="D12" s="40">
        <v>1.6930090838098769E-3</v>
      </c>
      <c r="E12" s="41">
        <v>1863269</v>
      </c>
      <c r="F12" s="41">
        <v>272919</v>
      </c>
      <c r="G12" s="41">
        <v>0</v>
      </c>
      <c r="H12" s="41">
        <v>2136188</v>
      </c>
      <c r="W12" s="32"/>
      <c r="X12" s="5"/>
      <c r="Y12" s="45"/>
      <c r="Z12" s="47"/>
      <c r="AA12" s="44"/>
      <c r="AB12" s="44"/>
      <c r="AI12" s="32"/>
      <c r="AJ12" s="30"/>
      <c r="AK12" s="4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5" customHeight="1" x14ac:dyDescent="0.25">
      <c r="A13" s="43">
        <v>5</v>
      </c>
      <c r="B13" s="48" t="s">
        <v>20</v>
      </c>
      <c r="C13" s="39">
        <v>6.9732518130861138E-3</v>
      </c>
      <c r="D13" s="40">
        <v>9.5225720462928393E-3</v>
      </c>
      <c r="E13" s="41">
        <v>1997136</v>
      </c>
      <c r="F13" s="41">
        <v>1535072</v>
      </c>
      <c r="G13" s="41">
        <v>0</v>
      </c>
      <c r="H13" s="41">
        <v>3532208</v>
      </c>
      <c r="W13" s="32"/>
      <c r="X13" s="5"/>
      <c r="Y13" s="44"/>
      <c r="Z13" s="44"/>
      <c r="AA13" s="44"/>
      <c r="AB13" s="44"/>
      <c r="AI13" s="32"/>
      <c r="AJ13" s="30"/>
      <c r="AK13" s="46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5" customHeight="1" x14ac:dyDescent="0.25">
      <c r="A14" s="43">
        <v>6</v>
      </c>
      <c r="B14" s="48" t="s">
        <v>21</v>
      </c>
      <c r="C14" s="39">
        <v>1.5518985289933653E-3</v>
      </c>
      <c r="D14" s="40">
        <v>3.7547880627360549E-3</v>
      </c>
      <c r="E14" s="41">
        <v>444463</v>
      </c>
      <c r="F14" s="41">
        <v>605285</v>
      </c>
      <c r="G14" s="41">
        <v>0</v>
      </c>
      <c r="H14" s="41">
        <v>1049748</v>
      </c>
      <c r="W14" s="32"/>
      <c r="X14" s="5"/>
      <c r="Y14" s="45"/>
      <c r="Z14" s="47"/>
      <c r="AA14" s="44"/>
      <c r="AB14" s="44"/>
      <c r="AI14" s="32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7</v>
      </c>
      <c r="B15" s="48" t="s">
        <v>22</v>
      </c>
      <c r="C15" s="39">
        <v>4.393526855163349E-3</v>
      </c>
      <c r="D15" s="40">
        <v>3.8548013961929591E-2</v>
      </c>
      <c r="E15" s="41">
        <v>1258304</v>
      </c>
      <c r="F15" s="41">
        <v>6214075</v>
      </c>
      <c r="G15" s="41">
        <v>0</v>
      </c>
      <c r="H15" s="41">
        <v>7472379</v>
      </c>
      <c r="W15" s="32"/>
      <c r="X15" s="5"/>
      <c r="Y15" s="44"/>
      <c r="Z15" s="44"/>
      <c r="AA15" s="44"/>
      <c r="AB15" s="44"/>
      <c r="AI15" s="32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4.25" customHeight="1" x14ac:dyDescent="0.25">
      <c r="A16" s="43">
        <v>8</v>
      </c>
      <c r="B16" s="48" t="s">
        <v>23</v>
      </c>
      <c r="C16" s="39">
        <v>3.0118625476486475E-3</v>
      </c>
      <c r="D16" s="40">
        <v>4.7919305179379909E-2</v>
      </c>
      <c r="E16" s="41">
        <v>862596</v>
      </c>
      <c r="F16" s="41">
        <v>7724760</v>
      </c>
      <c r="G16" s="41">
        <v>0</v>
      </c>
      <c r="H16" s="41">
        <v>8587356</v>
      </c>
      <c r="W16" s="32"/>
      <c r="X16" s="5"/>
      <c r="Y16" s="44"/>
      <c r="Z16" s="49"/>
      <c r="AA16" s="45"/>
      <c r="AB16" s="44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5" customHeight="1" x14ac:dyDescent="0.25">
      <c r="A17" s="43">
        <v>9</v>
      </c>
      <c r="B17" s="48" t="s">
        <v>24</v>
      </c>
      <c r="C17" s="39">
        <v>6.2404642823358884E-3</v>
      </c>
      <c r="D17" s="40">
        <v>3.0855848755547536E-2</v>
      </c>
      <c r="E17" s="41">
        <v>1787266</v>
      </c>
      <c r="F17" s="41">
        <v>4974071</v>
      </c>
      <c r="G17" s="41">
        <v>0</v>
      </c>
      <c r="H17" s="41">
        <v>6761337</v>
      </c>
      <c r="X17" s="42"/>
      <c r="Y17" s="44"/>
      <c r="Z17" s="44"/>
      <c r="AA17" s="44"/>
      <c r="AB17" s="44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10</v>
      </c>
      <c r="B18" s="48" t="s">
        <v>25</v>
      </c>
      <c r="C18" s="39">
        <v>6.72017178352573E-3</v>
      </c>
      <c r="D18" s="40">
        <v>1.0316773135194714E-2</v>
      </c>
      <c r="E18" s="41">
        <v>1924654</v>
      </c>
      <c r="F18" s="41">
        <v>1663100</v>
      </c>
      <c r="G18" s="41">
        <v>0</v>
      </c>
      <c r="H18" s="41">
        <v>3587754</v>
      </c>
      <c r="V18" s="7"/>
      <c r="W18" s="32"/>
      <c r="Y18" s="44"/>
      <c r="Z18" s="44"/>
      <c r="AA18" s="44"/>
      <c r="AB18" s="44"/>
      <c r="AC18" s="32"/>
      <c r="AD18" s="32"/>
      <c r="AE18" s="32"/>
      <c r="AF18" s="32"/>
      <c r="AG18" s="32"/>
      <c r="AH18" s="32"/>
      <c r="AI18" s="32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11</v>
      </c>
      <c r="B19" s="48" t="s">
        <v>26</v>
      </c>
      <c r="C19" s="39">
        <v>1.3228415840523533E-2</v>
      </c>
      <c r="D19" s="40">
        <v>7.4395962579126536E-3</v>
      </c>
      <c r="E19" s="41">
        <v>3788612</v>
      </c>
      <c r="F19" s="41">
        <v>1199289</v>
      </c>
      <c r="G19" s="41">
        <v>0</v>
      </c>
      <c r="H19" s="41">
        <v>4987901</v>
      </c>
      <c r="X19" s="32"/>
      <c r="Y19" s="44"/>
      <c r="Z19" s="45"/>
      <c r="AA19" s="44"/>
      <c r="AB19" s="44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5" customHeight="1" x14ac:dyDescent="0.25">
      <c r="A20" s="43">
        <v>12</v>
      </c>
      <c r="B20" s="48" t="s">
        <v>27</v>
      </c>
      <c r="C20" s="39">
        <v>2.1681670113390273E-3</v>
      </c>
      <c r="D20" s="40">
        <v>2.0728047937121168E-2</v>
      </c>
      <c r="E20" s="41">
        <v>620962</v>
      </c>
      <c r="F20" s="41">
        <v>3341434</v>
      </c>
      <c r="G20" s="41">
        <v>0</v>
      </c>
      <c r="H20" s="41">
        <v>3962396</v>
      </c>
      <c r="X20" s="32"/>
      <c r="Y20" s="44"/>
      <c r="Z20" s="50"/>
      <c r="AA20" s="44"/>
      <c r="AB20" s="44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13</v>
      </c>
      <c r="B21" s="48" t="s">
        <v>28</v>
      </c>
      <c r="C21" s="39">
        <v>3.157512231060831E-3</v>
      </c>
      <c r="D21" s="40">
        <v>3.7258929095499945E-3</v>
      </c>
      <c r="E21" s="41">
        <v>904310</v>
      </c>
      <c r="F21" s="41">
        <v>600627</v>
      </c>
      <c r="G21" s="41">
        <v>0</v>
      </c>
      <c r="H21" s="41">
        <v>1504937</v>
      </c>
      <c r="X21" s="32"/>
      <c r="Y21" s="45"/>
      <c r="Z21" s="45"/>
      <c r="AA21" s="44"/>
      <c r="AB21" s="44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5" customHeight="1" x14ac:dyDescent="0.25">
      <c r="A22" s="43">
        <v>14</v>
      </c>
      <c r="B22" s="48" t="s">
        <v>29</v>
      </c>
      <c r="C22" s="39">
        <v>5.4357981405024961E-4</v>
      </c>
      <c r="D22" s="40">
        <v>2.5026813002441773E-3</v>
      </c>
      <c r="E22" s="41">
        <v>155681</v>
      </c>
      <c r="F22" s="41">
        <v>403441</v>
      </c>
      <c r="G22" s="41">
        <v>0</v>
      </c>
      <c r="H22" s="41">
        <v>559122</v>
      </c>
      <c r="W22" s="32"/>
      <c r="X22" s="32"/>
      <c r="Y22" s="44"/>
      <c r="Z22" s="44"/>
      <c r="AA22" s="44"/>
      <c r="AB22" s="44"/>
      <c r="AI22" s="32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15</v>
      </c>
      <c r="B23" s="48" t="s">
        <v>30</v>
      </c>
      <c r="C23" s="39">
        <v>3.287121385020179E-4</v>
      </c>
      <c r="D23" s="40">
        <v>2.0637578440756742E-3</v>
      </c>
      <c r="E23" s="41">
        <v>94143</v>
      </c>
      <c r="F23" s="41">
        <v>332685</v>
      </c>
      <c r="G23" s="41">
        <v>0</v>
      </c>
      <c r="H23" s="41">
        <v>426828</v>
      </c>
      <c r="W23" s="32"/>
      <c r="X23" s="32"/>
      <c r="Y23" s="44"/>
      <c r="Z23" s="44"/>
      <c r="AA23" s="44"/>
      <c r="AB23" s="44"/>
      <c r="AI23" s="32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4.25" customHeight="1" x14ac:dyDescent="0.25">
      <c r="A24" s="43">
        <v>16</v>
      </c>
      <c r="B24" s="48" t="s">
        <v>31</v>
      </c>
      <c r="C24" s="39">
        <v>4.8274804395275463E-2</v>
      </c>
      <c r="D24" s="40">
        <v>1.9997865306974155E-2</v>
      </c>
      <c r="E24" s="41">
        <v>13825881</v>
      </c>
      <c r="F24" s="41">
        <v>3223726</v>
      </c>
      <c r="G24" s="41">
        <v>0</v>
      </c>
      <c r="H24" s="41">
        <v>17049607</v>
      </c>
      <c r="I24" s="51"/>
      <c r="J24" s="32"/>
      <c r="W24" s="32"/>
      <c r="X24" s="32"/>
      <c r="Y24" s="44"/>
      <c r="Z24" s="44"/>
      <c r="AA24" s="44"/>
      <c r="AB24" s="44"/>
      <c r="AI24" s="32"/>
      <c r="AJ24" s="30"/>
      <c r="AK24" s="46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5" customHeight="1" x14ac:dyDescent="0.25">
      <c r="A25" s="43">
        <v>17</v>
      </c>
      <c r="B25" s="48" t="s">
        <v>32</v>
      </c>
      <c r="C25" s="39">
        <v>1.3626873206674744E-3</v>
      </c>
      <c r="D25" s="40">
        <v>3.0941944897898187E-3</v>
      </c>
      <c r="E25" s="41">
        <v>390273</v>
      </c>
      <c r="F25" s="41">
        <v>498795</v>
      </c>
      <c r="G25" s="41">
        <v>0</v>
      </c>
      <c r="H25" s="41">
        <v>889068</v>
      </c>
      <c r="I25" s="51"/>
      <c r="J25" s="32"/>
      <c r="W25" s="32"/>
      <c r="Y25" s="44"/>
      <c r="Z25" s="45"/>
      <c r="AA25" s="44"/>
      <c r="AB25" s="44"/>
      <c r="AI25" s="32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18</v>
      </c>
      <c r="B26" s="48" t="s">
        <v>33</v>
      </c>
      <c r="C26" s="39">
        <v>0.2505897426002705</v>
      </c>
      <c r="D26" s="40">
        <v>6.4682805347918426E-2</v>
      </c>
      <c r="E26" s="41">
        <v>71768783</v>
      </c>
      <c r="F26" s="41">
        <v>10427095</v>
      </c>
      <c r="G26" s="41">
        <v>0</v>
      </c>
      <c r="H26" s="41">
        <v>82195878</v>
      </c>
      <c r="I26" s="51"/>
      <c r="J26" s="32"/>
      <c r="W26" s="32"/>
      <c r="X26" s="32"/>
      <c r="Y26" s="44"/>
      <c r="Z26" s="50"/>
      <c r="AA26" s="44"/>
      <c r="AB26" s="44"/>
      <c r="AI26" s="32"/>
      <c r="AJ26" s="30"/>
      <c r="AK26" s="5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19</v>
      </c>
      <c r="B27" s="48" t="s">
        <v>34</v>
      </c>
      <c r="C27" s="39">
        <v>1.6628065345527599E-3</v>
      </c>
      <c r="D27" s="40">
        <v>1.542702799528442E-2</v>
      </c>
      <c r="E27" s="41">
        <v>476227</v>
      </c>
      <c r="F27" s="41">
        <v>2486891</v>
      </c>
      <c r="G27" s="41">
        <v>0</v>
      </c>
      <c r="H27" s="41">
        <v>2963118</v>
      </c>
      <c r="I27" s="51"/>
      <c r="J27" s="32"/>
      <c r="W27" s="32"/>
      <c r="Y27" s="45"/>
      <c r="Z27" s="45"/>
      <c r="AA27" s="44"/>
      <c r="AB27" s="44"/>
      <c r="AJ27" s="30"/>
      <c r="AK27" s="46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5" customHeight="1" x14ac:dyDescent="0.25">
      <c r="A28" s="43">
        <v>20</v>
      </c>
      <c r="B28" s="48" t="s">
        <v>35</v>
      </c>
      <c r="C28" s="39">
        <v>4.0222144363619823E-2</v>
      </c>
      <c r="D28" s="40">
        <v>1.6659091769381244E-2</v>
      </c>
      <c r="E28" s="41">
        <v>11519603</v>
      </c>
      <c r="F28" s="41">
        <v>2685504</v>
      </c>
      <c r="G28" s="41">
        <v>0</v>
      </c>
      <c r="H28" s="41">
        <v>14205107</v>
      </c>
      <c r="I28" s="51"/>
      <c r="J28" s="32"/>
      <c r="W28" s="32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21</v>
      </c>
      <c r="B29" s="53" t="s">
        <v>36</v>
      </c>
      <c r="C29" s="39">
        <v>6.5635583947409079E-4</v>
      </c>
      <c r="D29" s="40">
        <v>1.6769610457479753E-3</v>
      </c>
      <c r="E29" s="41">
        <v>187980</v>
      </c>
      <c r="F29" s="41">
        <v>270332</v>
      </c>
      <c r="G29" s="41">
        <v>0</v>
      </c>
      <c r="H29" s="41">
        <v>458312</v>
      </c>
      <c r="I29" s="51"/>
      <c r="J29" s="32"/>
      <c r="V29" s="4"/>
      <c r="W29" s="32"/>
      <c r="X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4.25" customHeight="1" x14ac:dyDescent="0.25">
      <c r="A30" s="43">
        <v>22</v>
      </c>
      <c r="B30" s="48" t="s">
        <v>37</v>
      </c>
      <c r="C30" s="39">
        <v>3.8697340851725717E-4</v>
      </c>
      <c r="D30" s="40">
        <v>2.1885442119354403E-3</v>
      </c>
      <c r="E30" s="41">
        <v>110829</v>
      </c>
      <c r="F30" s="41">
        <v>352801</v>
      </c>
      <c r="G30" s="41">
        <v>0</v>
      </c>
      <c r="H30" s="41">
        <v>463630</v>
      </c>
      <c r="I30" s="51"/>
      <c r="J30" s="32"/>
      <c r="V30" s="4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0"/>
      <c r="AK30" s="46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5" customHeight="1" x14ac:dyDescent="0.25">
      <c r="A31" s="43">
        <v>23</v>
      </c>
      <c r="B31" s="48" t="s">
        <v>38</v>
      </c>
      <c r="C31" s="39">
        <v>1.778791364192351E-3</v>
      </c>
      <c r="D31" s="40">
        <v>3.0751254256219463E-3</v>
      </c>
      <c r="E31" s="41">
        <v>509445</v>
      </c>
      <c r="F31" s="41">
        <v>495721</v>
      </c>
      <c r="G31" s="41">
        <v>0</v>
      </c>
      <c r="H31" s="41">
        <v>1005166</v>
      </c>
      <c r="I31" s="51"/>
      <c r="J31" s="32"/>
      <c r="V31" s="7"/>
      <c r="W31" s="32"/>
      <c r="X31" s="32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24</v>
      </c>
      <c r="B32" s="48" t="s">
        <v>39</v>
      </c>
      <c r="C32" s="39">
        <v>1.8768711361405754E-3</v>
      </c>
      <c r="D32" s="40">
        <v>3.1278786207044407E-3</v>
      </c>
      <c r="E32" s="41">
        <v>537535</v>
      </c>
      <c r="F32" s="41">
        <v>504225</v>
      </c>
      <c r="G32" s="41">
        <v>0</v>
      </c>
      <c r="H32" s="41">
        <v>1041760</v>
      </c>
      <c r="I32" s="51"/>
      <c r="J32" s="32"/>
      <c r="V32" s="4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25</v>
      </c>
      <c r="B33" s="48" t="s">
        <v>40</v>
      </c>
      <c r="C33" s="39">
        <v>6.5421896441420066E-4</v>
      </c>
      <c r="D33" s="40">
        <v>2.6467166291035877E-3</v>
      </c>
      <c r="E33" s="41">
        <v>187368</v>
      </c>
      <c r="F33" s="41">
        <v>426660</v>
      </c>
      <c r="G33" s="41">
        <v>0</v>
      </c>
      <c r="H33" s="41">
        <v>614028</v>
      </c>
      <c r="I33" s="51"/>
      <c r="J33" s="32"/>
      <c r="V33" s="7"/>
      <c r="W33" s="32"/>
      <c r="X33" s="32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5" customHeight="1" x14ac:dyDescent="0.25">
      <c r="A34" s="43">
        <v>26</v>
      </c>
      <c r="B34" s="48" t="s">
        <v>41</v>
      </c>
      <c r="C34" s="39">
        <v>1.1323203176832096E-3</v>
      </c>
      <c r="D34" s="40">
        <v>5.4155521902854893E-3</v>
      </c>
      <c r="E34" s="41">
        <v>324296</v>
      </c>
      <c r="F34" s="41">
        <v>873006</v>
      </c>
      <c r="G34" s="41">
        <v>0</v>
      </c>
      <c r="H34" s="41">
        <v>1197302</v>
      </c>
      <c r="I34" s="51"/>
      <c r="J34" s="32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27</v>
      </c>
      <c r="B35" s="48" t="s">
        <v>42</v>
      </c>
      <c r="C35" s="39">
        <v>1.3499669782970729E-2</v>
      </c>
      <c r="D35" s="40">
        <v>9.9968092505382605E-2</v>
      </c>
      <c r="E35" s="41">
        <v>3866299</v>
      </c>
      <c r="F35" s="41">
        <v>16115207</v>
      </c>
      <c r="G35" s="41">
        <v>593691.65</v>
      </c>
      <c r="H35" s="41">
        <v>19387814.350000001</v>
      </c>
      <c r="I35" s="51"/>
      <c r="J35" s="32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28</v>
      </c>
      <c r="B36" s="48" t="s">
        <v>43</v>
      </c>
      <c r="C36" s="39">
        <v>1.3410409858083424E-2</v>
      </c>
      <c r="D36" s="40">
        <v>0.10124886489751656</v>
      </c>
      <c r="E36" s="41">
        <v>3840735</v>
      </c>
      <c r="F36" s="41">
        <v>16321672</v>
      </c>
      <c r="G36" s="41">
        <v>0</v>
      </c>
      <c r="H36" s="41">
        <v>20162407</v>
      </c>
      <c r="I36" s="51"/>
      <c r="J36" s="54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29</v>
      </c>
      <c r="B37" s="48" t="s">
        <v>44</v>
      </c>
      <c r="C37" s="39">
        <v>2.1903493107760892E-3</v>
      </c>
      <c r="D37" s="40">
        <v>1.6682745101089799E-2</v>
      </c>
      <c r="E37" s="41">
        <v>627315</v>
      </c>
      <c r="F37" s="41">
        <v>2689317</v>
      </c>
      <c r="G37" s="41">
        <v>0</v>
      </c>
      <c r="H37" s="41">
        <v>3316632</v>
      </c>
      <c r="I37" s="51"/>
      <c r="J37" s="54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30</v>
      </c>
      <c r="B38" s="48" t="s">
        <v>45</v>
      </c>
      <c r="C38" s="39">
        <v>9.4800227391439382E-3</v>
      </c>
      <c r="D38" s="40">
        <v>2.1500121715715043E-2</v>
      </c>
      <c r="E38" s="41">
        <v>2715074</v>
      </c>
      <c r="F38" s="41">
        <v>3465895</v>
      </c>
      <c r="G38" s="41">
        <v>0</v>
      </c>
      <c r="H38" s="41">
        <v>6180969</v>
      </c>
      <c r="I38" s="51"/>
      <c r="J38" s="32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31</v>
      </c>
      <c r="B39" s="48" t="s">
        <v>46</v>
      </c>
      <c r="C39" s="39">
        <v>3.1177468018417517E-2</v>
      </c>
      <c r="D39" s="40">
        <v>1.593812109768878E-2</v>
      </c>
      <c r="E39" s="41">
        <v>8929212</v>
      </c>
      <c r="F39" s="41">
        <v>2569281</v>
      </c>
      <c r="G39" s="41">
        <v>0</v>
      </c>
      <c r="H39" s="41">
        <v>11498493</v>
      </c>
      <c r="I39" s="51"/>
      <c r="J39" s="32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5" customHeight="1" x14ac:dyDescent="0.25">
      <c r="A40" s="43">
        <v>32</v>
      </c>
      <c r="B40" s="48" t="s">
        <v>47</v>
      </c>
      <c r="C40" s="39">
        <v>2.2020986319795698E-4</v>
      </c>
      <c r="D40" s="40">
        <v>5.1523755320805496E-3</v>
      </c>
      <c r="E40" s="41">
        <v>63068</v>
      </c>
      <c r="F40" s="41">
        <v>830581</v>
      </c>
      <c r="G40" s="41">
        <v>0</v>
      </c>
      <c r="H40" s="41">
        <v>893649</v>
      </c>
      <c r="I40" s="51"/>
      <c r="J40" s="54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33</v>
      </c>
      <c r="B41" s="48" t="s">
        <v>48</v>
      </c>
      <c r="C41" s="39">
        <v>1.3886126430852587E-3</v>
      </c>
      <c r="D41" s="40">
        <v>6.0569588356223468E-3</v>
      </c>
      <c r="E41" s="41">
        <v>397698</v>
      </c>
      <c r="F41" s="41">
        <v>976403</v>
      </c>
      <c r="G41" s="41">
        <v>0</v>
      </c>
      <c r="H41" s="41">
        <v>1374101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4.25" customHeight="1" x14ac:dyDescent="0.25">
      <c r="A42" s="43">
        <v>34</v>
      </c>
      <c r="B42" s="48" t="s">
        <v>49</v>
      </c>
      <c r="C42" s="39">
        <v>2.9410453908435964E-3</v>
      </c>
      <c r="D42" s="40">
        <v>3.9518867536292917E-3</v>
      </c>
      <c r="E42" s="41">
        <v>842314</v>
      </c>
      <c r="F42" s="41">
        <v>637058</v>
      </c>
      <c r="G42" s="41">
        <v>0</v>
      </c>
      <c r="H42" s="41">
        <v>1479372</v>
      </c>
      <c r="I42" s="51"/>
      <c r="J42" s="54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5" customHeight="1" x14ac:dyDescent="0.25">
      <c r="A43" s="43">
        <v>35</v>
      </c>
      <c r="B43" s="48" t="s">
        <v>50</v>
      </c>
      <c r="C43" s="39">
        <v>1.0919410606282992E-2</v>
      </c>
      <c r="D43" s="40">
        <v>9.1152856191601683E-3</v>
      </c>
      <c r="E43" s="41">
        <v>3127314</v>
      </c>
      <c r="F43" s="41">
        <v>1469416</v>
      </c>
      <c r="G43" s="41">
        <v>341140.98</v>
      </c>
      <c r="H43" s="41">
        <v>4255589.0199999996</v>
      </c>
      <c r="I43" s="51"/>
      <c r="J43" s="54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.75" customHeight="1" x14ac:dyDescent="0.25">
      <c r="A44" s="43">
        <v>36</v>
      </c>
      <c r="B44" s="48" t="s">
        <v>51</v>
      </c>
      <c r="C44" s="39">
        <v>0.40419639803591295</v>
      </c>
      <c r="D44" s="40">
        <v>0.19206582889084312</v>
      </c>
      <c r="E44" s="41">
        <v>115761656</v>
      </c>
      <c r="F44" s="41">
        <v>30961685</v>
      </c>
      <c r="G44" s="41">
        <v>0</v>
      </c>
      <c r="H44" s="41">
        <v>146723341</v>
      </c>
      <c r="J44" s="9"/>
      <c r="K44" s="44"/>
      <c r="L44" s="44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.75" customHeight="1" x14ac:dyDescent="0.25">
      <c r="A45" s="43">
        <v>37</v>
      </c>
      <c r="B45" s="48" t="s">
        <v>52</v>
      </c>
      <c r="C45" s="39">
        <v>1.330885591834992E-3</v>
      </c>
      <c r="D45" s="40">
        <v>3.7161722772952595E-3</v>
      </c>
      <c r="E45" s="41">
        <v>381165</v>
      </c>
      <c r="F45" s="41">
        <v>599060</v>
      </c>
      <c r="G45" s="41">
        <v>0</v>
      </c>
      <c r="H45" s="41">
        <v>980225</v>
      </c>
      <c r="I45" s="51"/>
      <c r="J45" s="54"/>
      <c r="K45" s="44"/>
      <c r="L45" s="44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5.75" customHeight="1" x14ac:dyDescent="0.25">
      <c r="A46" s="43">
        <v>38</v>
      </c>
      <c r="B46" s="48" t="s">
        <v>53</v>
      </c>
      <c r="C46" s="39">
        <v>9.8987943848677633E-4</v>
      </c>
      <c r="D46" s="40">
        <v>2.2125821506636463E-3</v>
      </c>
      <c r="E46" s="41">
        <v>283501</v>
      </c>
      <c r="F46" s="41">
        <v>356676</v>
      </c>
      <c r="G46" s="41">
        <v>0</v>
      </c>
      <c r="H46" s="41">
        <v>640177</v>
      </c>
      <c r="I46" s="51"/>
      <c r="J46" s="32"/>
      <c r="K46" s="44"/>
      <c r="L46" s="55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.75" customHeight="1" x14ac:dyDescent="0.25">
      <c r="A47" s="43">
        <v>39</v>
      </c>
      <c r="B47" s="48" t="s">
        <v>54</v>
      </c>
      <c r="C47" s="39">
        <v>1.1015870263806724E-3</v>
      </c>
      <c r="D47" s="40">
        <v>2.0477780427430653E-3</v>
      </c>
      <c r="E47" s="41">
        <v>315494</v>
      </c>
      <c r="F47" s="41">
        <v>330109</v>
      </c>
      <c r="G47" s="41">
        <v>51321.279999999999</v>
      </c>
      <c r="H47" s="41">
        <v>594281.72</v>
      </c>
      <c r="I47" s="51"/>
      <c r="J47" s="32"/>
      <c r="K47" s="44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6.5" customHeight="1" x14ac:dyDescent="0.25">
      <c r="A48" s="43">
        <v>40</v>
      </c>
      <c r="B48" s="48" t="s">
        <v>55</v>
      </c>
      <c r="C48" s="39">
        <v>6.7196340731348423E-3</v>
      </c>
      <c r="D48" s="40">
        <v>1.4019080949765447E-2</v>
      </c>
      <c r="E48" s="41">
        <v>1924500</v>
      </c>
      <c r="F48" s="41">
        <v>2259925</v>
      </c>
      <c r="G48" s="41">
        <v>0</v>
      </c>
      <c r="H48" s="41">
        <v>4184425</v>
      </c>
      <c r="K48" s="44"/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5.75" customHeight="1" x14ac:dyDescent="0.25">
      <c r="A49" s="43">
        <v>41</v>
      </c>
      <c r="B49" s="48" t="s">
        <v>56</v>
      </c>
      <c r="C49" s="39">
        <v>3.479544889187735E-4</v>
      </c>
      <c r="D49" s="40">
        <v>3.6570482530324123E-3</v>
      </c>
      <c r="E49" s="41">
        <v>99654</v>
      </c>
      <c r="F49" s="41">
        <v>589529</v>
      </c>
      <c r="G49" s="41">
        <v>0</v>
      </c>
      <c r="H49" s="41">
        <v>689183</v>
      </c>
      <c r="I49" s="51"/>
      <c r="J49" s="32"/>
      <c r="K49" s="44"/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7.25" customHeight="1" x14ac:dyDescent="0.25">
      <c r="A50" s="43">
        <v>42</v>
      </c>
      <c r="B50" s="48" t="s">
        <v>57</v>
      </c>
      <c r="C50" s="39">
        <v>3.1481546736090245E-4</v>
      </c>
      <c r="D50" s="40">
        <v>2.0719462515908309E-3</v>
      </c>
      <c r="E50" s="41">
        <v>90163</v>
      </c>
      <c r="F50" s="41">
        <v>334005</v>
      </c>
      <c r="G50" s="41">
        <v>0</v>
      </c>
      <c r="H50" s="41">
        <v>424168</v>
      </c>
      <c r="I50" s="51"/>
      <c r="J50" s="32"/>
      <c r="K50" s="44"/>
      <c r="V50" s="32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5" customHeight="1" x14ac:dyDescent="0.25">
      <c r="A51" s="43">
        <v>43</v>
      </c>
      <c r="B51" s="48" t="s">
        <v>58</v>
      </c>
      <c r="C51" s="39">
        <v>7.3278753075022571E-4</v>
      </c>
      <c r="D51" s="40">
        <v>2.7317271871245778E-3</v>
      </c>
      <c r="E51" s="41">
        <v>209870</v>
      </c>
      <c r="F51" s="41">
        <v>440364</v>
      </c>
      <c r="G51" s="41">
        <v>56868.86</v>
      </c>
      <c r="H51" s="41">
        <v>593365.14</v>
      </c>
      <c r="I51" s="51"/>
      <c r="J51" s="32"/>
      <c r="V51" s="32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5" customHeight="1" x14ac:dyDescent="0.25">
      <c r="A52" s="43">
        <v>44</v>
      </c>
      <c r="B52" s="48" t="s">
        <v>59</v>
      </c>
      <c r="C52" s="39">
        <v>1.1528999608253539E-3</v>
      </c>
      <c r="D52" s="40">
        <v>2.6033242726122841E-3</v>
      </c>
      <c r="E52" s="41">
        <v>330190</v>
      </c>
      <c r="F52" s="41">
        <v>419665</v>
      </c>
      <c r="G52" s="41">
        <v>0</v>
      </c>
      <c r="H52" s="41">
        <v>749855</v>
      </c>
      <c r="I52" s="51"/>
      <c r="J52" s="32"/>
      <c r="V52" s="32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" customHeight="1" x14ac:dyDescent="0.25">
      <c r="A53" s="43">
        <v>45</v>
      </c>
      <c r="B53" s="48" t="s">
        <v>60</v>
      </c>
      <c r="C53" s="39">
        <v>1.1986790173575847E-2</v>
      </c>
      <c r="D53" s="40">
        <v>8.6543154960910095E-3</v>
      </c>
      <c r="E53" s="41">
        <v>3433011</v>
      </c>
      <c r="F53" s="41">
        <v>1395106</v>
      </c>
      <c r="G53" s="41">
        <v>0</v>
      </c>
      <c r="H53" s="41">
        <v>4828117</v>
      </c>
      <c r="I53" s="51"/>
      <c r="J53" s="32"/>
      <c r="AJ53" s="30"/>
      <c r="AK53" s="46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5" customHeight="1" x14ac:dyDescent="0.25">
      <c r="A54" s="43">
        <v>46</v>
      </c>
      <c r="B54" s="48" t="s">
        <v>61</v>
      </c>
      <c r="C54" s="39">
        <v>1.9418118865309286E-3</v>
      </c>
      <c r="D54" s="40">
        <v>2.0948161015803216E-2</v>
      </c>
      <c r="E54" s="41">
        <v>556134</v>
      </c>
      <c r="F54" s="41">
        <v>3376917</v>
      </c>
      <c r="G54" s="41">
        <v>0</v>
      </c>
      <c r="H54" s="41">
        <v>3933051</v>
      </c>
      <c r="I54" s="51"/>
      <c r="J54" s="32"/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47</v>
      </c>
      <c r="B55" s="48" t="s">
        <v>62</v>
      </c>
      <c r="C55" s="39">
        <v>1.1884447126385587E-3</v>
      </c>
      <c r="D55" s="40">
        <v>6.4377321917551845E-3</v>
      </c>
      <c r="E55" s="41">
        <v>340370</v>
      </c>
      <c r="F55" s="41">
        <v>1037785</v>
      </c>
      <c r="G55" s="41">
        <v>269888.17</v>
      </c>
      <c r="H55" s="41">
        <v>1108266.83</v>
      </c>
      <c r="I55" s="51"/>
      <c r="J55" s="32"/>
      <c r="AJ55" s="30"/>
      <c r="AK55" s="31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4.25" x14ac:dyDescent="0.25">
      <c r="A56" s="43">
        <v>48</v>
      </c>
      <c r="B56" s="48" t="s">
        <v>63</v>
      </c>
      <c r="C56" s="39">
        <v>6.0696958420922518E-3</v>
      </c>
      <c r="D56" s="40">
        <v>5.5222186048484575E-3</v>
      </c>
      <c r="E56" s="41">
        <v>1738358</v>
      </c>
      <c r="F56" s="41">
        <v>890201</v>
      </c>
      <c r="G56" s="41">
        <v>199763.18</v>
      </c>
      <c r="H56" s="41">
        <v>2428795.8199999998</v>
      </c>
      <c r="AJ56" s="30"/>
      <c r="AK56" s="46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5" customHeight="1" x14ac:dyDescent="0.25">
      <c r="A57" s="43">
        <v>49</v>
      </c>
      <c r="B57" s="48" t="s">
        <v>64</v>
      </c>
      <c r="C57" s="39">
        <v>7.3679940892639188E-4</v>
      </c>
      <c r="D57" s="40">
        <v>3.6823826896171851E-3</v>
      </c>
      <c r="E57" s="41">
        <v>211019</v>
      </c>
      <c r="F57" s="41">
        <v>593613</v>
      </c>
      <c r="G57" s="41">
        <v>0</v>
      </c>
      <c r="H57" s="41">
        <v>804632</v>
      </c>
      <c r="J57" s="32"/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4.25" customHeight="1" x14ac:dyDescent="0.25">
      <c r="A58" s="43">
        <v>50</v>
      </c>
      <c r="B58" s="38" t="s">
        <v>65</v>
      </c>
      <c r="C58" s="39">
        <v>1.7572235909163035E-2</v>
      </c>
      <c r="D58" s="40">
        <v>8.9980114948616571E-3</v>
      </c>
      <c r="E58" s="41">
        <v>5032680</v>
      </c>
      <c r="F58" s="41">
        <v>1450511</v>
      </c>
      <c r="G58" s="41">
        <v>0</v>
      </c>
      <c r="H58" s="41">
        <v>6483191</v>
      </c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5" customHeight="1" x14ac:dyDescent="0.25">
      <c r="A59" s="43">
        <v>51</v>
      </c>
      <c r="B59" s="48" t="s">
        <v>66</v>
      </c>
      <c r="C59" s="39">
        <v>2.1719100343197497E-3</v>
      </c>
      <c r="D59" s="40">
        <v>8.7078565152298865E-3</v>
      </c>
      <c r="E59" s="41">
        <v>622034</v>
      </c>
      <c r="F59" s="41">
        <v>1403737</v>
      </c>
      <c r="G59" s="41">
        <v>0</v>
      </c>
      <c r="H59" s="41">
        <v>2025771</v>
      </c>
      <c r="J59" s="32"/>
      <c r="AJ59" s="30"/>
      <c r="AK59" s="46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5" customHeight="1" x14ac:dyDescent="0.25">
      <c r="A60" s="43">
        <v>52</v>
      </c>
      <c r="B60" s="48" t="s">
        <v>67</v>
      </c>
      <c r="C60" s="39">
        <v>6.5566170424221793E-3</v>
      </c>
      <c r="D60" s="40">
        <v>4.5713087654557592E-3</v>
      </c>
      <c r="E60" s="41">
        <v>1877812</v>
      </c>
      <c r="F60" s="41">
        <v>736911</v>
      </c>
      <c r="G60" s="41">
        <v>0</v>
      </c>
      <c r="H60" s="41">
        <v>2614723</v>
      </c>
      <c r="J60" s="32"/>
      <c r="AJ60" s="30"/>
      <c r="AK60" s="46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4.25" customHeight="1" x14ac:dyDescent="0.25">
      <c r="A61" s="43">
        <v>53</v>
      </c>
      <c r="B61" s="48" t="s">
        <v>68</v>
      </c>
      <c r="C61" s="39">
        <v>1.3658961248832243E-3</v>
      </c>
      <c r="D61" s="40">
        <v>4.597207705891955E-3</v>
      </c>
      <c r="E61" s="41">
        <v>391192</v>
      </c>
      <c r="F61" s="41">
        <v>741086</v>
      </c>
      <c r="G61" s="41">
        <v>0</v>
      </c>
      <c r="H61" s="41">
        <v>1132278</v>
      </c>
      <c r="J61" s="32"/>
      <c r="AJ61" s="30"/>
      <c r="AK61" s="46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2.75" customHeight="1" x14ac:dyDescent="0.25">
      <c r="A62" s="43">
        <v>54</v>
      </c>
      <c r="B62" s="48" t="s">
        <v>69</v>
      </c>
      <c r="C62" s="39">
        <v>2.056459423445131E-3</v>
      </c>
      <c r="D62" s="40">
        <v>7.6684002145710152E-3</v>
      </c>
      <c r="E62" s="41">
        <v>588969</v>
      </c>
      <c r="F62" s="41">
        <v>1236173</v>
      </c>
      <c r="G62" s="41">
        <v>0</v>
      </c>
      <c r="H62" s="41">
        <v>1825142</v>
      </c>
      <c r="J62" s="32"/>
      <c r="AJ62" s="30"/>
      <c r="AK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4.25" customHeight="1" x14ac:dyDescent="0.25">
      <c r="A63" s="43">
        <v>55</v>
      </c>
      <c r="B63" s="48" t="s">
        <v>70</v>
      </c>
      <c r="C63" s="39">
        <v>4.4833209988156264E-3</v>
      </c>
      <c r="D63" s="40">
        <v>3.3356656647405671E-3</v>
      </c>
      <c r="E63" s="41">
        <v>1284021</v>
      </c>
      <c r="F63" s="41">
        <v>537721</v>
      </c>
      <c r="G63" s="41">
        <v>0</v>
      </c>
      <c r="H63" s="41">
        <v>1821742</v>
      </c>
      <c r="J63" s="32"/>
      <c r="AJ63" s="30"/>
      <c r="AK63" s="31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5" customHeight="1" x14ac:dyDescent="0.25">
      <c r="A64" s="43">
        <v>56</v>
      </c>
      <c r="B64" s="48" t="s">
        <v>71</v>
      </c>
      <c r="C64" s="39">
        <v>5.5560497370100374E-4</v>
      </c>
      <c r="D64" s="40">
        <v>4.4216904314723776E-3</v>
      </c>
      <c r="E64" s="41">
        <v>159125</v>
      </c>
      <c r="F64" s="41">
        <v>712792</v>
      </c>
      <c r="G64" s="41">
        <v>0</v>
      </c>
      <c r="H64" s="41">
        <v>871917</v>
      </c>
      <c r="J64" s="32"/>
      <c r="AJ64" s="30"/>
      <c r="AK64" s="31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4.25" customHeight="1" x14ac:dyDescent="0.25">
      <c r="A65" s="43">
        <v>57</v>
      </c>
      <c r="B65" s="38" t="s">
        <v>72</v>
      </c>
      <c r="C65" s="39">
        <v>5.8714133896395717E-4</v>
      </c>
      <c r="D65" s="40">
        <v>1.9844791713152939E-3</v>
      </c>
      <c r="E65" s="41">
        <v>168157</v>
      </c>
      <c r="F65" s="41">
        <v>319905</v>
      </c>
      <c r="G65" s="41">
        <v>0</v>
      </c>
      <c r="H65" s="41">
        <v>488062</v>
      </c>
      <c r="J65" s="32"/>
      <c r="AJ65" s="30"/>
      <c r="AK65" s="46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4.25" customHeight="1" x14ac:dyDescent="0.25">
      <c r="A66" s="43">
        <v>58</v>
      </c>
      <c r="B66" s="38" t="s">
        <v>73</v>
      </c>
      <c r="C66" s="39">
        <v>7.2049700752994266E-4</v>
      </c>
      <c r="D66" s="40">
        <v>8.140579771261302E-4</v>
      </c>
      <c r="E66" s="41">
        <v>206350</v>
      </c>
      <c r="F66" s="41">
        <v>131229</v>
      </c>
      <c r="G66" s="41">
        <v>0</v>
      </c>
      <c r="H66" s="41">
        <v>337579</v>
      </c>
      <c r="J66" s="32"/>
      <c r="AJ66" s="30"/>
      <c r="AK66" s="46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4.25" customHeight="1" x14ac:dyDescent="0.25">
      <c r="A67" s="43">
        <v>59</v>
      </c>
      <c r="B67" s="38" t="s">
        <v>74</v>
      </c>
      <c r="C67" s="39">
        <v>1.3372997086405771E-3</v>
      </c>
      <c r="D67" s="40">
        <v>2.38749770119764E-3</v>
      </c>
      <c r="E67" s="41">
        <v>383002</v>
      </c>
      <c r="F67" s="41">
        <v>384873</v>
      </c>
      <c r="G67" s="41">
        <v>0</v>
      </c>
      <c r="H67" s="41">
        <v>767875</v>
      </c>
      <c r="J67" s="32"/>
      <c r="AJ67" s="30"/>
      <c r="AK67" s="46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5" customHeight="1" x14ac:dyDescent="0.25">
      <c r="A68" s="43">
        <v>60</v>
      </c>
      <c r="B68" s="48" t="s">
        <v>75</v>
      </c>
      <c r="C68" s="39">
        <v>3.095246066121255E-3</v>
      </c>
      <c r="D68" s="40">
        <v>2.0743345371160848E-3</v>
      </c>
      <c r="E68" s="41">
        <v>886477</v>
      </c>
      <c r="F68" s="41">
        <v>334390</v>
      </c>
      <c r="G68" s="41">
        <v>0</v>
      </c>
      <c r="H68" s="41">
        <v>1220867</v>
      </c>
      <c r="J68" s="32"/>
      <c r="AJ68" s="30"/>
      <c r="AK68" s="46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5" customHeight="1" x14ac:dyDescent="0.25">
      <c r="A69" s="43">
        <v>61</v>
      </c>
      <c r="B69" s="48" t="s">
        <v>76</v>
      </c>
      <c r="C69" s="39">
        <v>1.0131301754537831E-3</v>
      </c>
      <c r="D69" s="40">
        <v>4.9991468547836673E-4</v>
      </c>
      <c r="E69" s="41">
        <v>290160</v>
      </c>
      <c r="F69" s="41">
        <v>80588</v>
      </c>
      <c r="G69" s="41">
        <v>0</v>
      </c>
      <c r="H69" s="41">
        <v>370748</v>
      </c>
      <c r="J69" s="56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5" customHeight="1" x14ac:dyDescent="0.25">
      <c r="A70" s="43">
        <v>62</v>
      </c>
      <c r="B70" s="48" t="s">
        <v>77</v>
      </c>
      <c r="C70" s="39">
        <v>9.1237930968069629E-4</v>
      </c>
      <c r="D70" s="40">
        <v>1.5739111778375341E-3</v>
      </c>
      <c r="E70" s="41">
        <v>261305</v>
      </c>
      <c r="F70" s="41">
        <v>253720</v>
      </c>
      <c r="G70" s="41">
        <v>0</v>
      </c>
      <c r="H70" s="41">
        <v>515025</v>
      </c>
      <c r="J70" s="56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5" customHeight="1" x14ac:dyDescent="0.25">
      <c r="A71" s="43">
        <v>63</v>
      </c>
      <c r="B71" s="48" t="s">
        <v>78</v>
      </c>
      <c r="C71" s="39">
        <v>7.9805055821251993E-3</v>
      </c>
      <c r="D71" s="40">
        <v>4.4434083214046228E-3</v>
      </c>
      <c r="E71" s="41">
        <v>2285613</v>
      </c>
      <c r="F71" s="41">
        <v>716293</v>
      </c>
      <c r="G71" s="41">
        <v>168676.22</v>
      </c>
      <c r="H71" s="41">
        <v>2833229.78</v>
      </c>
      <c r="J71" s="56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0"/>
      <c r="AK71" s="46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4.25" customHeight="1" x14ac:dyDescent="0.25">
      <c r="A72" s="43">
        <v>64</v>
      </c>
      <c r="B72" s="48" t="s">
        <v>79</v>
      </c>
      <c r="C72" s="39">
        <v>1.4217481730172149E-3</v>
      </c>
      <c r="D72" s="40">
        <v>4.5009194775205447E-3</v>
      </c>
      <c r="E72" s="41">
        <v>407188</v>
      </c>
      <c r="F72" s="41">
        <v>725564</v>
      </c>
      <c r="G72" s="41">
        <v>0</v>
      </c>
      <c r="H72" s="41">
        <v>1132752</v>
      </c>
      <c r="I72" s="51"/>
      <c r="J72" s="32"/>
      <c r="AJ72" s="30"/>
      <c r="AK72" s="46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</row>
    <row r="73" spans="1:51" ht="15" customHeight="1" x14ac:dyDescent="0.25">
      <c r="A73" s="43">
        <v>65</v>
      </c>
      <c r="B73" s="48" t="s">
        <v>80</v>
      </c>
      <c r="C73" s="39">
        <v>4.5546758660115648E-3</v>
      </c>
      <c r="D73" s="40">
        <v>4.1462423280049503E-2</v>
      </c>
      <c r="E73" s="41">
        <v>1304457</v>
      </c>
      <c r="F73" s="41">
        <v>6683888</v>
      </c>
      <c r="G73" s="41">
        <v>1303716.05</v>
      </c>
      <c r="H73" s="41">
        <v>6684628.9500000002</v>
      </c>
      <c r="J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</row>
    <row r="74" spans="1:51" ht="13.5" customHeight="1" x14ac:dyDescent="0.25">
      <c r="A74" s="43">
        <v>66</v>
      </c>
      <c r="B74" s="48" t="s">
        <v>81</v>
      </c>
      <c r="C74" s="39">
        <v>1.7403066633588399E-3</v>
      </c>
      <c r="D74" s="40">
        <v>1.8735895235429928E-2</v>
      </c>
      <c r="E74" s="41">
        <v>498423</v>
      </c>
      <c r="F74" s="41">
        <v>3020292</v>
      </c>
      <c r="G74" s="41">
        <v>0</v>
      </c>
      <c r="H74" s="41">
        <v>3518715</v>
      </c>
      <c r="J74" s="32"/>
      <c r="K74" s="56"/>
      <c r="AO74" s="32"/>
      <c r="AP74" s="32"/>
      <c r="AQ74" s="32"/>
      <c r="AR74" s="32"/>
      <c r="AS74" s="32"/>
      <c r="AT74" s="32"/>
      <c r="AU74" s="32"/>
    </row>
    <row r="75" spans="1:51" ht="14.25" customHeight="1" x14ac:dyDescent="0.25">
      <c r="A75" s="43">
        <v>67</v>
      </c>
      <c r="B75" s="48" t="s">
        <v>82</v>
      </c>
      <c r="C75" s="39">
        <v>1.2760984896050317E-3</v>
      </c>
      <c r="D75" s="57">
        <v>2.4557220238125592E-3</v>
      </c>
      <c r="E75" s="41">
        <v>365474</v>
      </c>
      <c r="F75" s="41">
        <v>395871</v>
      </c>
      <c r="G75" s="41">
        <v>0</v>
      </c>
      <c r="H75" s="41">
        <v>761345</v>
      </c>
      <c r="I75" s="51"/>
      <c r="J75" s="32"/>
      <c r="AK75" s="5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</row>
    <row r="76" spans="1:51" ht="7.5" customHeight="1" x14ac:dyDescent="0.25">
      <c r="A76" s="13"/>
      <c r="B76" s="14"/>
      <c r="C76" s="58"/>
      <c r="D76" s="14"/>
      <c r="E76" s="41"/>
      <c r="F76" s="41"/>
      <c r="G76" s="41"/>
      <c r="H76" s="41"/>
      <c r="K76" s="32"/>
    </row>
    <row r="77" spans="1:51" ht="14.25" customHeight="1" x14ac:dyDescent="0.25">
      <c r="A77" s="13"/>
      <c r="B77" s="14"/>
      <c r="C77" s="58"/>
      <c r="D77" s="59"/>
      <c r="E77" s="41"/>
      <c r="F77" s="41"/>
      <c r="G77" s="41"/>
      <c r="H77" s="41"/>
      <c r="I77" s="51"/>
      <c r="J77" s="32"/>
    </row>
    <row r="78" spans="1:51" ht="14.25" x14ac:dyDescent="0.25">
      <c r="A78" s="61"/>
      <c r="B78" s="62" t="s">
        <v>83</v>
      </c>
      <c r="C78" s="63">
        <v>1.0000000000000002</v>
      </c>
      <c r="D78" s="64">
        <v>0.99999999999999989</v>
      </c>
      <c r="E78" s="65">
        <v>286399524</v>
      </c>
      <c r="F78" s="65">
        <v>161203506</v>
      </c>
      <c r="G78" s="66">
        <v>3097781.86</v>
      </c>
      <c r="H78" s="66">
        <v>444505248.13999993</v>
      </c>
      <c r="I78" s="51"/>
      <c r="J78" s="32"/>
      <c r="L78" s="32"/>
      <c r="M78" s="32"/>
    </row>
    <row r="79" spans="1:51" x14ac:dyDescent="0.2">
      <c r="A79" s="23"/>
      <c r="E79" s="23"/>
      <c r="F79" s="23"/>
      <c r="G79" s="23"/>
      <c r="H79" s="68"/>
      <c r="I79" s="51"/>
      <c r="J79" s="32"/>
    </row>
    <row r="80" spans="1:51" x14ac:dyDescent="0.2">
      <c r="A80" s="69"/>
      <c r="B80" s="70"/>
      <c r="C80" s="71"/>
      <c r="D80" s="71"/>
      <c r="E80" s="23"/>
      <c r="F80" s="23"/>
      <c r="G80" s="72"/>
      <c r="H80" s="67"/>
      <c r="I80" s="51"/>
      <c r="J80" s="32"/>
    </row>
    <row r="81" spans="1:51" x14ac:dyDescent="0.2">
      <c r="A81" s="30"/>
      <c r="B81" s="46"/>
      <c r="C81" s="73"/>
      <c r="D81" s="73"/>
      <c r="E81" s="74"/>
      <c r="F81" s="74"/>
      <c r="G81" s="74"/>
      <c r="H81" s="74"/>
      <c r="I81" s="51"/>
      <c r="J81" s="32"/>
    </row>
    <row r="82" spans="1:51" x14ac:dyDescent="0.2">
      <c r="A82" s="30"/>
      <c r="B82" s="46"/>
      <c r="C82" s="75"/>
      <c r="D82" s="75"/>
      <c r="E82" s="74"/>
      <c r="F82" s="74"/>
      <c r="G82" s="74"/>
      <c r="H82" s="74"/>
      <c r="I82" s="51"/>
      <c r="J82" s="32"/>
    </row>
    <row r="83" spans="1:51" ht="13.15" customHeight="1" x14ac:dyDescent="0.2">
      <c r="A83" s="30"/>
      <c r="B83" s="31"/>
      <c r="C83" s="75"/>
      <c r="D83" s="75"/>
      <c r="E83" s="74"/>
      <c r="F83" s="74"/>
      <c r="G83" s="74"/>
      <c r="H83" s="74"/>
      <c r="I83" s="51"/>
      <c r="J83" s="32"/>
    </row>
    <row r="84" spans="1:51" ht="15" customHeight="1" x14ac:dyDescent="0.25">
      <c r="A84" s="43"/>
      <c r="B84" s="48"/>
      <c r="C84" s="39"/>
      <c r="D84" s="57"/>
      <c r="E84" s="41"/>
      <c r="F84" s="41"/>
      <c r="G84" s="41"/>
      <c r="H84" s="41"/>
      <c r="I84" s="51"/>
      <c r="J84" s="32"/>
      <c r="AJ84" s="30"/>
      <c r="AK84" s="46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</row>
    <row r="91" spans="1:51" x14ac:dyDescent="0.2">
      <c r="E91" s="76"/>
    </row>
  </sheetData>
  <mergeCells count="5">
    <mergeCell ref="A4:H4"/>
    <mergeCell ref="A6:A7"/>
    <mergeCell ref="B6:B7"/>
    <mergeCell ref="C6:C7"/>
    <mergeCell ref="D6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8B6D9-72BE-42B8-A952-843F0CD259EC}">
  <dimension ref="A1:AY95"/>
  <sheetViews>
    <sheetView topLeftCell="A4" workbookViewId="0">
      <selection activeCell="H5" sqref="H1:H1048576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4.85546875" style="2" bestFit="1" customWidth="1"/>
    <col min="8" max="8" width="13.7109375" style="2" bestFit="1" customWidth="1"/>
    <col min="9" max="9" width="1.42578125" style="4" bestFit="1" customWidth="1"/>
    <col min="10" max="10" width="14.42578125" style="2" customWidth="1"/>
    <col min="11" max="11" width="14.28515625" style="2" customWidth="1"/>
    <col min="12" max="12" width="17.28515625" style="2" customWidth="1"/>
    <col min="13" max="21" width="11.42578125" style="2"/>
    <col min="22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hidden="1" x14ac:dyDescent="0.2">
      <c r="A1" s="1" t="s">
        <v>0</v>
      </c>
    </row>
    <row r="2" spans="1:51" hidden="1" x14ac:dyDescent="0.2">
      <c r="A2" s="1" t="s">
        <v>1</v>
      </c>
      <c r="B2" s="3"/>
    </row>
    <row r="3" spans="1:51" hidden="1" x14ac:dyDescent="0.2">
      <c r="A3" s="5"/>
      <c r="C3" s="2"/>
      <c r="D3" s="2"/>
      <c r="V3" s="6"/>
      <c r="Y3" s="7"/>
      <c r="Z3" s="7"/>
      <c r="AA3" s="7"/>
      <c r="AB3" s="7"/>
      <c r="AC3" s="7"/>
      <c r="AD3" s="7"/>
      <c r="AE3" s="7"/>
      <c r="AF3" s="7"/>
      <c r="AG3" s="7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41.25" customHeight="1" x14ac:dyDescent="0.2">
      <c r="A4" s="11" t="s">
        <v>85</v>
      </c>
      <c r="B4" s="11"/>
      <c r="C4" s="11"/>
      <c r="D4" s="11"/>
      <c r="E4" s="11"/>
      <c r="F4" s="11"/>
      <c r="G4" s="11"/>
      <c r="H4" s="11"/>
      <c r="V4" s="4" t="s">
        <v>3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2"/>
      <c r="AJ4" s="8"/>
      <c r="AK4" s="9"/>
      <c r="AL4" s="10"/>
      <c r="AM4" s="10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x14ac:dyDescent="0.25">
      <c r="A5" s="13"/>
      <c r="B5" s="14"/>
      <c r="C5" s="15"/>
      <c r="D5" s="15"/>
      <c r="E5" s="13"/>
      <c r="F5" s="13"/>
      <c r="G5" s="13"/>
      <c r="H5" s="14"/>
      <c r="V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2"/>
      <c r="AJ5" s="8"/>
      <c r="AK5" s="9"/>
      <c r="AL5" s="10"/>
      <c r="AM5" s="1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5.75" customHeight="1" x14ac:dyDescent="0.25">
      <c r="A6" s="13"/>
      <c r="B6" s="14"/>
      <c r="C6" s="16"/>
      <c r="D6" s="16"/>
      <c r="E6" s="13"/>
      <c r="F6" s="13"/>
      <c r="G6" s="13"/>
      <c r="H6" s="17"/>
      <c r="V6" s="6"/>
      <c r="AJ6" s="8"/>
      <c r="AK6" s="8"/>
      <c r="AL6" s="10"/>
      <c r="AM6" s="10"/>
      <c r="AN6" s="8"/>
      <c r="AO6" s="8"/>
      <c r="AP6" s="8"/>
      <c r="AQ6" s="8"/>
      <c r="AR6" s="8"/>
      <c r="AS6" s="8"/>
      <c r="AT6" s="8"/>
      <c r="AU6" s="9"/>
      <c r="AV6" s="9"/>
      <c r="AW6" s="9"/>
      <c r="AX6" s="9"/>
      <c r="AY6" s="9"/>
    </row>
    <row r="7" spans="1:51" ht="17.25" customHeight="1" x14ac:dyDescent="0.25">
      <c r="A7" s="13"/>
      <c r="B7" s="14"/>
      <c r="C7" s="16"/>
      <c r="D7" s="16"/>
      <c r="E7" s="13"/>
      <c r="F7" s="13"/>
      <c r="G7" s="13"/>
      <c r="H7" s="14"/>
      <c r="I7" s="19"/>
      <c r="J7" s="5"/>
      <c r="V7" s="20"/>
      <c r="W7" s="5"/>
      <c r="X7" s="5"/>
      <c r="Y7" s="5"/>
      <c r="Z7" s="5"/>
      <c r="AA7" s="21"/>
      <c r="AB7" s="5"/>
      <c r="AC7" s="5"/>
      <c r="AD7" s="21"/>
      <c r="AE7" s="22"/>
      <c r="AF7" s="5"/>
      <c r="AG7" s="21"/>
      <c r="AH7" s="5"/>
      <c r="AI7" s="22"/>
      <c r="AJ7" s="23"/>
      <c r="AK7" s="23"/>
      <c r="AL7" s="24"/>
      <c r="AM7" s="24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</row>
    <row r="8" spans="1:51" ht="14.25" x14ac:dyDescent="0.25">
      <c r="A8" s="25"/>
      <c r="B8" s="14"/>
      <c r="C8" s="13"/>
      <c r="D8" s="13"/>
      <c r="E8" s="26"/>
      <c r="F8" s="26"/>
      <c r="G8" s="14"/>
      <c r="H8" s="14"/>
      <c r="V8" s="20"/>
      <c r="W8" s="5"/>
      <c r="X8" s="5"/>
      <c r="Y8" s="5"/>
      <c r="Z8" s="5"/>
      <c r="AA8" s="21"/>
      <c r="AB8" s="5"/>
      <c r="AC8" s="5"/>
      <c r="AD8" s="21"/>
      <c r="AE8" s="5"/>
      <c r="AF8" s="5"/>
      <c r="AG8" s="21"/>
      <c r="AH8" s="5"/>
      <c r="AI8" s="22"/>
      <c r="AJ8" s="23"/>
      <c r="AK8" s="23"/>
      <c r="AL8" s="24"/>
      <c r="AM8" s="24"/>
      <c r="AN8" s="23"/>
      <c r="AO8" s="23"/>
      <c r="AP8" s="27"/>
      <c r="AQ8" s="27"/>
      <c r="AR8" s="23"/>
      <c r="AS8" s="23"/>
      <c r="AT8" s="23"/>
      <c r="AU8" s="23"/>
      <c r="AV8" s="23"/>
      <c r="AW8" s="23"/>
      <c r="AX8" s="23"/>
      <c r="AY8" s="23"/>
    </row>
    <row r="9" spans="1:51" ht="14.25" x14ac:dyDescent="0.25">
      <c r="A9" s="13"/>
      <c r="B9" s="14"/>
      <c r="C9" s="13"/>
      <c r="D9" s="13"/>
      <c r="E9" s="17"/>
      <c r="F9" s="17"/>
      <c r="G9" s="13"/>
      <c r="H9" s="13"/>
      <c r="V9" s="20"/>
      <c r="W9" s="5"/>
      <c r="X9" s="5"/>
      <c r="Y9" s="5"/>
      <c r="Z9" s="5"/>
      <c r="AA9" s="21"/>
      <c r="AB9" s="5"/>
      <c r="AC9" s="5"/>
      <c r="AD9" s="21"/>
      <c r="AE9" s="5"/>
      <c r="AF9" s="5"/>
      <c r="AG9" s="21"/>
      <c r="AH9" s="5"/>
      <c r="AI9" s="22"/>
    </row>
    <row r="10" spans="1:51" ht="14.25" x14ac:dyDescent="0.25">
      <c r="A10" s="28" t="s">
        <v>7</v>
      </c>
      <c r="B10" s="28" t="s">
        <v>8</v>
      </c>
      <c r="C10" s="28" t="s">
        <v>9</v>
      </c>
      <c r="D10" s="28" t="s">
        <v>10</v>
      </c>
      <c r="E10" s="29" t="s">
        <v>11</v>
      </c>
      <c r="F10" s="29" t="s">
        <v>4</v>
      </c>
      <c r="G10" s="29" t="s">
        <v>13</v>
      </c>
      <c r="H10" s="29"/>
      <c r="I10" s="19"/>
      <c r="J10" s="5"/>
      <c r="V10" s="5"/>
      <c r="W10" s="5"/>
      <c r="X10" s="5"/>
      <c r="Y10" s="5"/>
      <c r="Z10" s="22"/>
      <c r="AA10" s="5"/>
      <c r="AB10" s="5"/>
      <c r="AC10" s="5"/>
      <c r="AD10" s="5"/>
      <c r="AE10" s="5"/>
      <c r="AF10" s="5"/>
      <c r="AG10" s="5"/>
      <c r="AH10" s="5"/>
      <c r="AI10" s="5"/>
      <c r="AJ10" s="30"/>
      <c r="AK10" s="31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4.25" x14ac:dyDescent="0.25">
      <c r="A11" s="33"/>
      <c r="B11" s="33"/>
      <c r="C11" s="33"/>
      <c r="D11" s="33"/>
      <c r="E11" s="34" t="s">
        <v>5</v>
      </c>
      <c r="F11" s="34" t="s">
        <v>6</v>
      </c>
      <c r="G11" s="34" t="s">
        <v>15</v>
      </c>
      <c r="H11" s="34" t="s">
        <v>12</v>
      </c>
      <c r="I11" s="19"/>
      <c r="J11" s="23"/>
      <c r="V11" s="5"/>
      <c r="W11" s="5"/>
      <c r="X11" s="5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30"/>
      <c r="AK11" s="31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6" customHeight="1" x14ac:dyDescent="0.25">
      <c r="A12" s="13" t="s">
        <v>3</v>
      </c>
      <c r="B12" s="14" t="s">
        <v>3</v>
      </c>
      <c r="C12" s="35"/>
      <c r="D12" s="35"/>
      <c r="E12" s="36"/>
      <c r="F12" s="36"/>
      <c r="G12" s="14"/>
      <c r="H12" s="14"/>
      <c r="I12" s="19" t="s">
        <v>3</v>
      </c>
      <c r="J12" s="5"/>
      <c r="V12" s="5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30"/>
      <c r="AK12" s="31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3.5" customHeight="1" x14ac:dyDescent="0.25">
      <c r="A13" s="37">
        <v>1</v>
      </c>
      <c r="B13" s="38" t="s">
        <v>16</v>
      </c>
      <c r="C13" s="39">
        <v>3.9111482601486445E-3</v>
      </c>
      <c r="D13" s="40">
        <v>2.8739325309711317E-3</v>
      </c>
      <c r="E13" s="41">
        <v>1120151</v>
      </c>
      <c r="F13" s="41">
        <v>463288</v>
      </c>
      <c r="G13" s="41">
        <v>0</v>
      </c>
      <c r="H13" s="41">
        <v>1583439</v>
      </c>
      <c r="V13" s="7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30"/>
      <c r="AK13" s="31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5" customHeight="1" x14ac:dyDescent="0.25">
      <c r="A14" s="43">
        <v>2</v>
      </c>
      <c r="B14" s="38" t="s">
        <v>17</v>
      </c>
      <c r="C14" s="39">
        <v>6.9609612898658309E-3</v>
      </c>
      <c r="D14" s="40">
        <v>3.3528365071662895E-3</v>
      </c>
      <c r="E14" s="41">
        <v>1993616</v>
      </c>
      <c r="F14" s="41">
        <v>540489</v>
      </c>
      <c r="G14" s="41">
        <v>0</v>
      </c>
      <c r="H14" s="41">
        <v>2534105</v>
      </c>
      <c r="Y14" s="44"/>
      <c r="Z14" s="45"/>
      <c r="AA14" s="44"/>
      <c r="AB14" s="44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3</v>
      </c>
      <c r="B15" s="38" t="s">
        <v>18</v>
      </c>
      <c r="C15" s="39">
        <v>2.2681182947776129E-3</v>
      </c>
      <c r="D15" s="40">
        <v>3.4937267431391968E-3</v>
      </c>
      <c r="E15" s="41">
        <v>649588</v>
      </c>
      <c r="F15" s="41">
        <v>563201</v>
      </c>
      <c r="G15" s="41">
        <v>112715.47</v>
      </c>
      <c r="H15" s="41">
        <v>1100073.53</v>
      </c>
      <c r="W15" s="32"/>
      <c r="X15" s="5"/>
      <c r="Y15" s="44"/>
      <c r="Z15" s="47"/>
      <c r="AA15" s="44"/>
      <c r="AB15" s="44"/>
      <c r="AI15" s="32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5" customHeight="1" x14ac:dyDescent="0.25">
      <c r="A16" s="43">
        <v>4</v>
      </c>
      <c r="B16" s="38" t="s">
        <v>19</v>
      </c>
      <c r="C16" s="39">
        <v>6.5058383267424707E-3</v>
      </c>
      <c r="D16" s="40">
        <v>1.6930090838098769E-3</v>
      </c>
      <c r="E16" s="41">
        <v>1863269</v>
      </c>
      <c r="F16" s="41">
        <v>272919</v>
      </c>
      <c r="G16" s="41">
        <v>0</v>
      </c>
      <c r="H16" s="41">
        <v>2136188</v>
      </c>
      <c r="W16" s="32"/>
      <c r="X16" s="5"/>
      <c r="Y16" s="45"/>
      <c r="Z16" s="47"/>
      <c r="AA16" s="44"/>
      <c r="AB16" s="44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5" customHeight="1" x14ac:dyDescent="0.25">
      <c r="A17" s="43">
        <v>5</v>
      </c>
      <c r="B17" s="48" t="s">
        <v>20</v>
      </c>
      <c r="C17" s="39">
        <v>6.9732518130861138E-3</v>
      </c>
      <c r="D17" s="40">
        <v>9.5225720462928393E-3</v>
      </c>
      <c r="E17" s="41">
        <v>1997136</v>
      </c>
      <c r="F17" s="41">
        <v>1535072</v>
      </c>
      <c r="G17" s="41">
        <v>0</v>
      </c>
      <c r="H17" s="41">
        <v>3532208</v>
      </c>
      <c r="W17" s="32"/>
      <c r="X17" s="5"/>
      <c r="Y17" s="44"/>
      <c r="Z17" s="44"/>
      <c r="AA17" s="44"/>
      <c r="AB17" s="44"/>
      <c r="AI17" s="32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6</v>
      </c>
      <c r="B18" s="48" t="s">
        <v>21</v>
      </c>
      <c r="C18" s="39">
        <v>1.5518985289933653E-3</v>
      </c>
      <c r="D18" s="40">
        <v>3.7547880627360549E-3</v>
      </c>
      <c r="E18" s="41">
        <v>444463</v>
      </c>
      <c r="F18" s="41">
        <v>605285</v>
      </c>
      <c r="G18" s="41">
        <v>0</v>
      </c>
      <c r="H18" s="41">
        <v>1049748</v>
      </c>
      <c r="W18" s="32"/>
      <c r="X18" s="5"/>
      <c r="Y18" s="45"/>
      <c r="Z18" s="47"/>
      <c r="AA18" s="44"/>
      <c r="AB18" s="44"/>
      <c r="AI18" s="32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7</v>
      </c>
      <c r="B19" s="48" t="s">
        <v>22</v>
      </c>
      <c r="C19" s="39">
        <v>4.393526855163349E-3</v>
      </c>
      <c r="D19" s="40">
        <v>3.8548013961929591E-2</v>
      </c>
      <c r="E19" s="41">
        <v>1258304</v>
      </c>
      <c r="F19" s="41">
        <v>6214075</v>
      </c>
      <c r="G19" s="41">
        <v>0</v>
      </c>
      <c r="H19" s="41">
        <v>7472379</v>
      </c>
      <c r="W19" s="32"/>
      <c r="X19" s="5"/>
      <c r="Y19" s="44"/>
      <c r="Z19" s="44"/>
      <c r="AA19" s="44"/>
      <c r="AB19" s="44"/>
      <c r="AI19" s="32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4.25" customHeight="1" x14ac:dyDescent="0.25">
      <c r="A20" s="43">
        <v>8</v>
      </c>
      <c r="B20" s="48" t="s">
        <v>23</v>
      </c>
      <c r="C20" s="39">
        <v>3.0118625476486475E-3</v>
      </c>
      <c r="D20" s="40">
        <v>4.7919305179379909E-2</v>
      </c>
      <c r="E20" s="41">
        <v>862596</v>
      </c>
      <c r="F20" s="41">
        <v>7724760</v>
      </c>
      <c r="G20" s="41">
        <v>0</v>
      </c>
      <c r="H20" s="41">
        <v>8587356</v>
      </c>
      <c r="W20" s="32"/>
      <c r="X20" s="5"/>
      <c r="Y20" s="44"/>
      <c r="Z20" s="49"/>
      <c r="AA20" s="45"/>
      <c r="AB20" s="44"/>
      <c r="AI20" s="32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9</v>
      </c>
      <c r="B21" s="48" t="s">
        <v>24</v>
      </c>
      <c r="C21" s="39">
        <v>6.2404642823358884E-3</v>
      </c>
      <c r="D21" s="40">
        <v>3.0855848755547536E-2</v>
      </c>
      <c r="E21" s="41">
        <v>1787266</v>
      </c>
      <c r="F21" s="41">
        <v>4974071</v>
      </c>
      <c r="G21" s="41">
        <v>0</v>
      </c>
      <c r="H21" s="41">
        <v>6761337</v>
      </c>
      <c r="X21" s="42"/>
      <c r="Y21" s="44"/>
      <c r="Z21" s="44"/>
      <c r="AA21" s="44"/>
      <c r="AB21" s="44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5" customHeight="1" x14ac:dyDescent="0.25">
      <c r="A22" s="43">
        <v>10</v>
      </c>
      <c r="B22" s="48" t="s">
        <v>25</v>
      </c>
      <c r="C22" s="39">
        <v>6.72017178352573E-3</v>
      </c>
      <c r="D22" s="40">
        <v>1.0316773135194714E-2</v>
      </c>
      <c r="E22" s="41">
        <v>1924654</v>
      </c>
      <c r="F22" s="41">
        <v>1663100</v>
      </c>
      <c r="G22" s="41">
        <v>0</v>
      </c>
      <c r="H22" s="41">
        <v>3587754</v>
      </c>
      <c r="V22" s="7"/>
      <c r="W22" s="32"/>
      <c r="Y22" s="44"/>
      <c r="Z22" s="44"/>
      <c r="AA22" s="44"/>
      <c r="AB22" s="44"/>
      <c r="AC22" s="32"/>
      <c r="AD22" s="32"/>
      <c r="AE22" s="32"/>
      <c r="AF22" s="32"/>
      <c r="AG22" s="32"/>
      <c r="AH22" s="32"/>
      <c r="AI22" s="32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11</v>
      </c>
      <c r="B23" s="48" t="s">
        <v>26</v>
      </c>
      <c r="C23" s="39">
        <v>1.3228415840523533E-2</v>
      </c>
      <c r="D23" s="40">
        <v>7.4395962579126536E-3</v>
      </c>
      <c r="E23" s="41">
        <v>3788612</v>
      </c>
      <c r="F23" s="41">
        <v>1199289</v>
      </c>
      <c r="G23" s="41">
        <v>0</v>
      </c>
      <c r="H23" s="41">
        <v>4987901</v>
      </c>
      <c r="X23" s="32"/>
      <c r="Y23" s="44"/>
      <c r="Z23" s="45"/>
      <c r="AA23" s="44"/>
      <c r="AB23" s="44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5" customHeight="1" x14ac:dyDescent="0.25">
      <c r="A24" s="43">
        <v>12</v>
      </c>
      <c r="B24" s="48" t="s">
        <v>27</v>
      </c>
      <c r="C24" s="39">
        <v>2.1681670113390273E-3</v>
      </c>
      <c r="D24" s="40">
        <v>2.0728047937121168E-2</v>
      </c>
      <c r="E24" s="41">
        <v>620962</v>
      </c>
      <c r="F24" s="41">
        <v>3341434</v>
      </c>
      <c r="G24" s="41">
        <v>0</v>
      </c>
      <c r="H24" s="41">
        <v>3962396</v>
      </c>
      <c r="X24" s="32"/>
      <c r="Y24" s="44"/>
      <c r="Z24" s="50"/>
      <c r="AA24" s="44"/>
      <c r="AB24" s="44"/>
      <c r="AJ24" s="30"/>
      <c r="AK24" s="46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5" customHeight="1" x14ac:dyDescent="0.25">
      <c r="A25" s="43">
        <v>13</v>
      </c>
      <c r="B25" s="48" t="s">
        <v>28</v>
      </c>
      <c r="C25" s="39">
        <v>3.157512231060831E-3</v>
      </c>
      <c r="D25" s="40">
        <v>3.7258929095499945E-3</v>
      </c>
      <c r="E25" s="41">
        <v>904310</v>
      </c>
      <c r="F25" s="41">
        <v>600627</v>
      </c>
      <c r="G25" s="41">
        <v>0</v>
      </c>
      <c r="H25" s="41">
        <v>1504937</v>
      </c>
      <c r="X25" s="32"/>
      <c r="Y25" s="45"/>
      <c r="Z25" s="45"/>
      <c r="AA25" s="44"/>
      <c r="AB25" s="44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14</v>
      </c>
      <c r="B26" s="48" t="s">
        <v>29</v>
      </c>
      <c r="C26" s="39">
        <v>5.4357981405024961E-4</v>
      </c>
      <c r="D26" s="40">
        <v>2.5026813002441773E-3</v>
      </c>
      <c r="E26" s="41">
        <v>155681</v>
      </c>
      <c r="F26" s="41">
        <v>403441</v>
      </c>
      <c r="G26" s="41">
        <v>0</v>
      </c>
      <c r="H26" s="41">
        <v>559122</v>
      </c>
      <c r="W26" s="32"/>
      <c r="X26" s="32"/>
      <c r="Y26" s="44"/>
      <c r="Z26" s="44"/>
      <c r="AA26" s="44"/>
      <c r="AB26" s="44"/>
      <c r="AI26" s="32"/>
      <c r="AJ26" s="30"/>
      <c r="AK26" s="46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15</v>
      </c>
      <c r="B27" s="48" t="s">
        <v>30</v>
      </c>
      <c r="C27" s="39">
        <v>3.287121385020179E-4</v>
      </c>
      <c r="D27" s="40">
        <v>2.0637578440756742E-3</v>
      </c>
      <c r="E27" s="41">
        <v>94143</v>
      </c>
      <c r="F27" s="41">
        <v>332685</v>
      </c>
      <c r="G27" s="41">
        <v>0</v>
      </c>
      <c r="H27" s="41">
        <v>426828</v>
      </c>
      <c r="W27" s="32"/>
      <c r="X27" s="32"/>
      <c r="Y27" s="44"/>
      <c r="Z27" s="44"/>
      <c r="AA27" s="44"/>
      <c r="AB27" s="44"/>
      <c r="AI27" s="32"/>
      <c r="AJ27" s="30"/>
      <c r="AK27" s="46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4.25" customHeight="1" x14ac:dyDescent="0.25">
      <c r="A28" s="43">
        <v>16</v>
      </c>
      <c r="B28" s="48" t="s">
        <v>31</v>
      </c>
      <c r="C28" s="39">
        <v>4.8274804395275463E-2</v>
      </c>
      <c r="D28" s="40">
        <v>1.9997865306974155E-2</v>
      </c>
      <c r="E28" s="41">
        <v>13825881</v>
      </c>
      <c r="F28" s="41">
        <v>3223726</v>
      </c>
      <c r="G28" s="41">
        <v>0</v>
      </c>
      <c r="H28" s="41">
        <v>17049607</v>
      </c>
      <c r="I28" s="51"/>
      <c r="J28" s="32"/>
      <c r="W28" s="32"/>
      <c r="X28" s="32"/>
      <c r="Y28" s="44"/>
      <c r="Z28" s="44"/>
      <c r="AA28" s="44"/>
      <c r="AB28" s="44"/>
      <c r="AI28" s="32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17</v>
      </c>
      <c r="B29" s="48" t="s">
        <v>32</v>
      </c>
      <c r="C29" s="39">
        <v>1.3626873206674744E-3</v>
      </c>
      <c r="D29" s="40">
        <v>3.0941944897898187E-3</v>
      </c>
      <c r="E29" s="41">
        <v>390273</v>
      </c>
      <c r="F29" s="41">
        <v>498795</v>
      </c>
      <c r="G29" s="41">
        <v>0</v>
      </c>
      <c r="H29" s="41">
        <v>889068</v>
      </c>
      <c r="I29" s="51"/>
      <c r="J29" s="32"/>
      <c r="W29" s="32"/>
      <c r="Y29" s="44"/>
      <c r="Z29" s="45"/>
      <c r="AA29" s="44"/>
      <c r="AB29" s="44"/>
      <c r="AI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5" customHeight="1" x14ac:dyDescent="0.25">
      <c r="A30" s="43">
        <v>18</v>
      </c>
      <c r="B30" s="48" t="s">
        <v>33</v>
      </c>
      <c r="C30" s="39">
        <v>0.2505897426002705</v>
      </c>
      <c r="D30" s="40">
        <v>6.4682805347918426E-2</v>
      </c>
      <c r="E30" s="41">
        <v>71768783</v>
      </c>
      <c r="F30" s="41">
        <v>10427095</v>
      </c>
      <c r="G30" s="41">
        <v>0</v>
      </c>
      <c r="H30" s="41">
        <v>82195878</v>
      </c>
      <c r="I30" s="51"/>
      <c r="J30" s="32"/>
      <c r="W30" s="32"/>
      <c r="X30" s="32"/>
      <c r="Y30" s="44"/>
      <c r="Z30" s="50"/>
      <c r="AA30" s="44"/>
      <c r="AB30" s="44"/>
      <c r="AI30" s="32"/>
      <c r="AJ30" s="30"/>
      <c r="AK30" s="5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5" customHeight="1" x14ac:dyDescent="0.25">
      <c r="A31" s="43">
        <v>19</v>
      </c>
      <c r="B31" s="48" t="s">
        <v>34</v>
      </c>
      <c r="C31" s="39">
        <v>1.6628065345527599E-3</v>
      </c>
      <c r="D31" s="40">
        <v>1.542702799528442E-2</v>
      </c>
      <c r="E31" s="41">
        <v>476227</v>
      </c>
      <c r="F31" s="41">
        <v>2486891</v>
      </c>
      <c r="G31" s="41">
        <v>0</v>
      </c>
      <c r="H31" s="41">
        <v>2963118</v>
      </c>
      <c r="I31" s="51"/>
      <c r="J31" s="32"/>
      <c r="W31" s="32"/>
      <c r="Y31" s="45"/>
      <c r="Z31" s="45"/>
      <c r="AA31" s="44"/>
      <c r="AB31" s="44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20</v>
      </c>
      <c r="B32" s="48" t="s">
        <v>35</v>
      </c>
      <c r="C32" s="39">
        <v>4.0222144363619823E-2</v>
      </c>
      <c r="D32" s="40">
        <v>1.6659091769381244E-2</v>
      </c>
      <c r="E32" s="41">
        <v>11519603</v>
      </c>
      <c r="F32" s="41">
        <v>2685504</v>
      </c>
      <c r="G32" s="41">
        <v>0</v>
      </c>
      <c r="H32" s="41">
        <v>14205107</v>
      </c>
      <c r="I32" s="51"/>
      <c r="J32" s="32"/>
      <c r="W32" s="32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21</v>
      </c>
      <c r="B33" s="53" t="s">
        <v>36</v>
      </c>
      <c r="C33" s="39">
        <v>6.5635583947409079E-4</v>
      </c>
      <c r="D33" s="40">
        <v>1.6769610457479753E-3</v>
      </c>
      <c r="E33" s="41">
        <v>187980</v>
      </c>
      <c r="F33" s="41">
        <v>270332</v>
      </c>
      <c r="G33" s="41">
        <v>0</v>
      </c>
      <c r="H33" s="41">
        <v>458312</v>
      </c>
      <c r="I33" s="51"/>
      <c r="J33" s="32"/>
      <c r="V33" s="4"/>
      <c r="W33" s="32"/>
      <c r="X33" s="32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4.25" customHeight="1" x14ac:dyDescent="0.25">
      <c r="A34" s="43">
        <v>22</v>
      </c>
      <c r="B34" s="48" t="s">
        <v>37</v>
      </c>
      <c r="C34" s="39">
        <v>3.8697340851725717E-4</v>
      </c>
      <c r="D34" s="40">
        <v>2.1885442119354403E-3</v>
      </c>
      <c r="E34" s="41">
        <v>110829</v>
      </c>
      <c r="F34" s="41">
        <v>352801</v>
      </c>
      <c r="G34" s="41">
        <v>0</v>
      </c>
      <c r="H34" s="41">
        <v>463630</v>
      </c>
      <c r="I34" s="51"/>
      <c r="J34" s="32"/>
      <c r="V34" s="4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23</v>
      </c>
      <c r="B35" s="48" t="s">
        <v>38</v>
      </c>
      <c r="C35" s="39">
        <v>1.778791364192351E-3</v>
      </c>
      <c r="D35" s="40">
        <v>3.0751254256219463E-3</v>
      </c>
      <c r="E35" s="41">
        <v>509445</v>
      </c>
      <c r="F35" s="41">
        <v>495721</v>
      </c>
      <c r="G35" s="41">
        <v>0</v>
      </c>
      <c r="H35" s="41">
        <v>1005166</v>
      </c>
      <c r="I35" s="51"/>
      <c r="J35" s="32"/>
      <c r="V35" s="7"/>
      <c r="W35" s="32"/>
      <c r="X35" s="32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24</v>
      </c>
      <c r="B36" s="48" t="s">
        <v>39</v>
      </c>
      <c r="C36" s="39">
        <v>1.8768711361405754E-3</v>
      </c>
      <c r="D36" s="40">
        <v>3.1278786207044407E-3</v>
      </c>
      <c r="E36" s="41">
        <v>537535</v>
      </c>
      <c r="F36" s="41">
        <v>504225</v>
      </c>
      <c r="G36" s="41">
        <v>0</v>
      </c>
      <c r="H36" s="41">
        <v>1041760</v>
      </c>
      <c r="I36" s="51"/>
      <c r="J36" s="32"/>
      <c r="V36" s="4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25</v>
      </c>
      <c r="B37" s="48" t="s">
        <v>40</v>
      </c>
      <c r="C37" s="39">
        <v>6.5421896441420066E-4</v>
      </c>
      <c r="D37" s="40">
        <v>2.6467166291035877E-3</v>
      </c>
      <c r="E37" s="41">
        <v>187368</v>
      </c>
      <c r="F37" s="41">
        <v>426660</v>
      </c>
      <c r="G37" s="41">
        <v>0</v>
      </c>
      <c r="H37" s="41">
        <v>614028</v>
      </c>
      <c r="I37" s="51"/>
      <c r="J37" s="32"/>
      <c r="V37" s="7"/>
      <c r="W37" s="32"/>
      <c r="X37" s="32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26</v>
      </c>
      <c r="B38" s="48" t="s">
        <v>41</v>
      </c>
      <c r="C38" s="39">
        <v>1.1323203176832096E-3</v>
      </c>
      <c r="D38" s="40">
        <v>5.4155521902854893E-3</v>
      </c>
      <c r="E38" s="41">
        <v>324296</v>
      </c>
      <c r="F38" s="41">
        <v>873006</v>
      </c>
      <c r="G38" s="41">
        <v>0</v>
      </c>
      <c r="H38" s="41">
        <v>1197302</v>
      </c>
      <c r="I38" s="51"/>
      <c r="J38" s="32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27</v>
      </c>
      <c r="B39" s="48" t="s">
        <v>42</v>
      </c>
      <c r="C39" s="39">
        <v>1.3499669782970729E-2</v>
      </c>
      <c r="D39" s="40">
        <v>9.9968092505382605E-2</v>
      </c>
      <c r="E39" s="41">
        <v>3866299</v>
      </c>
      <c r="F39" s="41">
        <v>16115207</v>
      </c>
      <c r="G39" s="41">
        <v>593691.65</v>
      </c>
      <c r="H39" s="41">
        <v>19387814.350000001</v>
      </c>
      <c r="I39" s="51"/>
      <c r="J39" s="32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5" customHeight="1" x14ac:dyDescent="0.25">
      <c r="A40" s="43">
        <v>28</v>
      </c>
      <c r="B40" s="48" t="s">
        <v>43</v>
      </c>
      <c r="C40" s="39">
        <v>1.3410409858083424E-2</v>
      </c>
      <c r="D40" s="40">
        <v>0.10124886489751656</v>
      </c>
      <c r="E40" s="41">
        <v>3840735</v>
      </c>
      <c r="F40" s="41">
        <v>16321672</v>
      </c>
      <c r="G40" s="41">
        <v>0</v>
      </c>
      <c r="H40" s="41">
        <v>20162407</v>
      </c>
      <c r="I40" s="51"/>
      <c r="J40" s="54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29</v>
      </c>
      <c r="B41" s="48" t="s">
        <v>44</v>
      </c>
      <c r="C41" s="39">
        <v>2.1903493107760892E-3</v>
      </c>
      <c r="D41" s="40">
        <v>1.6682745101089799E-2</v>
      </c>
      <c r="E41" s="41">
        <v>627315</v>
      </c>
      <c r="F41" s="41">
        <v>2689317</v>
      </c>
      <c r="G41" s="41">
        <v>0</v>
      </c>
      <c r="H41" s="41">
        <v>3316632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5" customHeight="1" x14ac:dyDescent="0.25">
      <c r="A42" s="43">
        <v>30</v>
      </c>
      <c r="B42" s="48" t="s">
        <v>45</v>
      </c>
      <c r="C42" s="39">
        <v>9.4800227391439382E-3</v>
      </c>
      <c r="D42" s="40">
        <v>2.1500121715715043E-2</v>
      </c>
      <c r="E42" s="41">
        <v>2715074</v>
      </c>
      <c r="F42" s="41">
        <v>3465895</v>
      </c>
      <c r="G42" s="41">
        <v>0</v>
      </c>
      <c r="H42" s="41">
        <v>6180969</v>
      </c>
      <c r="I42" s="51"/>
      <c r="J42" s="32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5" customHeight="1" x14ac:dyDescent="0.25">
      <c r="A43" s="43">
        <v>31</v>
      </c>
      <c r="B43" s="48" t="s">
        <v>46</v>
      </c>
      <c r="C43" s="39">
        <v>3.1177468018417517E-2</v>
      </c>
      <c r="D43" s="40">
        <v>1.593812109768878E-2</v>
      </c>
      <c r="E43" s="41">
        <v>8929212</v>
      </c>
      <c r="F43" s="41">
        <v>2569281</v>
      </c>
      <c r="G43" s="41">
        <v>0</v>
      </c>
      <c r="H43" s="41">
        <v>11498493</v>
      </c>
      <c r="I43" s="51"/>
      <c r="J43" s="32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" customHeight="1" x14ac:dyDescent="0.25">
      <c r="A44" s="43">
        <v>32</v>
      </c>
      <c r="B44" s="48" t="s">
        <v>47</v>
      </c>
      <c r="C44" s="39">
        <v>2.2020986319795698E-4</v>
      </c>
      <c r="D44" s="40">
        <v>5.1523755320805496E-3</v>
      </c>
      <c r="E44" s="41">
        <v>63068</v>
      </c>
      <c r="F44" s="41">
        <v>830581</v>
      </c>
      <c r="G44" s="41">
        <v>0</v>
      </c>
      <c r="H44" s="41">
        <v>893649</v>
      </c>
      <c r="I44" s="51"/>
      <c r="J44" s="54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" customHeight="1" x14ac:dyDescent="0.25">
      <c r="A45" s="43">
        <v>33</v>
      </c>
      <c r="B45" s="48" t="s">
        <v>48</v>
      </c>
      <c r="C45" s="39">
        <v>1.3886126430852587E-3</v>
      </c>
      <c r="D45" s="40">
        <v>6.0569588356223468E-3</v>
      </c>
      <c r="E45" s="41">
        <v>397698</v>
      </c>
      <c r="F45" s="41">
        <v>976403</v>
      </c>
      <c r="G45" s="41">
        <v>0</v>
      </c>
      <c r="H45" s="41">
        <v>1374101</v>
      </c>
      <c r="I45" s="51"/>
      <c r="J45" s="54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4.25" customHeight="1" x14ac:dyDescent="0.25">
      <c r="A46" s="43">
        <v>34</v>
      </c>
      <c r="B46" s="48" t="s">
        <v>49</v>
      </c>
      <c r="C46" s="39">
        <v>2.9410453908435964E-3</v>
      </c>
      <c r="D46" s="40">
        <v>3.9518867536292917E-3</v>
      </c>
      <c r="E46" s="41">
        <v>842314</v>
      </c>
      <c r="F46" s="41">
        <v>637058</v>
      </c>
      <c r="G46" s="41">
        <v>0</v>
      </c>
      <c r="H46" s="41">
        <v>1479372</v>
      </c>
      <c r="I46" s="51"/>
      <c r="J46" s="54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" customHeight="1" x14ac:dyDescent="0.25">
      <c r="A47" s="43">
        <v>35</v>
      </c>
      <c r="B47" s="48" t="s">
        <v>50</v>
      </c>
      <c r="C47" s="39">
        <v>1.0919410606282992E-2</v>
      </c>
      <c r="D47" s="40">
        <v>9.1152856191601683E-3</v>
      </c>
      <c r="E47" s="41">
        <v>3127314</v>
      </c>
      <c r="F47" s="41">
        <v>1469416</v>
      </c>
      <c r="G47" s="41">
        <v>341140.98</v>
      </c>
      <c r="H47" s="41">
        <v>4255589.0199999996</v>
      </c>
      <c r="I47" s="51"/>
      <c r="J47" s="54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5.75" customHeight="1" x14ac:dyDescent="0.25">
      <c r="A48" s="43">
        <v>36</v>
      </c>
      <c r="B48" s="48" t="s">
        <v>51</v>
      </c>
      <c r="C48" s="39">
        <v>0.40419639803591295</v>
      </c>
      <c r="D48" s="40">
        <v>0.19206582889084312</v>
      </c>
      <c r="E48" s="41">
        <v>115761656</v>
      </c>
      <c r="F48" s="41">
        <v>30961685</v>
      </c>
      <c r="G48" s="41">
        <v>0</v>
      </c>
      <c r="H48" s="41">
        <v>146723341</v>
      </c>
      <c r="J48" s="9"/>
      <c r="K48" s="44"/>
      <c r="L48" s="44"/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5.75" customHeight="1" x14ac:dyDescent="0.25">
      <c r="A49" s="43">
        <v>37</v>
      </c>
      <c r="B49" s="48" t="s">
        <v>52</v>
      </c>
      <c r="C49" s="39">
        <v>1.330885591834992E-3</v>
      </c>
      <c r="D49" s="40">
        <v>3.7161722772952595E-3</v>
      </c>
      <c r="E49" s="41">
        <v>381165</v>
      </c>
      <c r="F49" s="41">
        <v>599060</v>
      </c>
      <c r="G49" s="41">
        <v>0</v>
      </c>
      <c r="H49" s="41">
        <v>980225</v>
      </c>
      <c r="I49" s="51"/>
      <c r="J49" s="54"/>
      <c r="K49" s="44"/>
      <c r="L49" s="44"/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5.75" customHeight="1" x14ac:dyDescent="0.25">
      <c r="A50" s="43">
        <v>38</v>
      </c>
      <c r="B50" s="48" t="s">
        <v>53</v>
      </c>
      <c r="C50" s="39">
        <v>9.8987943848677633E-4</v>
      </c>
      <c r="D50" s="40">
        <v>2.2125821506636463E-3</v>
      </c>
      <c r="E50" s="41">
        <v>283501</v>
      </c>
      <c r="F50" s="41">
        <v>356676</v>
      </c>
      <c r="G50" s="41">
        <v>0</v>
      </c>
      <c r="H50" s="41">
        <v>640177</v>
      </c>
      <c r="I50" s="51"/>
      <c r="J50" s="32"/>
      <c r="K50" s="44"/>
      <c r="L50" s="55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5.75" customHeight="1" x14ac:dyDescent="0.25">
      <c r="A51" s="43">
        <v>39</v>
      </c>
      <c r="B51" s="48" t="s">
        <v>54</v>
      </c>
      <c r="C51" s="39">
        <v>1.1015870263806724E-3</v>
      </c>
      <c r="D51" s="40">
        <v>2.0477780427430653E-3</v>
      </c>
      <c r="E51" s="41">
        <v>315494</v>
      </c>
      <c r="F51" s="41">
        <v>330109</v>
      </c>
      <c r="G51" s="41">
        <v>51321.279999999999</v>
      </c>
      <c r="H51" s="41">
        <v>594281.72</v>
      </c>
      <c r="I51" s="51"/>
      <c r="J51" s="32"/>
      <c r="K51" s="44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6.5" customHeight="1" x14ac:dyDescent="0.25">
      <c r="A52" s="43">
        <v>40</v>
      </c>
      <c r="B52" s="48" t="s">
        <v>55</v>
      </c>
      <c r="C52" s="39">
        <v>6.7196340731348423E-3</v>
      </c>
      <c r="D52" s="40">
        <v>1.4019080949765447E-2</v>
      </c>
      <c r="E52" s="41">
        <v>1924500</v>
      </c>
      <c r="F52" s="41">
        <v>2259925</v>
      </c>
      <c r="G52" s="41">
        <v>0</v>
      </c>
      <c r="H52" s="41">
        <v>4184425</v>
      </c>
      <c r="K52" s="44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.75" customHeight="1" x14ac:dyDescent="0.25">
      <c r="A53" s="43">
        <v>41</v>
      </c>
      <c r="B53" s="48" t="s">
        <v>56</v>
      </c>
      <c r="C53" s="39">
        <v>3.479544889187735E-4</v>
      </c>
      <c r="D53" s="40">
        <v>3.6570482530324123E-3</v>
      </c>
      <c r="E53" s="41">
        <v>99654</v>
      </c>
      <c r="F53" s="41">
        <v>589529</v>
      </c>
      <c r="G53" s="41">
        <v>0</v>
      </c>
      <c r="H53" s="41">
        <v>689183</v>
      </c>
      <c r="I53" s="51"/>
      <c r="J53" s="32"/>
      <c r="K53" s="44"/>
      <c r="AJ53" s="30"/>
      <c r="AK53" s="46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7.25" customHeight="1" x14ac:dyDescent="0.25">
      <c r="A54" s="43">
        <v>42</v>
      </c>
      <c r="B54" s="48" t="s">
        <v>57</v>
      </c>
      <c r="C54" s="39">
        <v>3.1481546736090245E-4</v>
      </c>
      <c r="D54" s="40">
        <v>2.0719462515908309E-3</v>
      </c>
      <c r="E54" s="41">
        <v>90163</v>
      </c>
      <c r="F54" s="41">
        <v>334005</v>
      </c>
      <c r="G54" s="41">
        <v>0</v>
      </c>
      <c r="H54" s="41">
        <v>424168</v>
      </c>
      <c r="I54" s="51"/>
      <c r="J54" s="32"/>
      <c r="K54" s="44"/>
      <c r="V54" s="32"/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43</v>
      </c>
      <c r="B55" s="48" t="s">
        <v>58</v>
      </c>
      <c r="C55" s="39">
        <v>7.3278753075022571E-4</v>
      </c>
      <c r="D55" s="40">
        <v>2.7317271871245778E-3</v>
      </c>
      <c r="E55" s="41">
        <v>209870</v>
      </c>
      <c r="F55" s="41">
        <v>440364</v>
      </c>
      <c r="G55" s="41">
        <v>56868.86</v>
      </c>
      <c r="H55" s="41">
        <v>593365.14</v>
      </c>
      <c r="I55" s="51"/>
      <c r="J55" s="32"/>
      <c r="V55" s="32"/>
      <c r="AJ55" s="30"/>
      <c r="AK55" s="46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5" customHeight="1" x14ac:dyDescent="0.25">
      <c r="A56" s="43">
        <v>44</v>
      </c>
      <c r="B56" s="48" t="s">
        <v>59</v>
      </c>
      <c r="C56" s="39">
        <v>1.1528999608253539E-3</v>
      </c>
      <c r="D56" s="40">
        <v>2.6033242726122841E-3</v>
      </c>
      <c r="E56" s="41">
        <v>330190</v>
      </c>
      <c r="F56" s="41">
        <v>419665</v>
      </c>
      <c r="G56" s="41">
        <v>0</v>
      </c>
      <c r="H56" s="41">
        <v>749855</v>
      </c>
      <c r="I56" s="51"/>
      <c r="J56" s="32"/>
      <c r="V56" s="32"/>
      <c r="AJ56" s="30"/>
      <c r="AK56" s="46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5" customHeight="1" x14ac:dyDescent="0.25">
      <c r="A57" s="43">
        <v>45</v>
      </c>
      <c r="B57" s="48" t="s">
        <v>60</v>
      </c>
      <c r="C57" s="39">
        <v>1.1986790173575847E-2</v>
      </c>
      <c r="D57" s="40">
        <v>8.6543154960910095E-3</v>
      </c>
      <c r="E57" s="41">
        <v>3433011</v>
      </c>
      <c r="F57" s="41">
        <v>1395106</v>
      </c>
      <c r="G57" s="41">
        <v>0</v>
      </c>
      <c r="H57" s="41">
        <v>4828117</v>
      </c>
      <c r="I57" s="51"/>
      <c r="J57" s="32"/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5" customHeight="1" x14ac:dyDescent="0.25">
      <c r="A58" s="43">
        <v>46</v>
      </c>
      <c r="B58" s="48" t="s">
        <v>61</v>
      </c>
      <c r="C58" s="39">
        <v>1.9418118865309286E-3</v>
      </c>
      <c r="D58" s="40">
        <v>2.0948161015803216E-2</v>
      </c>
      <c r="E58" s="41">
        <v>556134</v>
      </c>
      <c r="F58" s="41">
        <v>3376917</v>
      </c>
      <c r="G58" s="41">
        <v>0</v>
      </c>
      <c r="H58" s="41">
        <v>3933051</v>
      </c>
      <c r="I58" s="51"/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5" customHeight="1" x14ac:dyDescent="0.25">
      <c r="A59" s="43">
        <v>47</v>
      </c>
      <c r="B59" s="48" t="s">
        <v>62</v>
      </c>
      <c r="C59" s="39">
        <v>1.1884447126385587E-3</v>
      </c>
      <c r="D59" s="40">
        <v>6.4377321917551845E-3</v>
      </c>
      <c r="E59" s="41">
        <v>340370</v>
      </c>
      <c r="F59" s="41">
        <v>1037785</v>
      </c>
      <c r="G59" s="41">
        <v>269888.17</v>
      </c>
      <c r="H59" s="41">
        <v>1108266.83</v>
      </c>
      <c r="I59" s="51"/>
      <c r="J59" s="32"/>
      <c r="AJ59" s="30"/>
      <c r="AK59" s="31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4.25" x14ac:dyDescent="0.25">
      <c r="A60" s="43">
        <v>48</v>
      </c>
      <c r="B60" s="48" t="s">
        <v>63</v>
      </c>
      <c r="C60" s="39">
        <v>6.0696958420922518E-3</v>
      </c>
      <c r="D60" s="40">
        <v>5.5222186048484575E-3</v>
      </c>
      <c r="E60" s="41">
        <v>1738358</v>
      </c>
      <c r="F60" s="41">
        <v>890201</v>
      </c>
      <c r="G60" s="41">
        <v>199763.18</v>
      </c>
      <c r="H60" s="41">
        <v>2428795.8199999998</v>
      </c>
      <c r="AJ60" s="30"/>
      <c r="AK60" s="46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5" customHeight="1" x14ac:dyDescent="0.25">
      <c r="A61" s="43">
        <v>49</v>
      </c>
      <c r="B61" s="48" t="s">
        <v>64</v>
      </c>
      <c r="C61" s="39">
        <v>7.3679940892639188E-4</v>
      </c>
      <c r="D61" s="40">
        <v>3.6823826896171851E-3</v>
      </c>
      <c r="E61" s="41">
        <v>211019</v>
      </c>
      <c r="F61" s="41">
        <v>593613</v>
      </c>
      <c r="G61" s="41">
        <v>0</v>
      </c>
      <c r="H61" s="41">
        <v>804632</v>
      </c>
      <c r="J61" s="32"/>
      <c r="AJ61" s="30"/>
      <c r="AK61" s="46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4.25" customHeight="1" x14ac:dyDescent="0.25">
      <c r="A62" s="43">
        <v>50</v>
      </c>
      <c r="B62" s="38" t="s">
        <v>65</v>
      </c>
      <c r="C62" s="39">
        <v>1.7572235909163035E-2</v>
      </c>
      <c r="D62" s="40">
        <v>8.9980114948616571E-3</v>
      </c>
      <c r="E62" s="41">
        <v>5032680</v>
      </c>
      <c r="F62" s="41">
        <v>1450511</v>
      </c>
      <c r="G62" s="41">
        <v>0</v>
      </c>
      <c r="H62" s="41">
        <v>6483191</v>
      </c>
      <c r="J62" s="32"/>
      <c r="AJ62" s="30"/>
      <c r="AK62" s="46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5" customHeight="1" x14ac:dyDescent="0.25">
      <c r="A63" s="43">
        <v>51</v>
      </c>
      <c r="B63" s="48" t="s">
        <v>66</v>
      </c>
      <c r="C63" s="39">
        <v>2.1719100343197497E-3</v>
      </c>
      <c r="D63" s="40">
        <v>8.7078565152298865E-3</v>
      </c>
      <c r="E63" s="41">
        <v>622034</v>
      </c>
      <c r="F63" s="41">
        <v>1403737</v>
      </c>
      <c r="G63" s="41">
        <v>0</v>
      </c>
      <c r="H63" s="41">
        <v>2025771</v>
      </c>
      <c r="J63" s="32"/>
      <c r="AJ63" s="30"/>
      <c r="AK63" s="46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5" customHeight="1" x14ac:dyDescent="0.25">
      <c r="A64" s="43">
        <v>52</v>
      </c>
      <c r="B64" s="48" t="s">
        <v>67</v>
      </c>
      <c r="C64" s="39">
        <v>6.5566170424221793E-3</v>
      </c>
      <c r="D64" s="40">
        <v>4.5713087654557592E-3</v>
      </c>
      <c r="E64" s="41">
        <v>1877812</v>
      </c>
      <c r="F64" s="41">
        <v>736911</v>
      </c>
      <c r="G64" s="41">
        <v>0</v>
      </c>
      <c r="H64" s="41">
        <v>2614723</v>
      </c>
      <c r="J64" s="32"/>
      <c r="AJ64" s="30"/>
      <c r="AK64" s="46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4.25" customHeight="1" x14ac:dyDescent="0.25">
      <c r="A65" s="43">
        <v>53</v>
      </c>
      <c r="B65" s="48" t="s">
        <v>68</v>
      </c>
      <c r="C65" s="39">
        <v>1.3658961248832243E-3</v>
      </c>
      <c r="D65" s="40">
        <v>4.597207705891955E-3</v>
      </c>
      <c r="E65" s="41">
        <v>391192</v>
      </c>
      <c r="F65" s="41">
        <v>741086</v>
      </c>
      <c r="G65" s="41">
        <v>0</v>
      </c>
      <c r="H65" s="41">
        <v>1132278</v>
      </c>
      <c r="J65" s="32"/>
      <c r="AJ65" s="30"/>
      <c r="AK65" s="46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2.75" customHeight="1" x14ac:dyDescent="0.25">
      <c r="A66" s="43">
        <v>54</v>
      </c>
      <c r="B66" s="48" t="s">
        <v>69</v>
      </c>
      <c r="C66" s="39">
        <v>2.056459423445131E-3</v>
      </c>
      <c r="D66" s="40">
        <v>7.6684002145710152E-3</v>
      </c>
      <c r="E66" s="41">
        <v>588969</v>
      </c>
      <c r="F66" s="41">
        <v>1236173</v>
      </c>
      <c r="G66" s="41">
        <v>0</v>
      </c>
      <c r="H66" s="41">
        <v>1825142</v>
      </c>
      <c r="J66" s="32"/>
      <c r="AJ66" s="30"/>
      <c r="AK66" s="31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4.25" customHeight="1" x14ac:dyDescent="0.25">
      <c r="A67" s="43">
        <v>55</v>
      </c>
      <c r="B67" s="48" t="s">
        <v>70</v>
      </c>
      <c r="C67" s="39">
        <v>4.4833209988156264E-3</v>
      </c>
      <c r="D67" s="40">
        <v>3.3356656647405671E-3</v>
      </c>
      <c r="E67" s="41">
        <v>1284021</v>
      </c>
      <c r="F67" s="41">
        <v>537721</v>
      </c>
      <c r="G67" s="41">
        <v>0</v>
      </c>
      <c r="H67" s="41">
        <v>1821742</v>
      </c>
      <c r="J67" s="32"/>
      <c r="AJ67" s="30"/>
      <c r="AK67" s="31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5" customHeight="1" x14ac:dyDescent="0.25">
      <c r="A68" s="43">
        <v>56</v>
      </c>
      <c r="B68" s="48" t="s">
        <v>71</v>
      </c>
      <c r="C68" s="39">
        <v>5.5560497370100374E-4</v>
      </c>
      <c r="D68" s="40">
        <v>4.4216904314723776E-3</v>
      </c>
      <c r="E68" s="41">
        <v>159125</v>
      </c>
      <c r="F68" s="41">
        <v>712792</v>
      </c>
      <c r="G68" s="41">
        <v>0</v>
      </c>
      <c r="H68" s="41">
        <v>871917</v>
      </c>
      <c r="J68" s="32"/>
      <c r="AJ68" s="30"/>
      <c r="AK68" s="31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4.25" customHeight="1" x14ac:dyDescent="0.25">
      <c r="A69" s="43">
        <v>57</v>
      </c>
      <c r="B69" s="38" t="s">
        <v>72</v>
      </c>
      <c r="C69" s="39">
        <v>5.8714133896395717E-4</v>
      </c>
      <c r="D69" s="40">
        <v>1.9844791713152939E-3</v>
      </c>
      <c r="E69" s="41">
        <v>168157</v>
      </c>
      <c r="F69" s="41">
        <v>319905</v>
      </c>
      <c r="G69" s="41">
        <v>0</v>
      </c>
      <c r="H69" s="41">
        <v>488062</v>
      </c>
      <c r="J69" s="3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4.25" customHeight="1" x14ac:dyDescent="0.25">
      <c r="A70" s="43">
        <v>58</v>
      </c>
      <c r="B70" s="38" t="s">
        <v>73</v>
      </c>
      <c r="C70" s="39">
        <v>7.2049700752994266E-4</v>
      </c>
      <c r="D70" s="40">
        <v>8.140579771261302E-4</v>
      </c>
      <c r="E70" s="41">
        <v>206350</v>
      </c>
      <c r="F70" s="41">
        <v>131229</v>
      </c>
      <c r="G70" s="41">
        <v>0</v>
      </c>
      <c r="H70" s="41">
        <v>337579</v>
      </c>
      <c r="J70" s="3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4.25" customHeight="1" x14ac:dyDescent="0.25">
      <c r="A71" s="43">
        <v>59</v>
      </c>
      <c r="B71" s="38" t="s">
        <v>74</v>
      </c>
      <c r="C71" s="39">
        <v>1.3372997086405771E-3</v>
      </c>
      <c r="D71" s="40">
        <v>2.38749770119764E-3</v>
      </c>
      <c r="E71" s="41">
        <v>383002</v>
      </c>
      <c r="F71" s="41">
        <v>384873</v>
      </c>
      <c r="G71" s="41">
        <v>0</v>
      </c>
      <c r="H71" s="41">
        <v>767875</v>
      </c>
      <c r="J71" s="32"/>
      <c r="AJ71" s="30"/>
      <c r="AK71" s="46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5" customHeight="1" x14ac:dyDescent="0.25">
      <c r="A72" s="43">
        <v>60</v>
      </c>
      <c r="B72" s="48" t="s">
        <v>75</v>
      </c>
      <c r="C72" s="39">
        <v>3.095246066121255E-3</v>
      </c>
      <c r="D72" s="40">
        <v>2.0743345371160848E-3</v>
      </c>
      <c r="E72" s="41">
        <v>886477</v>
      </c>
      <c r="F72" s="41">
        <v>334390</v>
      </c>
      <c r="G72" s="41">
        <v>0</v>
      </c>
      <c r="H72" s="41">
        <v>1220867</v>
      </c>
      <c r="J72" s="32"/>
      <c r="AJ72" s="30"/>
      <c r="AK72" s="46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</row>
    <row r="73" spans="1:51" ht="15" customHeight="1" x14ac:dyDescent="0.25">
      <c r="A73" s="43">
        <v>61</v>
      </c>
      <c r="B73" s="48" t="s">
        <v>76</v>
      </c>
      <c r="C73" s="39">
        <v>1.0131301754537831E-3</v>
      </c>
      <c r="D73" s="40">
        <v>4.9991468547836673E-4</v>
      </c>
      <c r="E73" s="41">
        <v>290160</v>
      </c>
      <c r="F73" s="41">
        <v>80588</v>
      </c>
      <c r="G73" s="41">
        <v>0</v>
      </c>
      <c r="H73" s="41">
        <v>370748</v>
      </c>
      <c r="J73" s="56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30"/>
      <c r="AK73" s="46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</row>
    <row r="74" spans="1:51" ht="15" customHeight="1" x14ac:dyDescent="0.25">
      <c r="A74" s="43">
        <v>62</v>
      </c>
      <c r="B74" s="48" t="s">
        <v>77</v>
      </c>
      <c r="C74" s="39">
        <v>9.1237930968069629E-4</v>
      </c>
      <c r="D74" s="40">
        <v>1.5739111778375341E-3</v>
      </c>
      <c r="E74" s="41">
        <v>261305</v>
      </c>
      <c r="F74" s="41">
        <v>253720</v>
      </c>
      <c r="G74" s="41">
        <v>0</v>
      </c>
      <c r="H74" s="41">
        <v>515025</v>
      </c>
      <c r="J74" s="56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30"/>
      <c r="AK74" s="46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</row>
    <row r="75" spans="1:51" ht="15" customHeight="1" x14ac:dyDescent="0.25">
      <c r="A75" s="43">
        <v>63</v>
      </c>
      <c r="B75" s="48" t="s">
        <v>78</v>
      </c>
      <c r="C75" s="39">
        <v>7.9805055821251993E-3</v>
      </c>
      <c r="D75" s="40">
        <v>4.4434083214046228E-3</v>
      </c>
      <c r="E75" s="41">
        <v>2285613</v>
      </c>
      <c r="F75" s="41">
        <v>716293</v>
      </c>
      <c r="G75" s="41">
        <v>168676.22</v>
      </c>
      <c r="H75" s="41">
        <v>2833229.78</v>
      </c>
      <c r="J75" s="56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30"/>
      <c r="AK75" s="46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</row>
    <row r="76" spans="1:51" ht="14.25" customHeight="1" x14ac:dyDescent="0.25">
      <c r="A76" s="43">
        <v>64</v>
      </c>
      <c r="B76" s="48" t="s">
        <v>79</v>
      </c>
      <c r="C76" s="39">
        <v>1.4217481730172149E-3</v>
      </c>
      <c r="D76" s="40">
        <v>4.5009194775205447E-3</v>
      </c>
      <c r="E76" s="41">
        <v>407188</v>
      </c>
      <c r="F76" s="41">
        <v>725564</v>
      </c>
      <c r="G76" s="41">
        <v>0</v>
      </c>
      <c r="H76" s="41">
        <v>1132752</v>
      </c>
      <c r="I76" s="51"/>
      <c r="J76" s="32"/>
      <c r="AJ76" s="30"/>
      <c r="AK76" s="46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</row>
    <row r="77" spans="1:51" ht="15" customHeight="1" x14ac:dyDescent="0.25">
      <c r="A77" s="43">
        <v>65</v>
      </c>
      <c r="B77" s="48" t="s">
        <v>80</v>
      </c>
      <c r="C77" s="39">
        <v>4.5546758660115648E-3</v>
      </c>
      <c r="D77" s="40">
        <v>4.1462423280049503E-2</v>
      </c>
      <c r="E77" s="41">
        <v>1304457</v>
      </c>
      <c r="F77" s="41">
        <v>6683888</v>
      </c>
      <c r="G77" s="41">
        <v>1303716.05</v>
      </c>
      <c r="H77" s="41">
        <v>6684628.9500000002</v>
      </c>
      <c r="J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</row>
    <row r="78" spans="1:51" ht="13.5" customHeight="1" x14ac:dyDescent="0.25">
      <c r="A78" s="43">
        <v>66</v>
      </c>
      <c r="B78" s="48" t="s">
        <v>81</v>
      </c>
      <c r="C78" s="39">
        <v>1.7403066633588399E-3</v>
      </c>
      <c r="D78" s="40">
        <v>1.8735895235429928E-2</v>
      </c>
      <c r="E78" s="41">
        <v>498423</v>
      </c>
      <c r="F78" s="41">
        <v>3020292</v>
      </c>
      <c r="G78" s="41">
        <v>0</v>
      </c>
      <c r="H78" s="41">
        <v>3518715</v>
      </c>
      <c r="J78" s="32"/>
      <c r="K78" s="56"/>
      <c r="AO78" s="32"/>
      <c r="AP78" s="32"/>
      <c r="AQ78" s="32"/>
      <c r="AR78" s="32"/>
      <c r="AS78" s="32"/>
      <c r="AT78" s="32"/>
      <c r="AU78" s="32"/>
    </row>
    <row r="79" spans="1:51" ht="14.25" customHeight="1" x14ac:dyDescent="0.25">
      <c r="A79" s="43">
        <v>67</v>
      </c>
      <c r="B79" s="48" t="s">
        <v>82</v>
      </c>
      <c r="C79" s="39">
        <v>1.2760984896050317E-3</v>
      </c>
      <c r="D79" s="57">
        <v>2.4557220238125592E-3</v>
      </c>
      <c r="E79" s="41">
        <v>365474</v>
      </c>
      <c r="F79" s="41">
        <v>395871</v>
      </c>
      <c r="G79" s="41">
        <v>0</v>
      </c>
      <c r="H79" s="41">
        <v>761345</v>
      </c>
      <c r="I79" s="51"/>
      <c r="J79" s="32"/>
      <c r="AK79" s="5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</row>
    <row r="80" spans="1:51" ht="7.5" customHeight="1" x14ac:dyDescent="0.25">
      <c r="A80" s="13"/>
      <c r="B80" s="14"/>
      <c r="C80" s="58"/>
      <c r="D80" s="14"/>
      <c r="E80" s="41"/>
      <c r="F80" s="41"/>
      <c r="G80" s="41"/>
      <c r="H80" s="41"/>
      <c r="K80" s="32"/>
    </row>
    <row r="81" spans="1:51" ht="14.25" customHeight="1" x14ac:dyDescent="0.25">
      <c r="A81" s="13"/>
      <c r="B81" s="14"/>
      <c r="C81" s="58"/>
      <c r="D81" s="59"/>
      <c r="E81" s="41"/>
      <c r="F81" s="41"/>
      <c r="G81" s="41"/>
      <c r="H81" s="41"/>
      <c r="I81" s="51"/>
      <c r="J81" s="32"/>
    </row>
    <row r="82" spans="1:51" ht="14.25" x14ac:dyDescent="0.25">
      <c r="A82" s="61"/>
      <c r="B82" s="62" t="s">
        <v>83</v>
      </c>
      <c r="C82" s="63">
        <v>1.0000000000000002</v>
      </c>
      <c r="D82" s="64">
        <v>0.99999999999999989</v>
      </c>
      <c r="E82" s="65">
        <v>286399524</v>
      </c>
      <c r="F82" s="65">
        <v>161203506</v>
      </c>
      <c r="G82" s="66">
        <v>3097781.86</v>
      </c>
      <c r="H82" s="66">
        <v>444505248.13999993</v>
      </c>
      <c r="I82" s="51"/>
      <c r="J82" s="32"/>
      <c r="L82" s="32"/>
      <c r="M82" s="32"/>
    </row>
    <row r="83" spans="1:51" x14ac:dyDescent="0.2">
      <c r="A83" s="23"/>
      <c r="E83" s="23"/>
      <c r="F83" s="23"/>
      <c r="G83" s="23"/>
      <c r="H83" s="68"/>
      <c r="I83" s="51"/>
      <c r="J83" s="32"/>
    </row>
    <row r="84" spans="1:51" x14ac:dyDescent="0.2">
      <c r="A84" s="69"/>
      <c r="B84" s="70"/>
      <c r="C84" s="71"/>
      <c r="D84" s="71"/>
      <c r="E84" s="23"/>
      <c r="F84" s="23"/>
      <c r="G84" s="72"/>
      <c r="H84" s="67"/>
      <c r="I84" s="51"/>
      <c r="J84" s="32"/>
    </row>
    <row r="85" spans="1:51" x14ac:dyDescent="0.2">
      <c r="A85" s="30"/>
      <c r="B85" s="46"/>
      <c r="C85" s="73"/>
      <c r="D85" s="73"/>
      <c r="E85" s="74"/>
      <c r="F85" s="74"/>
      <c r="G85" s="74"/>
      <c r="H85" s="74"/>
      <c r="I85" s="51"/>
      <c r="J85" s="32"/>
    </row>
    <row r="86" spans="1:51" x14ac:dyDescent="0.2">
      <c r="A86" s="30"/>
      <c r="B86" s="46"/>
      <c r="C86" s="75"/>
      <c r="D86" s="75"/>
      <c r="E86" s="74"/>
      <c r="F86" s="74"/>
      <c r="G86" s="74"/>
      <c r="H86" s="74"/>
      <c r="I86" s="51"/>
      <c r="J86" s="32"/>
    </row>
    <row r="87" spans="1:51" ht="13.15" customHeight="1" x14ac:dyDescent="0.2">
      <c r="A87" s="30"/>
      <c r="B87" s="31"/>
      <c r="C87" s="75"/>
      <c r="D87" s="75"/>
      <c r="E87" s="74"/>
      <c r="F87" s="74"/>
      <c r="G87" s="74"/>
      <c r="H87" s="74"/>
      <c r="I87" s="51"/>
      <c r="J87" s="32"/>
    </row>
    <row r="88" spans="1:51" ht="15" customHeight="1" x14ac:dyDescent="0.25">
      <c r="A88" s="43"/>
      <c r="B88" s="48"/>
      <c r="C88" s="39"/>
      <c r="D88" s="57"/>
      <c r="E88" s="41"/>
      <c r="F88" s="41"/>
      <c r="G88" s="41"/>
      <c r="H88" s="41"/>
      <c r="I88" s="51"/>
      <c r="J88" s="32"/>
      <c r="AJ88" s="30"/>
      <c r="AK88" s="46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</row>
    <row r="95" spans="1:51" x14ac:dyDescent="0.2">
      <c r="E95" s="76"/>
    </row>
  </sheetData>
  <mergeCells count="5">
    <mergeCell ref="A4:H4"/>
    <mergeCell ref="A10:A11"/>
    <mergeCell ref="B10:B11"/>
    <mergeCell ref="C10:C11"/>
    <mergeCell ref="D10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86D3-A12E-4205-81AE-F212016D419C}">
  <dimension ref="A1:K88"/>
  <sheetViews>
    <sheetView workbookViewId="0">
      <selection activeCell="H2" sqref="H1:H1048576"/>
    </sheetView>
  </sheetViews>
  <sheetFormatPr baseColWidth="10" defaultRowHeight="15" x14ac:dyDescent="0.25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3.7109375" style="2" bestFit="1" customWidth="1"/>
    <col min="6" max="6" width="13.85546875" style="2" bestFit="1" customWidth="1"/>
    <col min="7" max="7" width="13.85546875" style="2" customWidth="1"/>
    <col min="8" max="8" width="14.28515625" style="2" customWidth="1"/>
    <col min="9" max="9" width="12.42578125" style="4" customWidth="1"/>
    <col min="10" max="10" width="14.42578125" style="2" customWidth="1"/>
    <col min="11" max="11" width="14.28515625" style="2" customWidth="1"/>
  </cols>
  <sheetData>
    <row r="1" spans="1:10" ht="72" customHeight="1" x14ac:dyDescent="0.25">
      <c r="A1" s="11" t="s">
        <v>86</v>
      </c>
      <c r="B1" s="11"/>
      <c r="C1" s="11"/>
      <c r="D1" s="11"/>
      <c r="E1" s="11"/>
      <c r="F1" s="11"/>
      <c r="G1" s="11"/>
      <c r="H1" s="11"/>
    </row>
    <row r="2" spans="1:10" x14ac:dyDescent="0.25">
      <c r="A2" s="13"/>
      <c r="B2" s="14"/>
      <c r="C2" s="15"/>
      <c r="D2" s="15"/>
      <c r="E2" s="13"/>
      <c r="F2" s="13"/>
      <c r="G2" s="13"/>
      <c r="H2" s="14"/>
    </row>
    <row r="3" spans="1:10" x14ac:dyDescent="0.25">
      <c r="A3" s="28" t="s">
        <v>7</v>
      </c>
      <c r="B3" s="28" t="s">
        <v>8</v>
      </c>
      <c r="C3" s="28" t="s">
        <v>9</v>
      </c>
      <c r="D3" s="28" t="s">
        <v>10</v>
      </c>
      <c r="E3" s="29" t="s">
        <v>11</v>
      </c>
      <c r="F3" s="29" t="s">
        <v>4</v>
      </c>
      <c r="G3" s="29" t="s">
        <v>13</v>
      </c>
      <c r="H3" s="29"/>
      <c r="I3" s="19"/>
      <c r="J3" s="5"/>
    </row>
    <row r="4" spans="1:10" x14ac:dyDescent="0.25">
      <c r="A4" s="33"/>
      <c r="B4" s="33"/>
      <c r="C4" s="33"/>
      <c r="D4" s="33"/>
      <c r="E4" s="34" t="s">
        <v>5</v>
      </c>
      <c r="F4" s="34" t="s">
        <v>6</v>
      </c>
      <c r="G4" s="34" t="s">
        <v>15</v>
      </c>
      <c r="H4" s="34" t="s">
        <v>12</v>
      </c>
      <c r="I4" s="19"/>
      <c r="J4" s="23"/>
    </row>
    <row r="5" spans="1:10" x14ac:dyDescent="0.25">
      <c r="A5" s="13" t="s">
        <v>3</v>
      </c>
      <c r="B5" s="14" t="s">
        <v>3</v>
      </c>
      <c r="C5" s="35"/>
      <c r="D5" s="35"/>
      <c r="E5" s="36"/>
      <c r="F5" s="36"/>
      <c r="G5" s="14"/>
      <c r="H5" s="14"/>
      <c r="I5" s="19" t="s">
        <v>3</v>
      </c>
      <c r="J5" s="5"/>
    </row>
    <row r="6" spans="1:10" x14ac:dyDescent="0.25">
      <c r="A6" s="37">
        <v>1</v>
      </c>
      <c r="B6" s="38" t="s">
        <v>16</v>
      </c>
      <c r="C6" s="39">
        <v>3.9111482601486445E-3</v>
      </c>
      <c r="D6" s="40">
        <v>2.8739325309711317E-3</v>
      </c>
      <c r="E6" s="41">
        <v>1120151</v>
      </c>
      <c r="F6" s="41">
        <v>463288</v>
      </c>
      <c r="G6" s="41">
        <v>0</v>
      </c>
      <c r="H6" s="41">
        <v>1583439</v>
      </c>
    </row>
    <row r="7" spans="1:10" x14ac:dyDescent="0.25">
      <c r="A7" s="43">
        <v>2</v>
      </c>
      <c r="B7" s="38" t="s">
        <v>17</v>
      </c>
      <c r="C7" s="39">
        <v>6.9609612898658309E-3</v>
      </c>
      <c r="D7" s="40">
        <v>3.3528365071662895E-3</v>
      </c>
      <c r="E7" s="41">
        <v>1993616</v>
      </c>
      <c r="F7" s="41">
        <v>540489</v>
      </c>
      <c r="G7" s="41">
        <v>0</v>
      </c>
      <c r="H7" s="41">
        <v>2534105</v>
      </c>
    </row>
    <row r="8" spans="1:10" x14ac:dyDescent="0.25">
      <c r="A8" s="43">
        <v>3</v>
      </c>
      <c r="B8" s="38" t="s">
        <v>18</v>
      </c>
      <c r="C8" s="39">
        <v>2.2681182947776129E-3</v>
      </c>
      <c r="D8" s="40">
        <v>3.4937267431391968E-3</v>
      </c>
      <c r="E8" s="41">
        <v>649588</v>
      </c>
      <c r="F8" s="41">
        <v>563201</v>
      </c>
      <c r="G8" s="41">
        <v>112715.47</v>
      </c>
      <c r="H8" s="41">
        <v>1100073.53</v>
      </c>
    </row>
    <row r="9" spans="1:10" x14ac:dyDescent="0.25">
      <c r="A9" s="43">
        <v>4</v>
      </c>
      <c r="B9" s="38" t="s">
        <v>19</v>
      </c>
      <c r="C9" s="39">
        <v>6.5058383267424707E-3</v>
      </c>
      <c r="D9" s="40">
        <v>1.6930090838098769E-3</v>
      </c>
      <c r="E9" s="41">
        <v>1863269</v>
      </c>
      <c r="F9" s="41">
        <v>272919</v>
      </c>
      <c r="G9" s="41">
        <v>0</v>
      </c>
      <c r="H9" s="41">
        <v>2136188</v>
      </c>
    </row>
    <row r="10" spans="1:10" x14ac:dyDescent="0.25">
      <c r="A10" s="43">
        <v>5</v>
      </c>
      <c r="B10" s="48" t="s">
        <v>20</v>
      </c>
      <c r="C10" s="39">
        <v>6.9732518130861138E-3</v>
      </c>
      <c r="D10" s="40">
        <v>9.5225720462928393E-3</v>
      </c>
      <c r="E10" s="41">
        <v>1997136</v>
      </c>
      <c r="F10" s="41">
        <v>1535072</v>
      </c>
      <c r="G10" s="41">
        <v>0</v>
      </c>
      <c r="H10" s="41">
        <v>3532208</v>
      </c>
    </row>
    <row r="11" spans="1:10" x14ac:dyDescent="0.25">
      <c r="A11" s="43">
        <v>6</v>
      </c>
      <c r="B11" s="48" t="s">
        <v>21</v>
      </c>
      <c r="C11" s="39">
        <v>1.5518985289933653E-3</v>
      </c>
      <c r="D11" s="40">
        <v>3.7547880627360549E-3</v>
      </c>
      <c r="E11" s="41">
        <v>444463</v>
      </c>
      <c r="F11" s="41">
        <v>605285</v>
      </c>
      <c r="G11" s="41">
        <v>0</v>
      </c>
      <c r="H11" s="41">
        <v>1049748</v>
      </c>
    </row>
    <row r="12" spans="1:10" x14ac:dyDescent="0.25">
      <c r="A12" s="43">
        <v>7</v>
      </c>
      <c r="B12" s="48" t="s">
        <v>22</v>
      </c>
      <c r="C12" s="39">
        <v>4.393526855163349E-3</v>
      </c>
      <c r="D12" s="40">
        <v>3.8548013961929591E-2</v>
      </c>
      <c r="E12" s="41">
        <v>1258304</v>
      </c>
      <c r="F12" s="41">
        <v>6214075</v>
      </c>
      <c r="G12" s="41">
        <v>0</v>
      </c>
      <c r="H12" s="41">
        <v>7472379</v>
      </c>
    </row>
    <row r="13" spans="1:10" x14ac:dyDescent="0.25">
      <c r="A13" s="43">
        <v>8</v>
      </c>
      <c r="B13" s="48" t="s">
        <v>23</v>
      </c>
      <c r="C13" s="39">
        <v>3.0118625476486475E-3</v>
      </c>
      <c r="D13" s="40">
        <v>4.7919305179379909E-2</v>
      </c>
      <c r="E13" s="41">
        <v>862596</v>
      </c>
      <c r="F13" s="41">
        <v>7724760</v>
      </c>
      <c r="G13" s="41">
        <v>0</v>
      </c>
      <c r="H13" s="41">
        <v>8587356</v>
      </c>
    </row>
    <row r="14" spans="1:10" x14ac:dyDescent="0.25">
      <c r="A14" s="43">
        <v>9</v>
      </c>
      <c r="B14" s="48" t="s">
        <v>24</v>
      </c>
      <c r="C14" s="39">
        <v>6.2404642823358884E-3</v>
      </c>
      <c r="D14" s="40">
        <v>3.0855848755547536E-2</v>
      </c>
      <c r="E14" s="41">
        <v>1787266</v>
      </c>
      <c r="F14" s="41">
        <v>4974071</v>
      </c>
      <c r="G14" s="41">
        <v>0</v>
      </c>
      <c r="H14" s="41">
        <v>6761337</v>
      </c>
    </row>
    <row r="15" spans="1:10" x14ac:dyDescent="0.25">
      <c r="A15" s="43">
        <v>10</v>
      </c>
      <c r="B15" s="48" t="s">
        <v>25</v>
      </c>
      <c r="C15" s="39">
        <v>6.72017178352573E-3</v>
      </c>
      <c r="D15" s="40">
        <v>1.0316773135194714E-2</v>
      </c>
      <c r="E15" s="41">
        <v>1924654</v>
      </c>
      <c r="F15" s="41">
        <v>1663100</v>
      </c>
      <c r="G15" s="41">
        <v>0</v>
      </c>
      <c r="H15" s="41">
        <v>3587754</v>
      </c>
    </row>
    <row r="16" spans="1:10" x14ac:dyDescent="0.25">
      <c r="A16" s="43">
        <v>11</v>
      </c>
      <c r="B16" s="48" t="s">
        <v>26</v>
      </c>
      <c r="C16" s="39">
        <v>1.3228415840523533E-2</v>
      </c>
      <c r="D16" s="40">
        <v>7.4395962579126536E-3</v>
      </c>
      <c r="E16" s="41">
        <v>3788612</v>
      </c>
      <c r="F16" s="41">
        <v>1199289</v>
      </c>
      <c r="G16" s="41">
        <v>0</v>
      </c>
      <c r="H16" s="41">
        <v>4987901</v>
      </c>
    </row>
    <row r="17" spans="1:10" x14ac:dyDescent="0.25">
      <c r="A17" s="43">
        <v>12</v>
      </c>
      <c r="B17" s="48" t="s">
        <v>27</v>
      </c>
      <c r="C17" s="39">
        <v>2.1681670113390273E-3</v>
      </c>
      <c r="D17" s="40">
        <v>2.0728047937121168E-2</v>
      </c>
      <c r="E17" s="41">
        <v>620962</v>
      </c>
      <c r="F17" s="41">
        <v>3341434</v>
      </c>
      <c r="G17" s="41">
        <v>0</v>
      </c>
      <c r="H17" s="41">
        <v>3962396</v>
      </c>
    </row>
    <row r="18" spans="1:10" x14ac:dyDescent="0.25">
      <c r="A18" s="43">
        <v>13</v>
      </c>
      <c r="B18" s="48" t="s">
        <v>28</v>
      </c>
      <c r="C18" s="39">
        <v>3.157512231060831E-3</v>
      </c>
      <c r="D18" s="40">
        <v>3.7258929095499945E-3</v>
      </c>
      <c r="E18" s="41">
        <v>904310</v>
      </c>
      <c r="F18" s="41">
        <v>600627</v>
      </c>
      <c r="G18" s="41">
        <v>0</v>
      </c>
      <c r="H18" s="41">
        <v>1504937</v>
      </c>
    </row>
    <row r="19" spans="1:10" x14ac:dyDescent="0.25">
      <c r="A19" s="43">
        <v>14</v>
      </c>
      <c r="B19" s="48" t="s">
        <v>29</v>
      </c>
      <c r="C19" s="39">
        <v>5.4357981405024961E-4</v>
      </c>
      <c r="D19" s="40">
        <v>2.5026813002441773E-3</v>
      </c>
      <c r="E19" s="41">
        <v>155681</v>
      </c>
      <c r="F19" s="41">
        <v>403441</v>
      </c>
      <c r="G19" s="41">
        <v>0</v>
      </c>
      <c r="H19" s="41">
        <v>559122</v>
      </c>
    </row>
    <row r="20" spans="1:10" x14ac:dyDescent="0.25">
      <c r="A20" s="43">
        <v>15</v>
      </c>
      <c r="B20" s="48" t="s">
        <v>30</v>
      </c>
      <c r="C20" s="39">
        <v>3.287121385020179E-4</v>
      </c>
      <c r="D20" s="40">
        <v>2.0637578440756742E-3</v>
      </c>
      <c r="E20" s="41">
        <v>94143</v>
      </c>
      <c r="F20" s="41">
        <v>332685</v>
      </c>
      <c r="G20" s="41">
        <v>0</v>
      </c>
      <c r="H20" s="41">
        <v>426828</v>
      </c>
    </row>
    <row r="21" spans="1:10" x14ac:dyDescent="0.25">
      <c r="A21" s="43">
        <v>16</v>
      </c>
      <c r="B21" s="48" t="s">
        <v>31</v>
      </c>
      <c r="C21" s="39">
        <v>4.8274804395275463E-2</v>
      </c>
      <c r="D21" s="40">
        <v>1.9997865306974155E-2</v>
      </c>
      <c r="E21" s="41">
        <v>13825881</v>
      </c>
      <c r="F21" s="41">
        <v>3223726</v>
      </c>
      <c r="G21" s="41">
        <v>0</v>
      </c>
      <c r="H21" s="41">
        <v>17049607</v>
      </c>
      <c r="I21" s="51"/>
      <c r="J21" s="32"/>
    </row>
    <row r="22" spans="1:10" x14ac:dyDescent="0.25">
      <c r="A22" s="43">
        <v>17</v>
      </c>
      <c r="B22" s="48" t="s">
        <v>32</v>
      </c>
      <c r="C22" s="39">
        <v>1.3626873206674744E-3</v>
      </c>
      <c r="D22" s="40">
        <v>3.0941944897898187E-3</v>
      </c>
      <c r="E22" s="41">
        <v>390273</v>
      </c>
      <c r="F22" s="41">
        <v>498795</v>
      </c>
      <c r="G22" s="41">
        <v>0</v>
      </c>
      <c r="H22" s="41">
        <v>889068</v>
      </c>
      <c r="I22" s="51"/>
      <c r="J22" s="32"/>
    </row>
    <row r="23" spans="1:10" x14ac:dyDescent="0.25">
      <c r="A23" s="43">
        <v>18</v>
      </c>
      <c r="B23" s="48" t="s">
        <v>33</v>
      </c>
      <c r="C23" s="39">
        <v>0.2505897426002705</v>
      </c>
      <c r="D23" s="40">
        <v>6.4682805347918426E-2</v>
      </c>
      <c r="E23" s="41">
        <v>71768783</v>
      </c>
      <c r="F23" s="41">
        <v>10427095</v>
      </c>
      <c r="G23" s="41">
        <v>0</v>
      </c>
      <c r="H23" s="41">
        <v>82195878</v>
      </c>
      <c r="I23" s="51"/>
      <c r="J23" s="32"/>
    </row>
    <row r="24" spans="1:10" x14ac:dyDescent="0.25">
      <c r="A24" s="43">
        <v>19</v>
      </c>
      <c r="B24" s="48" t="s">
        <v>34</v>
      </c>
      <c r="C24" s="39">
        <v>1.6628065345527599E-3</v>
      </c>
      <c r="D24" s="40">
        <v>1.542702799528442E-2</v>
      </c>
      <c r="E24" s="41">
        <v>476227</v>
      </c>
      <c r="F24" s="41">
        <v>2486891</v>
      </c>
      <c r="G24" s="41">
        <v>0</v>
      </c>
      <c r="H24" s="41">
        <v>2963118</v>
      </c>
      <c r="I24" s="51"/>
      <c r="J24" s="32"/>
    </row>
    <row r="25" spans="1:10" x14ac:dyDescent="0.25">
      <c r="A25" s="43">
        <v>20</v>
      </c>
      <c r="B25" s="48" t="s">
        <v>35</v>
      </c>
      <c r="C25" s="39">
        <v>4.0222144363619823E-2</v>
      </c>
      <c r="D25" s="40">
        <v>1.6659091769381244E-2</v>
      </c>
      <c r="E25" s="41">
        <v>11519603</v>
      </c>
      <c r="F25" s="41">
        <v>2685504</v>
      </c>
      <c r="G25" s="41">
        <v>0</v>
      </c>
      <c r="H25" s="41">
        <v>14205107</v>
      </c>
      <c r="I25" s="51"/>
      <c r="J25" s="32"/>
    </row>
    <row r="26" spans="1:10" x14ac:dyDescent="0.25">
      <c r="A26" s="43">
        <v>21</v>
      </c>
      <c r="B26" s="53" t="s">
        <v>36</v>
      </c>
      <c r="C26" s="39">
        <v>6.5635583947409079E-4</v>
      </c>
      <c r="D26" s="40">
        <v>1.6769610457479753E-3</v>
      </c>
      <c r="E26" s="41">
        <v>187980</v>
      </c>
      <c r="F26" s="41">
        <v>270332</v>
      </c>
      <c r="G26" s="41">
        <v>0</v>
      </c>
      <c r="H26" s="41">
        <v>458312</v>
      </c>
      <c r="I26" s="51"/>
      <c r="J26" s="32"/>
    </row>
    <row r="27" spans="1:10" x14ac:dyDescent="0.25">
      <c r="A27" s="43">
        <v>22</v>
      </c>
      <c r="B27" s="48" t="s">
        <v>37</v>
      </c>
      <c r="C27" s="39">
        <v>3.8697340851725717E-4</v>
      </c>
      <c r="D27" s="40">
        <v>2.1885442119354403E-3</v>
      </c>
      <c r="E27" s="41">
        <v>110829</v>
      </c>
      <c r="F27" s="41">
        <v>352801</v>
      </c>
      <c r="G27" s="41">
        <v>0</v>
      </c>
      <c r="H27" s="41">
        <v>463630</v>
      </c>
      <c r="I27" s="51"/>
      <c r="J27" s="32"/>
    </row>
    <row r="28" spans="1:10" x14ac:dyDescent="0.25">
      <c r="A28" s="43">
        <v>23</v>
      </c>
      <c r="B28" s="48" t="s">
        <v>38</v>
      </c>
      <c r="C28" s="39">
        <v>1.778791364192351E-3</v>
      </c>
      <c r="D28" s="40">
        <v>3.0751254256219463E-3</v>
      </c>
      <c r="E28" s="41">
        <v>509445</v>
      </c>
      <c r="F28" s="41">
        <v>495721</v>
      </c>
      <c r="G28" s="41">
        <v>0</v>
      </c>
      <c r="H28" s="41">
        <v>1005166</v>
      </c>
      <c r="I28" s="51"/>
      <c r="J28" s="32"/>
    </row>
    <row r="29" spans="1:10" x14ac:dyDescent="0.25">
      <c r="A29" s="43">
        <v>24</v>
      </c>
      <c r="B29" s="48" t="s">
        <v>39</v>
      </c>
      <c r="C29" s="39">
        <v>1.8768711361405754E-3</v>
      </c>
      <c r="D29" s="40">
        <v>3.1278786207044407E-3</v>
      </c>
      <c r="E29" s="41">
        <v>537535</v>
      </c>
      <c r="F29" s="41">
        <v>504225</v>
      </c>
      <c r="G29" s="41">
        <v>0</v>
      </c>
      <c r="H29" s="41">
        <v>1041760</v>
      </c>
      <c r="I29" s="51"/>
      <c r="J29" s="32"/>
    </row>
    <row r="30" spans="1:10" x14ac:dyDescent="0.25">
      <c r="A30" s="43">
        <v>25</v>
      </c>
      <c r="B30" s="48" t="s">
        <v>40</v>
      </c>
      <c r="C30" s="39">
        <v>6.5421896441420066E-4</v>
      </c>
      <c r="D30" s="40">
        <v>2.6467166291035877E-3</v>
      </c>
      <c r="E30" s="41">
        <v>187368</v>
      </c>
      <c r="F30" s="41">
        <v>426660</v>
      </c>
      <c r="G30" s="41">
        <v>0</v>
      </c>
      <c r="H30" s="41">
        <v>614028</v>
      </c>
      <c r="I30" s="51"/>
      <c r="J30" s="32"/>
    </row>
    <row r="31" spans="1:10" x14ac:dyDescent="0.25">
      <c r="A31" s="43">
        <v>26</v>
      </c>
      <c r="B31" s="48" t="s">
        <v>41</v>
      </c>
      <c r="C31" s="39">
        <v>1.1323203176832096E-3</v>
      </c>
      <c r="D31" s="40">
        <v>5.4155521902854893E-3</v>
      </c>
      <c r="E31" s="41">
        <v>324296</v>
      </c>
      <c r="F31" s="41">
        <v>873006</v>
      </c>
      <c r="G31" s="41">
        <v>0</v>
      </c>
      <c r="H31" s="41">
        <v>1197302</v>
      </c>
      <c r="I31" s="51"/>
      <c r="J31" s="32"/>
    </row>
    <row r="32" spans="1:10" x14ac:dyDescent="0.25">
      <c r="A32" s="43">
        <v>27</v>
      </c>
      <c r="B32" s="48" t="s">
        <v>42</v>
      </c>
      <c r="C32" s="39">
        <v>1.3499669782970729E-2</v>
      </c>
      <c r="D32" s="40">
        <v>9.9968092505382605E-2</v>
      </c>
      <c r="E32" s="41">
        <v>3866299</v>
      </c>
      <c r="F32" s="41">
        <v>16115207</v>
      </c>
      <c r="G32" s="41">
        <v>593691.65</v>
      </c>
      <c r="H32" s="41">
        <v>19387814.350000001</v>
      </c>
      <c r="I32" s="51"/>
      <c r="J32" s="32"/>
    </row>
    <row r="33" spans="1:11" x14ac:dyDescent="0.25">
      <c r="A33" s="43">
        <v>28</v>
      </c>
      <c r="B33" s="48" t="s">
        <v>43</v>
      </c>
      <c r="C33" s="39">
        <v>1.3410409858083424E-2</v>
      </c>
      <c r="D33" s="40">
        <v>0.10124886489751656</v>
      </c>
      <c r="E33" s="41">
        <v>3840735</v>
      </c>
      <c r="F33" s="41">
        <v>16321672</v>
      </c>
      <c r="G33" s="41">
        <v>0</v>
      </c>
      <c r="H33" s="41">
        <v>20162407</v>
      </c>
      <c r="I33" s="51"/>
      <c r="J33" s="54"/>
    </row>
    <row r="34" spans="1:11" x14ac:dyDescent="0.25">
      <c r="A34" s="43">
        <v>29</v>
      </c>
      <c r="B34" s="48" t="s">
        <v>44</v>
      </c>
      <c r="C34" s="39">
        <v>2.1903493107760892E-3</v>
      </c>
      <c r="D34" s="40">
        <v>1.6682745101089799E-2</v>
      </c>
      <c r="E34" s="41">
        <v>627315</v>
      </c>
      <c r="F34" s="41">
        <v>2689317</v>
      </c>
      <c r="G34" s="41">
        <v>0</v>
      </c>
      <c r="H34" s="41">
        <v>3316632</v>
      </c>
      <c r="I34" s="51"/>
      <c r="J34" s="54"/>
    </row>
    <row r="35" spans="1:11" x14ac:dyDescent="0.25">
      <c r="A35" s="43">
        <v>30</v>
      </c>
      <c r="B35" s="48" t="s">
        <v>45</v>
      </c>
      <c r="C35" s="39">
        <v>9.4800227391439382E-3</v>
      </c>
      <c r="D35" s="40">
        <v>2.1500121715715043E-2</v>
      </c>
      <c r="E35" s="41">
        <v>2715074</v>
      </c>
      <c r="F35" s="41">
        <v>3465895</v>
      </c>
      <c r="G35" s="41">
        <v>0</v>
      </c>
      <c r="H35" s="41">
        <v>6180969</v>
      </c>
      <c r="I35" s="51"/>
      <c r="J35" s="32"/>
    </row>
    <row r="36" spans="1:11" x14ac:dyDescent="0.25">
      <c r="A36" s="43">
        <v>31</v>
      </c>
      <c r="B36" s="48" t="s">
        <v>46</v>
      </c>
      <c r="C36" s="39">
        <v>3.1177468018417517E-2</v>
      </c>
      <c r="D36" s="40">
        <v>1.593812109768878E-2</v>
      </c>
      <c r="E36" s="41">
        <v>8929212</v>
      </c>
      <c r="F36" s="41">
        <v>2569281</v>
      </c>
      <c r="G36" s="41">
        <v>0</v>
      </c>
      <c r="H36" s="41">
        <v>11498493</v>
      </c>
      <c r="I36" s="51"/>
      <c r="J36" s="32"/>
    </row>
    <row r="37" spans="1:11" x14ac:dyDescent="0.25">
      <c r="A37" s="43">
        <v>32</v>
      </c>
      <c r="B37" s="48" t="s">
        <v>47</v>
      </c>
      <c r="C37" s="39">
        <v>2.2020986319795698E-4</v>
      </c>
      <c r="D37" s="40">
        <v>5.1523755320805496E-3</v>
      </c>
      <c r="E37" s="41">
        <v>63068</v>
      </c>
      <c r="F37" s="41">
        <v>830581</v>
      </c>
      <c r="G37" s="41">
        <v>0</v>
      </c>
      <c r="H37" s="41">
        <v>893649</v>
      </c>
      <c r="I37" s="51"/>
      <c r="J37" s="54"/>
    </row>
    <row r="38" spans="1:11" x14ac:dyDescent="0.25">
      <c r="A38" s="43">
        <v>33</v>
      </c>
      <c r="B38" s="48" t="s">
        <v>48</v>
      </c>
      <c r="C38" s="39">
        <v>1.3886126430852587E-3</v>
      </c>
      <c r="D38" s="40">
        <v>6.0569588356223468E-3</v>
      </c>
      <c r="E38" s="41">
        <v>397698</v>
      </c>
      <c r="F38" s="41">
        <v>976403</v>
      </c>
      <c r="G38" s="41">
        <v>0</v>
      </c>
      <c r="H38" s="41">
        <v>1374101</v>
      </c>
      <c r="I38" s="51"/>
      <c r="J38" s="54"/>
    </row>
    <row r="39" spans="1:11" x14ac:dyDescent="0.25">
      <c r="A39" s="43">
        <v>34</v>
      </c>
      <c r="B39" s="48" t="s">
        <v>49</v>
      </c>
      <c r="C39" s="39">
        <v>2.9410453908435964E-3</v>
      </c>
      <c r="D39" s="40">
        <v>3.9518867536292917E-3</v>
      </c>
      <c r="E39" s="41">
        <v>842314</v>
      </c>
      <c r="F39" s="41">
        <v>637058</v>
      </c>
      <c r="G39" s="41">
        <v>0</v>
      </c>
      <c r="H39" s="41">
        <v>1479372</v>
      </c>
      <c r="I39" s="51"/>
      <c r="J39" s="54"/>
    </row>
    <row r="40" spans="1:11" x14ac:dyDescent="0.25">
      <c r="A40" s="43">
        <v>35</v>
      </c>
      <c r="B40" s="48" t="s">
        <v>50</v>
      </c>
      <c r="C40" s="39">
        <v>1.0919410606282992E-2</v>
      </c>
      <c r="D40" s="40">
        <v>9.1152856191601683E-3</v>
      </c>
      <c r="E40" s="41">
        <v>3127314</v>
      </c>
      <c r="F40" s="41">
        <v>1469416</v>
      </c>
      <c r="G40" s="41">
        <v>341140.98</v>
      </c>
      <c r="H40" s="41">
        <v>4255589.0199999996</v>
      </c>
      <c r="I40" s="51"/>
      <c r="J40" s="54"/>
    </row>
    <row r="41" spans="1:11" x14ac:dyDescent="0.25">
      <c r="A41" s="43">
        <v>36</v>
      </c>
      <c r="B41" s="48" t="s">
        <v>51</v>
      </c>
      <c r="C41" s="39">
        <v>0.40419639803591295</v>
      </c>
      <c r="D41" s="40">
        <v>0.19206582889084312</v>
      </c>
      <c r="E41" s="41">
        <v>115761656</v>
      </c>
      <c r="F41" s="41">
        <v>30961685</v>
      </c>
      <c r="G41" s="41">
        <v>0</v>
      </c>
      <c r="H41" s="41">
        <v>146723341</v>
      </c>
      <c r="J41" s="9"/>
      <c r="K41" s="44"/>
    </row>
    <row r="42" spans="1:11" x14ac:dyDescent="0.25">
      <c r="A42" s="43">
        <v>37</v>
      </c>
      <c r="B42" s="48" t="s">
        <v>52</v>
      </c>
      <c r="C42" s="39">
        <v>1.330885591834992E-3</v>
      </c>
      <c r="D42" s="40">
        <v>3.7161722772952595E-3</v>
      </c>
      <c r="E42" s="41">
        <v>381165</v>
      </c>
      <c r="F42" s="41">
        <v>599060</v>
      </c>
      <c r="G42" s="41">
        <v>0</v>
      </c>
      <c r="H42" s="41">
        <v>980225</v>
      </c>
      <c r="I42" s="51"/>
      <c r="J42" s="54"/>
      <c r="K42" s="44"/>
    </row>
    <row r="43" spans="1:11" x14ac:dyDescent="0.25">
      <c r="A43" s="43">
        <v>38</v>
      </c>
      <c r="B43" s="48" t="s">
        <v>53</v>
      </c>
      <c r="C43" s="39">
        <v>9.8987943848677633E-4</v>
      </c>
      <c r="D43" s="40">
        <v>2.2125821506636463E-3</v>
      </c>
      <c r="E43" s="41">
        <v>283501</v>
      </c>
      <c r="F43" s="41">
        <v>356676</v>
      </c>
      <c r="G43" s="41">
        <v>0</v>
      </c>
      <c r="H43" s="41">
        <v>640177</v>
      </c>
      <c r="I43" s="51"/>
      <c r="J43" s="32"/>
      <c r="K43" s="44"/>
    </row>
    <row r="44" spans="1:11" x14ac:dyDescent="0.25">
      <c r="A44" s="43">
        <v>39</v>
      </c>
      <c r="B44" s="48" t="s">
        <v>54</v>
      </c>
      <c r="C44" s="39">
        <v>1.1015870263806724E-3</v>
      </c>
      <c r="D44" s="40">
        <v>2.0477780427430653E-3</v>
      </c>
      <c r="E44" s="41">
        <v>315494</v>
      </c>
      <c r="F44" s="41">
        <v>330109</v>
      </c>
      <c r="G44" s="41">
        <v>51321.279999999999</v>
      </c>
      <c r="H44" s="41">
        <v>594281.72</v>
      </c>
      <c r="I44" s="51"/>
      <c r="J44" s="32"/>
      <c r="K44" s="44"/>
    </row>
    <row r="45" spans="1:11" x14ac:dyDescent="0.25">
      <c r="A45" s="43">
        <v>40</v>
      </c>
      <c r="B45" s="48" t="s">
        <v>55</v>
      </c>
      <c r="C45" s="39">
        <v>6.7196340731348423E-3</v>
      </c>
      <c r="D45" s="40">
        <v>1.4019080949765447E-2</v>
      </c>
      <c r="E45" s="41">
        <v>1924500</v>
      </c>
      <c r="F45" s="41">
        <v>2259925</v>
      </c>
      <c r="G45" s="41">
        <v>0</v>
      </c>
      <c r="H45" s="41">
        <v>4184425</v>
      </c>
      <c r="K45" s="44"/>
    </row>
    <row r="46" spans="1:11" x14ac:dyDescent="0.25">
      <c r="A46" s="43">
        <v>41</v>
      </c>
      <c r="B46" s="48" t="s">
        <v>56</v>
      </c>
      <c r="C46" s="39">
        <v>3.479544889187735E-4</v>
      </c>
      <c r="D46" s="40">
        <v>3.6570482530324123E-3</v>
      </c>
      <c r="E46" s="41">
        <v>99654</v>
      </c>
      <c r="F46" s="41">
        <v>589529</v>
      </c>
      <c r="G46" s="41">
        <v>0</v>
      </c>
      <c r="H46" s="41">
        <v>689183</v>
      </c>
      <c r="I46" s="51"/>
      <c r="J46" s="32"/>
      <c r="K46" s="44"/>
    </row>
    <row r="47" spans="1:11" x14ac:dyDescent="0.25">
      <c r="A47" s="43">
        <v>42</v>
      </c>
      <c r="B47" s="48" t="s">
        <v>57</v>
      </c>
      <c r="C47" s="39">
        <v>3.1481546736090245E-4</v>
      </c>
      <c r="D47" s="40">
        <v>2.0719462515908309E-3</v>
      </c>
      <c r="E47" s="41">
        <v>90163</v>
      </c>
      <c r="F47" s="41">
        <v>334005</v>
      </c>
      <c r="G47" s="41">
        <v>0</v>
      </c>
      <c r="H47" s="41">
        <v>424168</v>
      </c>
      <c r="I47" s="51"/>
      <c r="J47" s="32"/>
      <c r="K47" s="44"/>
    </row>
    <row r="48" spans="1:11" x14ac:dyDescent="0.25">
      <c r="A48" s="43">
        <v>43</v>
      </c>
      <c r="B48" s="48" t="s">
        <v>58</v>
      </c>
      <c r="C48" s="39">
        <v>7.3278753075022571E-4</v>
      </c>
      <c r="D48" s="40">
        <v>2.7317271871245778E-3</v>
      </c>
      <c r="E48" s="41">
        <v>209870</v>
      </c>
      <c r="F48" s="41">
        <v>440364</v>
      </c>
      <c r="G48" s="41">
        <v>56868.86</v>
      </c>
      <c r="H48" s="41">
        <v>593365.14</v>
      </c>
      <c r="I48" s="51"/>
      <c r="J48" s="32"/>
    </row>
    <row r="49" spans="1:10" x14ac:dyDescent="0.25">
      <c r="A49" s="43">
        <v>44</v>
      </c>
      <c r="B49" s="48" t="s">
        <v>59</v>
      </c>
      <c r="C49" s="39">
        <v>1.1528999608253539E-3</v>
      </c>
      <c r="D49" s="40">
        <v>2.6033242726122841E-3</v>
      </c>
      <c r="E49" s="41">
        <v>330190</v>
      </c>
      <c r="F49" s="41">
        <v>419665</v>
      </c>
      <c r="G49" s="41">
        <v>0</v>
      </c>
      <c r="H49" s="41">
        <v>749855</v>
      </c>
      <c r="I49" s="51"/>
      <c r="J49" s="32"/>
    </row>
    <row r="50" spans="1:10" x14ac:dyDescent="0.25">
      <c r="A50" s="43">
        <v>45</v>
      </c>
      <c r="B50" s="48" t="s">
        <v>60</v>
      </c>
      <c r="C50" s="39">
        <v>1.1986790173575847E-2</v>
      </c>
      <c r="D50" s="40">
        <v>8.6543154960910095E-3</v>
      </c>
      <c r="E50" s="41">
        <v>3433011</v>
      </c>
      <c r="F50" s="41">
        <v>1395106</v>
      </c>
      <c r="G50" s="41">
        <v>0</v>
      </c>
      <c r="H50" s="41">
        <v>4828117</v>
      </c>
      <c r="I50" s="51"/>
      <c r="J50" s="32"/>
    </row>
    <row r="51" spans="1:10" x14ac:dyDescent="0.25">
      <c r="A51" s="43">
        <v>46</v>
      </c>
      <c r="B51" s="48" t="s">
        <v>61</v>
      </c>
      <c r="C51" s="39">
        <v>1.9418118865309286E-3</v>
      </c>
      <c r="D51" s="40">
        <v>2.0948161015803216E-2</v>
      </c>
      <c r="E51" s="41">
        <v>556134</v>
      </c>
      <c r="F51" s="41">
        <v>3376917</v>
      </c>
      <c r="G51" s="41">
        <v>0</v>
      </c>
      <c r="H51" s="41">
        <v>3933051</v>
      </c>
      <c r="I51" s="51"/>
      <c r="J51" s="32"/>
    </row>
    <row r="52" spans="1:10" x14ac:dyDescent="0.25">
      <c r="A52" s="43">
        <v>47</v>
      </c>
      <c r="B52" s="48" t="s">
        <v>62</v>
      </c>
      <c r="C52" s="39">
        <v>1.1884447126385587E-3</v>
      </c>
      <c r="D52" s="40">
        <v>6.4377321917551845E-3</v>
      </c>
      <c r="E52" s="41">
        <v>340370</v>
      </c>
      <c r="F52" s="41">
        <v>1037785</v>
      </c>
      <c r="G52" s="41">
        <v>269888.17</v>
      </c>
      <c r="H52" s="41">
        <v>1108266.83</v>
      </c>
      <c r="I52" s="51"/>
      <c r="J52" s="32"/>
    </row>
    <row r="53" spans="1:10" x14ac:dyDescent="0.25">
      <c r="A53" s="43">
        <v>48</v>
      </c>
      <c r="B53" s="48" t="s">
        <v>63</v>
      </c>
      <c r="C53" s="39">
        <v>6.0696958420922518E-3</v>
      </c>
      <c r="D53" s="40">
        <v>5.5222186048484575E-3</v>
      </c>
      <c r="E53" s="41">
        <v>1738358</v>
      </c>
      <c r="F53" s="41">
        <v>890201</v>
      </c>
      <c r="G53" s="41">
        <v>199763.18</v>
      </c>
      <c r="H53" s="41">
        <v>2428795.8199999998</v>
      </c>
    </row>
    <row r="54" spans="1:10" x14ac:dyDescent="0.25">
      <c r="A54" s="43">
        <v>49</v>
      </c>
      <c r="B54" s="48" t="s">
        <v>64</v>
      </c>
      <c r="C54" s="39">
        <v>7.3679940892639188E-4</v>
      </c>
      <c r="D54" s="40">
        <v>3.6823826896171851E-3</v>
      </c>
      <c r="E54" s="41">
        <v>211019</v>
      </c>
      <c r="F54" s="41">
        <v>593613</v>
      </c>
      <c r="G54" s="41">
        <v>0</v>
      </c>
      <c r="H54" s="41">
        <v>804632</v>
      </c>
      <c r="J54" s="32"/>
    </row>
    <row r="55" spans="1:10" x14ac:dyDescent="0.25">
      <c r="A55" s="43">
        <v>50</v>
      </c>
      <c r="B55" s="38" t="s">
        <v>65</v>
      </c>
      <c r="C55" s="39">
        <v>1.7572235909163035E-2</v>
      </c>
      <c r="D55" s="40">
        <v>8.9980114948616571E-3</v>
      </c>
      <c r="E55" s="41">
        <v>5032680</v>
      </c>
      <c r="F55" s="41">
        <v>1450511</v>
      </c>
      <c r="G55" s="41">
        <v>0</v>
      </c>
      <c r="H55" s="41">
        <v>6483191</v>
      </c>
      <c r="J55" s="32"/>
    </row>
    <row r="56" spans="1:10" x14ac:dyDescent="0.25">
      <c r="A56" s="43">
        <v>51</v>
      </c>
      <c r="B56" s="48" t="s">
        <v>66</v>
      </c>
      <c r="C56" s="39">
        <v>2.1719100343197497E-3</v>
      </c>
      <c r="D56" s="40">
        <v>8.7078565152298865E-3</v>
      </c>
      <c r="E56" s="41">
        <v>622034</v>
      </c>
      <c r="F56" s="41">
        <v>1403737</v>
      </c>
      <c r="G56" s="41">
        <v>0</v>
      </c>
      <c r="H56" s="41">
        <v>2025771</v>
      </c>
      <c r="J56" s="32"/>
    </row>
    <row r="57" spans="1:10" x14ac:dyDescent="0.25">
      <c r="A57" s="43">
        <v>52</v>
      </c>
      <c r="B57" s="48" t="s">
        <v>67</v>
      </c>
      <c r="C57" s="39">
        <v>6.5566170424221793E-3</v>
      </c>
      <c r="D57" s="40">
        <v>4.5713087654557592E-3</v>
      </c>
      <c r="E57" s="41">
        <v>1877812</v>
      </c>
      <c r="F57" s="41">
        <v>736911</v>
      </c>
      <c r="G57" s="41">
        <v>0</v>
      </c>
      <c r="H57" s="41">
        <v>2614723</v>
      </c>
      <c r="J57" s="32"/>
    </row>
    <row r="58" spans="1:10" x14ac:dyDescent="0.25">
      <c r="A58" s="43">
        <v>53</v>
      </c>
      <c r="B58" s="48" t="s">
        <v>68</v>
      </c>
      <c r="C58" s="39">
        <v>1.3658961248832243E-3</v>
      </c>
      <c r="D58" s="40">
        <v>4.597207705891955E-3</v>
      </c>
      <c r="E58" s="41">
        <v>391192</v>
      </c>
      <c r="F58" s="41">
        <v>741086</v>
      </c>
      <c r="G58" s="41">
        <v>0</v>
      </c>
      <c r="H58" s="41">
        <v>1132278</v>
      </c>
      <c r="J58" s="32"/>
    </row>
    <row r="59" spans="1:10" x14ac:dyDescent="0.25">
      <c r="A59" s="43">
        <v>54</v>
      </c>
      <c r="B59" s="48" t="s">
        <v>69</v>
      </c>
      <c r="C59" s="39">
        <v>2.056459423445131E-3</v>
      </c>
      <c r="D59" s="40">
        <v>7.6684002145710152E-3</v>
      </c>
      <c r="E59" s="41">
        <v>588969</v>
      </c>
      <c r="F59" s="41">
        <v>1236173</v>
      </c>
      <c r="G59" s="41">
        <v>0</v>
      </c>
      <c r="H59" s="41">
        <v>1825142</v>
      </c>
      <c r="J59" s="32"/>
    </row>
    <row r="60" spans="1:10" x14ac:dyDescent="0.25">
      <c r="A60" s="43">
        <v>55</v>
      </c>
      <c r="B60" s="48" t="s">
        <v>70</v>
      </c>
      <c r="C60" s="39">
        <v>4.4833209988156264E-3</v>
      </c>
      <c r="D60" s="40">
        <v>3.3356656647405671E-3</v>
      </c>
      <c r="E60" s="41">
        <v>1284021</v>
      </c>
      <c r="F60" s="41">
        <v>537721</v>
      </c>
      <c r="G60" s="41">
        <v>0</v>
      </c>
      <c r="H60" s="41">
        <v>1821742</v>
      </c>
      <c r="J60" s="32"/>
    </row>
    <row r="61" spans="1:10" x14ac:dyDescent="0.25">
      <c r="A61" s="43">
        <v>56</v>
      </c>
      <c r="B61" s="48" t="s">
        <v>71</v>
      </c>
      <c r="C61" s="39">
        <v>5.5560497370100374E-4</v>
      </c>
      <c r="D61" s="40">
        <v>4.4216904314723776E-3</v>
      </c>
      <c r="E61" s="41">
        <v>159125</v>
      </c>
      <c r="F61" s="41">
        <v>712792</v>
      </c>
      <c r="G61" s="41">
        <v>0</v>
      </c>
      <c r="H61" s="41">
        <v>871917</v>
      </c>
      <c r="J61" s="32"/>
    </row>
    <row r="62" spans="1:10" x14ac:dyDescent="0.25">
      <c r="A62" s="43">
        <v>57</v>
      </c>
      <c r="B62" s="38" t="s">
        <v>72</v>
      </c>
      <c r="C62" s="39">
        <v>5.8714133896395717E-4</v>
      </c>
      <c r="D62" s="40">
        <v>1.9844791713152939E-3</v>
      </c>
      <c r="E62" s="41">
        <v>168157</v>
      </c>
      <c r="F62" s="41">
        <v>319905</v>
      </c>
      <c r="G62" s="41">
        <v>0</v>
      </c>
      <c r="H62" s="41">
        <v>488062</v>
      </c>
      <c r="J62" s="32"/>
    </row>
    <row r="63" spans="1:10" x14ac:dyDescent="0.25">
      <c r="A63" s="43">
        <v>58</v>
      </c>
      <c r="B63" s="38" t="s">
        <v>73</v>
      </c>
      <c r="C63" s="39">
        <v>7.2049700752994266E-4</v>
      </c>
      <c r="D63" s="40">
        <v>8.140579771261302E-4</v>
      </c>
      <c r="E63" s="41">
        <v>206350</v>
      </c>
      <c r="F63" s="41">
        <v>131229</v>
      </c>
      <c r="G63" s="41">
        <v>0</v>
      </c>
      <c r="H63" s="41">
        <v>337579</v>
      </c>
      <c r="J63" s="32"/>
    </row>
    <row r="64" spans="1:10" x14ac:dyDescent="0.25">
      <c r="A64" s="43">
        <v>59</v>
      </c>
      <c r="B64" s="38" t="s">
        <v>74</v>
      </c>
      <c r="C64" s="39">
        <v>1.3372997086405771E-3</v>
      </c>
      <c r="D64" s="40">
        <v>2.38749770119764E-3</v>
      </c>
      <c r="E64" s="41">
        <v>383002</v>
      </c>
      <c r="F64" s="41">
        <v>384873</v>
      </c>
      <c r="G64" s="41">
        <v>0</v>
      </c>
      <c r="H64" s="41">
        <v>767875</v>
      </c>
      <c r="J64" s="32"/>
    </row>
    <row r="65" spans="1:11" x14ac:dyDescent="0.25">
      <c r="A65" s="43">
        <v>60</v>
      </c>
      <c r="B65" s="48" t="s">
        <v>75</v>
      </c>
      <c r="C65" s="39">
        <v>3.095246066121255E-3</v>
      </c>
      <c r="D65" s="40">
        <v>2.0743345371160848E-3</v>
      </c>
      <c r="E65" s="41">
        <v>886477</v>
      </c>
      <c r="F65" s="41">
        <v>334390</v>
      </c>
      <c r="G65" s="41">
        <v>0</v>
      </c>
      <c r="H65" s="41">
        <v>1220867</v>
      </c>
      <c r="J65" s="32"/>
    </row>
    <row r="66" spans="1:11" x14ac:dyDescent="0.25">
      <c r="A66" s="43">
        <v>61</v>
      </c>
      <c r="B66" s="48" t="s">
        <v>76</v>
      </c>
      <c r="C66" s="39">
        <v>1.0131301754537831E-3</v>
      </c>
      <c r="D66" s="40">
        <v>4.9991468547836673E-4</v>
      </c>
      <c r="E66" s="41">
        <v>290160</v>
      </c>
      <c r="F66" s="41">
        <v>80588</v>
      </c>
      <c r="G66" s="41">
        <v>0</v>
      </c>
      <c r="H66" s="41">
        <v>370748</v>
      </c>
      <c r="J66" s="56"/>
    </row>
    <row r="67" spans="1:11" x14ac:dyDescent="0.25">
      <c r="A67" s="43">
        <v>62</v>
      </c>
      <c r="B67" s="48" t="s">
        <v>77</v>
      </c>
      <c r="C67" s="39">
        <v>9.1237930968069629E-4</v>
      </c>
      <c r="D67" s="40">
        <v>1.5739111778375341E-3</v>
      </c>
      <c r="E67" s="41">
        <v>261305</v>
      </c>
      <c r="F67" s="41">
        <v>253720</v>
      </c>
      <c r="G67" s="41">
        <v>0</v>
      </c>
      <c r="H67" s="41">
        <v>515025</v>
      </c>
      <c r="J67" s="56"/>
    </row>
    <row r="68" spans="1:11" x14ac:dyDescent="0.25">
      <c r="A68" s="43">
        <v>63</v>
      </c>
      <c r="B68" s="48" t="s">
        <v>78</v>
      </c>
      <c r="C68" s="39">
        <v>7.9805055821251993E-3</v>
      </c>
      <c r="D68" s="40">
        <v>4.4434083214046228E-3</v>
      </c>
      <c r="E68" s="41">
        <v>2285613</v>
      </c>
      <c r="F68" s="41">
        <v>716293</v>
      </c>
      <c r="G68" s="41">
        <v>168676.22</v>
      </c>
      <c r="H68" s="41">
        <v>2833229.78</v>
      </c>
      <c r="J68" s="56"/>
    </row>
    <row r="69" spans="1:11" x14ac:dyDescent="0.25">
      <c r="A69" s="43">
        <v>64</v>
      </c>
      <c r="B69" s="48" t="s">
        <v>79</v>
      </c>
      <c r="C69" s="39">
        <v>1.4217481730172149E-3</v>
      </c>
      <c r="D69" s="40">
        <v>4.5009194775205447E-3</v>
      </c>
      <c r="E69" s="41">
        <v>407188</v>
      </c>
      <c r="F69" s="41">
        <v>725564</v>
      </c>
      <c r="G69" s="41">
        <v>0</v>
      </c>
      <c r="H69" s="41">
        <v>1132752</v>
      </c>
      <c r="I69" s="51"/>
      <c r="J69" s="32"/>
    </row>
    <row r="70" spans="1:11" x14ac:dyDescent="0.25">
      <c r="A70" s="43">
        <v>65</v>
      </c>
      <c r="B70" s="48" t="s">
        <v>80</v>
      </c>
      <c r="C70" s="39">
        <v>4.5546758660115648E-3</v>
      </c>
      <c r="D70" s="40">
        <v>4.1462423280049503E-2</v>
      </c>
      <c r="E70" s="41">
        <v>1304457</v>
      </c>
      <c r="F70" s="41">
        <v>6683888</v>
      </c>
      <c r="G70" s="41">
        <v>1303716.05</v>
      </c>
      <c r="H70" s="41">
        <v>6684628.9500000002</v>
      </c>
      <c r="J70" s="32"/>
    </row>
    <row r="71" spans="1:11" x14ac:dyDescent="0.25">
      <c r="A71" s="43">
        <v>66</v>
      </c>
      <c r="B71" s="48" t="s">
        <v>81</v>
      </c>
      <c r="C71" s="39">
        <v>1.7403066633588399E-3</v>
      </c>
      <c r="D71" s="40">
        <v>1.8735895235429928E-2</v>
      </c>
      <c r="E71" s="41">
        <v>498423</v>
      </c>
      <c r="F71" s="41">
        <v>3020292</v>
      </c>
      <c r="G71" s="41">
        <v>0</v>
      </c>
      <c r="H71" s="41">
        <v>3518715</v>
      </c>
      <c r="J71" s="32"/>
      <c r="K71" s="56"/>
    </row>
    <row r="72" spans="1:11" x14ac:dyDescent="0.25">
      <c r="A72" s="43">
        <v>67</v>
      </c>
      <c r="B72" s="48" t="s">
        <v>82</v>
      </c>
      <c r="C72" s="39">
        <v>1.2760984896050317E-3</v>
      </c>
      <c r="D72" s="57">
        <v>2.4557220238125592E-3</v>
      </c>
      <c r="E72" s="41">
        <v>365474</v>
      </c>
      <c r="F72" s="41">
        <v>395871</v>
      </c>
      <c r="G72" s="41">
        <v>0</v>
      </c>
      <c r="H72" s="41">
        <v>761345</v>
      </c>
      <c r="I72" s="51"/>
      <c r="J72" s="32"/>
    </row>
    <row r="73" spans="1:11" x14ac:dyDescent="0.25">
      <c r="A73" s="13"/>
      <c r="B73" s="14"/>
      <c r="C73" s="58"/>
      <c r="D73" s="14"/>
      <c r="E73" s="41"/>
      <c r="F73" s="41"/>
      <c r="G73" s="41"/>
      <c r="H73" s="41"/>
      <c r="K73" s="32"/>
    </row>
    <row r="74" spans="1:11" x14ac:dyDescent="0.25">
      <c r="A74" s="13"/>
      <c r="B74" s="14"/>
      <c r="C74" s="58"/>
      <c r="D74" s="59"/>
      <c r="E74" s="41"/>
      <c r="F74" s="41"/>
      <c r="G74" s="41"/>
      <c r="H74" s="41"/>
      <c r="I74" s="51"/>
      <c r="J74" s="32"/>
    </row>
    <row r="75" spans="1:11" x14ac:dyDescent="0.25">
      <c r="A75" s="61"/>
      <c r="B75" s="62" t="s">
        <v>83</v>
      </c>
      <c r="C75" s="63">
        <v>1.0000000000000002</v>
      </c>
      <c r="D75" s="64">
        <v>0.99999999999999989</v>
      </c>
      <c r="E75" s="65">
        <v>286399524</v>
      </c>
      <c r="F75" s="65">
        <v>161203506</v>
      </c>
      <c r="G75" s="66">
        <v>3097781.86</v>
      </c>
      <c r="H75" s="66">
        <v>444505248.13999993</v>
      </c>
      <c r="I75" s="51"/>
      <c r="J75" s="32"/>
    </row>
    <row r="76" spans="1:11" x14ac:dyDescent="0.25">
      <c r="A76" s="23"/>
      <c r="E76" s="23"/>
      <c r="F76" s="23"/>
      <c r="G76" s="23"/>
      <c r="H76" s="68"/>
      <c r="I76" s="51"/>
      <c r="J76" s="32"/>
    </row>
    <row r="77" spans="1:11" x14ac:dyDescent="0.25">
      <c r="A77" s="69"/>
      <c r="B77" s="70"/>
      <c r="C77" s="71"/>
      <c r="D77" s="71"/>
      <c r="E77" s="23"/>
      <c r="F77" s="23"/>
      <c r="G77" s="72"/>
      <c r="H77" s="67"/>
      <c r="I77" s="51"/>
      <c r="J77" s="32"/>
    </row>
    <row r="78" spans="1:11" x14ac:dyDescent="0.25">
      <c r="A78" s="30"/>
      <c r="B78" s="46"/>
      <c r="C78" s="73"/>
      <c r="D78" s="73"/>
      <c r="E78" s="74"/>
      <c r="F78" s="74"/>
      <c r="G78" s="74"/>
      <c r="H78" s="74"/>
      <c r="I78" s="51"/>
      <c r="J78" s="32"/>
    </row>
    <row r="79" spans="1:11" x14ac:dyDescent="0.25">
      <c r="A79" s="30"/>
      <c r="B79" s="46"/>
      <c r="C79" s="75"/>
      <c r="D79" s="75"/>
      <c r="E79" s="74"/>
      <c r="F79" s="74"/>
      <c r="G79" s="74"/>
      <c r="H79" s="74"/>
      <c r="I79" s="51"/>
      <c r="J79" s="32"/>
    </row>
    <row r="80" spans="1:11" x14ac:dyDescent="0.25">
      <c r="A80" s="30"/>
      <c r="B80" s="31"/>
      <c r="C80" s="75"/>
      <c r="D80" s="75"/>
      <c r="E80" s="74"/>
      <c r="F80" s="74"/>
      <c r="G80" s="74"/>
      <c r="H80" s="74"/>
      <c r="I80" s="51"/>
      <c r="J80" s="32"/>
    </row>
    <row r="81" spans="1:10" x14ac:dyDescent="0.25">
      <c r="A81" s="43"/>
      <c r="B81" s="48"/>
      <c r="C81" s="39"/>
      <c r="D81" s="57"/>
      <c r="E81" s="41"/>
      <c r="F81" s="41"/>
      <c r="G81" s="41"/>
      <c r="H81" s="41"/>
      <c r="I81" s="51"/>
      <c r="J81" s="32"/>
    </row>
    <row r="88" spans="1:10" x14ac:dyDescent="0.25">
      <c r="E88" s="76"/>
    </row>
  </sheetData>
  <mergeCells count="5">
    <mergeCell ref="A1:H1"/>
    <mergeCell ref="A3:A4"/>
    <mergeCell ref="B3:B4"/>
    <mergeCell ref="C3:C4"/>
    <mergeCell ref="D3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02DA-9D33-44A3-ABC5-BA3A08FA9BA4}">
  <dimension ref="A1:AY91"/>
  <sheetViews>
    <sheetView topLeftCell="A4" workbookViewId="0">
      <selection activeCell="G37" sqref="G37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4.85546875" style="2" bestFit="1" customWidth="1"/>
    <col min="8" max="8" width="14.28515625" style="2" customWidth="1"/>
    <col min="9" max="9" width="12.42578125" style="4" customWidth="1"/>
    <col min="10" max="10" width="14.42578125" style="2" customWidth="1"/>
    <col min="11" max="11" width="14.28515625" style="2" customWidth="1"/>
    <col min="12" max="12" width="17.28515625" style="2" customWidth="1"/>
    <col min="13" max="21" width="11.42578125" style="2"/>
    <col min="22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hidden="1" x14ac:dyDescent="0.2">
      <c r="A1" s="1" t="s">
        <v>0</v>
      </c>
    </row>
    <row r="2" spans="1:51" hidden="1" x14ac:dyDescent="0.2">
      <c r="A2" s="1" t="s">
        <v>1</v>
      </c>
      <c r="B2" s="3"/>
    </row>
    <row r="3" spans="1:51" hidden="1" x14ac:dyDescent="0.2">
      <c r="A3" s="5"/>
      <c r="C3" s="2"/>
      <c r="D3" s="2"/>
      <c r="V3" s="6"/>
      <c r="Y3" s="7"/>
      <c r="Z3" s="7"/>
      <c r="AA3" s="7"/>
      <c r="AB3" s="7"/>
      <c r="AC3" s="7"/>
      <c r="AD3" s="7"/>
      <c r="AE3" s="7"/>
      <c r="AF3" s="7"/>
      <c r="AG3" s="7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41.25" customHeight="1" x14ac:dyDescent="0.2">
      <c r="A4" s="11" t="s">
        <v>87</v>
      </c>
      <c r="B4" s="11"/>
      <c r="C4" s="11"/>
      <c r="D4" s="11"/>
      <c r="E4" s="11"/>
      <c r="F4" s="11"/>
      <c r="G4" s="11"/>
      <c r="H4" s="11"/>
      <c r="V4" s="4" t="s">
        <v>3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2"/>
      <c r="AJ4" s="8"/>
      <c r="AK4" s="9"/>
      <c r="AL4" s="10"/>
      <c r="AM4" s="10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x14ac:dyDescent="0.25">
      <c r="A5" s="13"/>
      <c r="B5" s="14"/>
      <c r="C5" s="15"/>
      <c r="D5" s="15"/>
      <c r="E5" s="13"/>
      <c r="F5" s="13"/>
      <c r="G5" s="13"/>
      <c r="H5" s="14"/>
      <c r="V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2"/>
      <c r="AJ5" s="8"/>
      <c r="AK5" s="9"/>
      <c r="AL5" s="10"/>
      <c r="AM5" s="1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4.25" x14ac:dyDescent="0.25">
      <c r="A6" s="28" t="s">
        <v>7</v>
      </c>
      <c r="B6" s="28" t="s">
        <v>8</v>
      </c>
      <c r="C6" s="28" t="s">
        <v>9</v>
      </c>
      <c r="D6" s="28" t="s">
        <v>10</v>
      </c>
      <c r="E6" s="29" t="s">
        <v>11</v>
      </c>
      <c r="F6" s="29" t="s">
        <v>4</v>
      </c>
      <c r="G6" s="29" t="s">
        <v>13</v>
      </c>
      <c r="H6" s="29"/>
      <c r="I6" s="19"/>
      <c r="J6" s="5"/>
      <c r="V6" s="5"/>
      <c r="W6" s="5"/>
      <c r="X6" s="5"/>
      <c r="Y6" s="5"/>
      <c r="Z6" s="22"/>
      <c r="AA6" s="5"/>
      <c r="AB6" s="5"/>
      <c r="AC6" s="5"/>
      <c r="AD6" s="5"/>
      <c r="AE6" s="5"/>
      <c r="AF6" s="5"/>
      <c r="AG6" s="5"/>
      <c r="AH6" s="5"/>
      <c r="AI6" s="5"/>
      <c r="AJ6" s="30"/>
      <c r="AK6" s="31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pans="1:51" ht="14.25" x14ac:dyDescent="0.25">
      <c r="A7" s="33"/>
      <c r="B7" s="33"/>
      <c r="C7" s="33"/>
      <c r="D7" s="33"/>
      <c r="E7" s="34" t="s">
        <v>5</v>
      </c>
      <c r="F7" s="34" t="s">
        <v>6</v>
      </c>
      <c r="G7" s="34" t="s">
        <v>15</v>
      </c>
      <c r="H7" s="34" t="s">
        <v>12</v>
      </c>
      <c r="I7" s="19"/>
      <c r="J7" s="23"/>
      <c r="V7" s="5"/>
      <c r="W7" s="5"/>
      <c r="X7" s="5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30"/>
      <c r="AK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6" customHeight="1" x14ac:dyDescent="0.25">
      <c r="A8" s="13" t="s">
        <v>3</v>
      </c>
      <c r="B8" s="14" t="s">
        <v>3</v>
      </c>
      <c r="C8" s="35"/>
      <c r="D8" s="35"/>
      <c r="E8" s="36"/>
      <c r="F8" s="36"/>
      <c r="G8" s="14"/>
      <c r="H8" s="14"/>
      <c r="I8" s="19" t="s">
        <v>3</v>
      </c>
      <c r="J8" s="5"/>
      <c r="V8" s="5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30"/>
      <c r="AK8" s="31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13.5" customHeight="1" x14ac:dyDescent="0.25">
      <c r="A9" s="37">
        <v>1</v>
      </c>
      <c r="B9" s="38" t="s">
        <v>16</v>
      </c>
      <c r="C9" s="39">
        <v>3.9111482601486445E-3</v>
      </c>
      <c r="D9" s="40">
        <v>2.8739325309711317E-3</v>
      </c>
      <c r="E9" s="41">
        <v>1120151</v>
      </c>
      <c r="F9" s="41">
        <v>463288</v>
      </c>
      <c r="G9" s="41">
        <v>0</v>
      </c>
      <c r="H9" s="41">
        <v>1583439</v>
      </c>
      <c r="V9" s="7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30"/>
      <c r="AK9" s="31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1" ht="15" customHeight="1" x14ac:dyDescent="0.25">
      <c r="A10" s="43">
        <v>2</v>
      </c>
      <c r="B10" s="38" t="s">
        <v>17</v>
      </c>
      <c r="C10" s="39">
        <v>6.9609612898658309E-3</v>
      </c>
      <c r="D10" s="40">
        <v>3.3528365071662895E-3</v>
      </c>
      <c r="E10" s="41">
        <v>1993616</v>
      </c>
      <c r="F10" s="41">
        <v>540489</v>
      </c>
      <c r="G10" s="41">
        <v>0</v>
      </c>
      <c r="H10" s="41">
        <v>2534105</v>
      </c>
      <c r="Y10" s="44"/>
      <c r="Z10" s="45"/>
      <c r="AA10" s="44"/>
      <c r="AB10" s="44"/>
      <c r="AJ10" s="30"/>
      <c r="AK10" s="46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5" customHeight="1" x14ac:dyDescent="0.25">
      <c r="A11" s="43">
        <v>3</v>
      </c>
      <c r="B11" s="38" t="s">
        <v>18</v>
      </c>
      <c r="C11" s="39">
        <v>2.2681182947776129E-3</v>
      </c>
      <c r="D11" s="40">
        <v>3.4937267431391968E-3</v>
      </c>
      <c r="E11" s="41">
        <v>649588</v>
      </c>
      <c r="F11" s="41">
        <v>563201</v>
      </c>
      <c r="G11" s="41">
        <v>112715.47</v>
      </c>
      <c r="H11" s="41">
        <v>1100073.53</v>
      </c>
      <c r="W11" s="32"/>
      <c r="X11" s="5"/>
      <c r="Y11" s="44"/>
      <c r="Z11" s="47"/>
      <c r="AA11" s="44"/>
      <c r="AB11" s="44"/>
      <c r="AI11" s="32"/>
      <c r="AJ11" s="30"/>
      <c r="AK11" s="4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15" customHeight="1" x14ac:dyDescent="0.25">
      <c r="A12" s="43">
        <v>4</v>
      </c>
      <c r="B12" s="38" t="s">
        <v>19</v>
      </c>
      <c r="C12" s="39">
        <v>6.5058383267424707E-3</v>
      </c>
      <c r="D12" s="40">
        <v>1.6930090838098769E-3</v>
      </c>
      <c r="E12" s="41">
        <v>1863269</v>
      </c>
      <c r="F12" s="41">
        <v>272919</v>
      </c>
      <c r="G12" s="41">
        <v>0</v>
      </c>
      <c r="H12" s="41">
        <v>2136188</v>
      </c>
      <c r="W12" s="32"/>
      <c r="X12" s="5"/>
      <c r="Y12" s="45"/>
      <c r="Z12" s="47"/>
      <c r="AA12" s="44"/>
      <c r="AB12" s="44"/>
      <c r="AI12" s="32"/>
      <c r="AJ12" s="30"/>
      <c r="AK12" s="4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5" customHeight="1" x14ac:dyDescent="0.25">
      <c r="A13" s="43">
        <v>5</v>
      </c>
      <c r="B13" s="48" t="s">
        <v>20</v>
      </c>
      <c r="C13" s="39">
        <v>6.9732518130861138E-3</v>
      </c>
      <c r="D13" s="40">
        <v>9.5225720462928393E-3</v>
      </c>
      <c r="E13" s="41">
        <v>1997136</v>
      </c>
      <c r="F13" s="41">
        <v>1535072</v>
      </c>
      <c r="G13" s="41">
        <v>0</v>
      </c>
      <c r="H13" s="41">
        <v>3532208</v>
      </c>
      <c r="W13" s="32"/>
      <c r="X13" s="5"/>
      <c r="Y13" s="44"/>
      <c r="Z13" s="44"/>
      <c r="AA13" s="44"/>
      <c r="AB13" s="44"/>
      <c r="AI13" s="32"/>
      <c r="AJ13" s="30"/>
      <c r="AK13" s="46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5" customHeight="1" x14ac:dyDescent="0.25">
      <c r="A14" s="43">
        <v>6</v>
      </c>
      <c r="B14" s="48" t="s">
        <v>21</v>
      </c>
      <c r="C14" s="39">
        <v>1.5518985289933653E-3</v>
      </c>
      <c r="D14" s="40">
        <v>3.7547880627360549E-3</v>
      </c>
      <c r="E14" s="41">
        <v>444463</v>
      </c>
      <c r="F14" s="41">
        <v>605285</v>
      </c>
      <c r="G14" s="41">
        <v>0</v>
      </c>
      <c r="H14" s="41">
        <v>1049748</v>
      </c>
      <c r="W14" s="32"/>
      <c r="X14" s="5"/>
      <c r="Y14" s="45"/>
      <c r="Z14" s="47"/>
      <c r="AA14" s="44"/>
      <c r="AB14" s="44"/>
      <c r="AI14" s="32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7</v>
      </c>
      <c r="B15" s="48" t="s">
        <v>22</v>
      </c>
      <c r="C15" s="39">
        <v>4.393526855163349E-3</v>
      </c>
      <c r="D15" s="40">
        <v>3.8548013961929591E-2</v>
      </c>
      <c r="E15" s="41">
        <v>1258304</v>
      </c>
      <c r="F15" s="41">
        <v>6214075</v>
      </c>
      <c r="G15" s="41">
        <v>0</v>
      </c>
      <c r="H15" s="41">
        <v>7472379</v>
      </c>
      <c r="W15" s="32"/>
      <c r="X15" s="5"/>
      <c r="Y15" s="44"/>
      <c r="Z15" s="44"/>
      <c r="AA15" s="44"/>
      <c r="AB15" s="44"/>
      <c r="AI15" s="32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4.25" customHeight="1" x14ac:dyDescent="0.25">
      <c r="A16" s="43">
        <v>8</v>
      </c>
      <c r="B16" s="48" t="s">
        <v>23</v>
      </c>
      <c r="C16" s="39">
        <v>3.0118625476486475E-3</v>
      </c>
      <c r="D16" s="40">
        <v>4.7919305179379909E-2</v>
      </c>
      <c r="E16" s="41">
        <v>862596</v>
      </c>
      <c r="F16" s="41">
        <v>7724760</v>
      </c>
      <c r="G16" s="41">
        <v>0</v>
      </c>
      <c r="H16" s="41">
        <v>8587356</v>
      </c>
      <c r="W16" s="32"/>
      <c r="X16" s="5"/>
      <c r="Y16" s="44"/>
      <c r="Z16" s="49"/>
      <c r="AA16" s="45"/>
      <c r="AB16" s="44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5" customHeight="1" x14ac:dyDescent="0.25">
      <c r="A17" s="43">
        <v>9</v>
      </c>
      <c r="B17" s="48" t="s">
        <v>24</v>
      </c>
      <c r="C17" s="39">
        <v>6.2404642823358884E-3</v>
      </c>
      <c r="D17" s="40">
        <v>3.0855848755547536E-2</v>
      </c>
      <c r="E17" s="41">
        <v>1787266</v>
      </c>
      <c r="F17" s="41">
        <v>4974071</v>
      </c>
      <c r="G17" s="41">
        <v>0</v>
      </c>
      <c r="H17" s="41">
        <v>6761337</v>
      </c>
      <c r="X17" s="42"/>
      <c r="Y17" s="44"/>
      <c r="Z17" s="44"/>
      <c r="AA17" s="44"/>
      <c r="AB17" s="44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10</v>
      </c>
      <c r="B18" s="48" t="s">
        <v>25</v>
      </c>
      <c r="C18" s="39">
        <v>6.72017178352573E-3</v>
      </c>
      <c r="D18" s="40">
        <v>1.0316773135194714E-2</v>
      </c>
      <c r="E18" s="41">
        <v>1924654</v>
      </c>
      <c r="F18" s="41">
        <v>1663100</v>
      </c>
      <c r="G18" s="41">
        <v>0</v>
      </c>
      <c r="H18" s="41">
        <v>3587754</v>
      </c>
      <c r="V18" s="7"/>
      <c r="W18" s="32"/>
      <c r="Y18" s="44"/>
      <c r="Z18" s="44"/>
      <c r="AA18" s="44"/>
      <c r="AB18" s="44"/>
      <c r="AC18" s="32"/>
      <c r="AD18" s="32"/>
      <c r="AE18" s="32"/>
      <c r="AF18" s="32"/>
      <c r="AG18" s="32"/>
      <c r="AH18" s="32"/>
      <c r="AI18" s="32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11</v>
      </c>
      <c r="B19" s="48" t="s">
        <v>26</v>
      </c>
      <c r="C19" s="39">
        <v>1.3228415840523533E-2</v>
      </c>
      <c r="D19" s="40">
        <v>7.4395962579126536E-3</v>
      </c>
      <c r="E19" s="41">
        <v>3788612</v>
      </c>
      <c r="F19" s="41">
        <v>1199289</v>
      </c>
      <c r="G19" s="41">
        <v>0</v>
      </c>
      <c r="H19" s="41">
        <v>4987901</v>
      </c>
      <c r="X19" s="32"/>
      <c r="Y19" s="44"/>
      <c r="Z19" s="45"/>
      <c r="AA19" s="44"/>
      <c r="AB19" s="44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5" customHeight="1" x14ac:dyDescent="0.25">
      <c r="A20" s="43">
        <v>12</v>
      </c>
      <c r="B20" s="48" t="s">
        <v>27</v>
      </c>
      <c r="C20" s="39">
        <v>2.1681670113390273E-3</v>
      </c>
      <c r="D20" s="40">
        <v>2.0728047937121168E-2</v>
      </c>
      <c r="E20" s="41">
        <v>620962</v>
      </c>
      <c r="F20" s="41">
        <v>3341434</v>
      </c>
      <c r="G20" s="41">
        <v>0</v>
      </c>
      <c r="H20" s="41">
        <v>3962396</v>
      </c>
      <c r="X20" s="32"/>
      <c r="Y20" s="44"/>
      <c r="Z20" s="50"/>
      <c r="AA20" s="44"/>
      <c r="AB20" s="44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13</v>
      </c>
      <c r="B21" s="48" t="s">
        <v>28</v>
      </c>
      <c r="C21" s="39">
        <v>3.157512231060831E-3</v>
      </c>
      <c r="D21" s="40">
        <v>3.7258929095499945E-3</v>
      </c>
      <c r="E21" s="41">
        <v>904310</v>
      </c>
      <c r="F21" s="41">
        <v>600627</v>
      </c>
      <c r="G21" s="41">
        <v>0</v>
      </c>
      <c r="H21" s="41">
        <v>1504937</v>
      </c>
      <c r="X21" s="32"/>
      <c r="Y21" s="45"/>
      <c r="Z21" s="45"/>
      <c r="AA21" s="44"/>
      <c r="AB21" s="44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5" customHeight="1" x14ac:dyDescent="0.25">
      <c r="A22" s="43">
        <v>14</v>
      </c>
      <c r="B22" s="48" t="s">
        <v>29</v>
      </c>
      <c r="C22" s="39">
        <v>5.4357981405024961E-4</v>
      </c>
      <c r="D22" s="40">
        <v>2.5026813002441773E-3</v>
      </c>
      <c r="E22" s="41">
        <v>155681</v>
      </c>
      <c r="F22" s="41">
        <v>403441</v>
      </c>
      <c r="G22" s="41">
        <v>0</v>
      </c>
      <c r="H22" s="41">
        <v>559122</v>
      </c>
      <c r="W22" s="32"/>
      <c r="X22" s="32"/>
      <c r="Y22" s="44"/>
      <c r="Z22" s="44"/>
      <c r="AA22" s="44"/>
      <c r="AB22" s="44"/>
      <c r="AI22" s="32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15</v>
      </c>
      <c r="B23" s="48" t="s">
        <v>30</v>
      </c>
      <c r="C23" s="39">
        <v>3.287121385020179E-4</v>
      </c>
      <c r="D23" s="40">
        <v>2.0637578440756742E-3</v>
      </c>
      <c r="E23" s="41">
        <v>94143</v>
      </c>
      <c r="F23" s="41">
        <v>332685</v>
      </c>
      <c r="G23" s="41">
        <v>0</v>
      </c>
      <c r="H23" s="41">
        <v>426828</v>
      </c>
      <c r="W23" s="32"/>
      <c r="X23" s="32"/>
      <c r="Y23" s="44"/>
      <c r="Z23" s="44"/>
      <c r="AA23" s="44"/>
      <c r="AB23" s="44"/>
      <c r="AI23" s="32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4.25" customHeight="1" x14ac:dyDescent="0.25">
      <c r="A24" s="43">
        <v>16</v>
      </c>
      <c r="B24" s="48" t="s">
        <v>31</v>
      </c>
      <c r="C24" s="39">
        <v>4.8274804395275463E-2</v>
      </c>
      <c r="D24" s="40">
        <v>1.9997865306974155E-2</v>
      </c>
      <c r="E24" s="41">
        <v>13825881</v>
      </c>
      <c r="F24" s="41">
        <v>3223726</v>
      </c>
      <c r="G24" s="41">
        <v>0</v>
      </c>
      <c r="H24" s="41">
        <v>17049607</v>
      </c>
      <c r="I24" s="51"/>
      <c r="J24" s="32"/>
      <c r="W24" s="32"/>
      <c r="X24" s="32"/>
      <c r="Y24" s="44"/>
      <c r="Z24" s="44"/>
      <c r="AA24" s="44"/>
      <c r="AB24" s="44"/>
      <c r="AI24" s="32"/>
      <c r="AJ24" s="30"/>
      <c r="AK24" s="46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5" customHeight="1" x14ac:dyDescent="0.25">
      <c r="A25" s="43">
        <v>17</v>
      </c>
      <c r="B25" s="48" t="s">
        <v>32</v>
      </c>
      <c r="C25" s="39">
        <v>1.3626873206674744E-3</v>
      </c>
      <c r="D25" s="40">
        <v>3.0941944897898187E-3</v>
      </c>
      <c r="E25" s="41">
        <v>390273</v>
      </c>
      <c r="F25" s="41">
        <v>498795</v>
      </c>
      <c r="G25" s="41">
        <v>0</v>
      </c>
      <c r="H25" s="41">
        <v>889068</v>
      </c>
      <c r="I25" s="51"/>
      <c r="J25" s="32"/>
      <c r="W25" s="32"/>
      <c r="Y25" s="44"/>
      <c r="Z25" s="45"/>
      <c r="AA25" s="44"/>
      <c r="AB25" s="44"/>
      <c r="AI25" s="32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18</v>
      </c>
      <c r="B26" s="48" t="s">
        <v>33</v>
      </c>
      <c r="C26" s="39">
        <v>0.2505897426002705</v>
      </c>
      <c r="D26" s="40">
        <v>6.4682805347918426E-2</v>
      </c>
      <c r="E26" s="41">
        <v>71768783</v>
      </c>
      <c r="F26" s="41">
        <v>10427095</v>
      </c>
      <c r="G26" s="41">
        <v>0</v>
      </c>
      <c r="H26" s="41">
        <v>82195878</v>
      </c>
      <c r="I26" s="51"/>
      <c r="J26" s="32"/>
      <c r="W26" s="32"/>
      <c r="X26" s="32"/>
      <c r="Y26" s="44"/>
      <c r="Z26" s="50"/>
      <c r="AA26" s="44"/>
      <c r="AB26" s="44"/>
      <c r="AI26" s="32"/>
      <c r="AJ26" s="30"/>
      <c r="AK26" s="5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19</v>
      </c>
      <c r="B27" s="48" t="s">
        <v>34</v>
      </c>
      <c r="C27" s="39">
        <v>1.6628065345527599E-3</v>
      </c>
      <c r="D27" s="40">
        <v>1.542702799528442E-2</v>
      </c>
      <c r="E27" s="41">
        <v>476227</v>
      </c>
      <c r="F27" s="41">
        <v>2486891</v>
      </c>
      <c r="G27" s="41">
        <v>0</v>
      </c>
      <c r="H27" s="41">
        <v>2963118</v>
      </c>
      <c r="I27" s="51"/>
      <c r="J27" s="32"/>
      <c r="W27" s="32"/>
      <c r="Y27" s="45"/>
      <c r="Z27" s="45"/>
      <c r="AA27" s="44"/>
      <c r="AB27" s="44"/>
      <c r="AJ27" s="30"/>
      <c r="AK27" s="46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5" customHeight="1" x14ac:dyDescent="0.25">
      <c r="A28" s="43">
        <v>20</v>
      </c>
      <c r="B28" s="48" t="s">
        <v>35</v>
      </c>
      <c r="C28" s="39">
        <v>4.0222144363619823E-2</v>
      </c>
      <c r="D28" s="40">
        <v>1.6659091769381244E-2</v>
      </c>
      <c r="E28" s="41">
        <v>11519603</v>
      </c>
      <c r="F28" s="41">
        <v>2685504</v>
      </c>
      <c r="G28" s="41">
        <v>0</v>
      </c>
      <c r="H28" s="41">
        <v>14205107</v>
      </c>
      <c r="I28" s="51"/>
      <c r="J28" s="32"/>
      <c r="W28" s="32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21</v>
      </c>
      <c r="B29" s="53" t="s">
        <v>36</v>
      </c>
      <c r="C29" s="39">
        <v>6.5635583947409079E-4</v>
      </c>
      <c r="D29" s="40">
        <v>1.6769610457479753E-3</v>
      </c>
      <c r="E29" s="41">
        <v>187980</v>
      </c>
      <c r="F29" s="41">
        <v>270332</v>
      </c>
      <c r="G29" s="41">
        <v>0</v>
      </c>
      <c r="H29" s="41">
        <v>458312</v>
      </c>
      <c r="I29" s="51"/>
      <c r="J29" s="32"/>
      <c r="V29" s="4"/>
      <c r="W29" s="32"/>
      <c r="X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4.25" customHeight="1" x14ac:dyDescent="0.25">
      <c r="A30" s="43">
        <v>22</v>
      </c>
      <c r="B30" s="48" t="s">
        <v>37</v>
      </c>
      <c r="C30" s="39">
        <v>3.8697340851725717E-4</v>
      </c>
      <c r="D30" s="40">
        <v>2.1885442119354403E-3</v>
      </c>
      <c r="E30" s="41">
        <v>110829</v>
      </c>
      <c r="F30" s="41">
        <v>352801</v>
      </c>
      <c r="G30" s="41">
        <v>0</v>
      </c>
      <c r="H30" s="41">
        <v>463630</v>
      </c>
      <c r="I30" s="51"/>
      <c r="J30" s="32"/>
      <c r="V30" s="4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0"/>
      <c r="AK30" s="46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5" customHeight="1" x14ac:dyDescent="0.25">
      <c r="A31" s="43">
        <v>23</v>
      </c>
      <c r="B31" s="48" t="s">
        <v>38</v>
      </c>
      <c r="C31" s="39">
        <v>1.778791364192351E-3</v>
      </c>
      <c r="D31" s="40">
        <v>3.0751254256219463E-3</v>
      </c>
      <c r="E31" s="41">
        <v>509445</v>
      </c>
      <c r="F31" s="41">
        <v>495721</v>
      </c>
      <c r="G31" s="41">
        <v>0</v>
      </c>
      <c r="H31" s="41">
        <v>1005166</v>
      </c>
      <c r="I31" s="51"/>
      <c r="J31" s="32"/>
      <c r="V31" s="7"/>
      <c r="W31" s="32"/>
      <c r="X31" s="32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24</v>
      </c>
      <c r="B32" s="48" t="s">
        <v>39</v>
      </c>
      <c r="C32" s="39">
        <v>1.8768711361405754E-3</v>
      </c>
      <c r="D32" s="40">
        <v>3.1278786207044407E-3</v>
      </c>
      <c r="E32" s="41">
        <v>537535</v>
      </c>
      <c r="F32" s="41">
        <v>504225</v>
      </c>
      <c r="G32" s="41">
        <v>0</v>
      </c>
      <c r="H32" s="41">
        <v>1041760</v>
      </c>
      <c r="I32" s="51"/>
      <c r="J32" s="32"/>
      <c r="V32" s="4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25</v>
      </c>
      <c r="B33" s="48" t="s">
        <v>40</v>
      </c>
      <c r="C33" s="39">
        <v>6.5421896441420066E-4</v>
      </c>
      <c r="D33" s="40">
        <v>2.6467166291035877E-3</v>
      </c>
      <c r="E33" s="41">
        <v>187368</v>
      </c>
      <c r="F33" s="41">
        <v>426660</v>
      </c>
      <c r="G33" s="41">
        <v>0</v>
      </c>
      <c r="H33" s="41">
        <v>614028</v>
      </c>
      <c r="I33" s="51"/>
      <c r="J33" s="32"/>
      <c r="V33" s="7"/>
      <c r="W33" s="32"/>
      <c r="X33" s="32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5" customHeight="1" x14ac:dyDescent="0.25">
      <c r="A34" s="43">
        <v>26</v>
      </c>
      <c r="B34" s="48" t="s">
        <v>41</v>
      </c>
      <c r="C34" s="39">
        <v>1.1323203176832096E-3</v>
      </c>
      <c r="D34" s="40">
        <v>5.4155521902854893E-3</v>
      </c>
      <c r="E34" s="41">
        <v>324296</v>
      </c>
      <c r="F34" s="41">
        <v>873006</v>
      </c>
      <c r="G34" s="41">
        <v>0</v>
      </c>
      <c r="H34" s="41">
        <v>1197302</v>
      </c>
      <c r="I34" s="51"/>
      <c r="J34" s="32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27</v>
      </c>
      <c r="B35" s="48" t="s">
        <v>42</v>
      </c>
      <c r="C35" s="39">
        <v>1.3499669782970729E-2</v>
      </c>
      <c r="D35" s="40">
        <v>9.9968092505382605E-2</v>
      </c>
      <c r="E35" s="41">
        <v>3866299</v>
      </c>
      <c r="F35" s="41">
        <v>16115207</v>
      </c>
      <c r="G35" s="41">
        <v>593691.65</v>
      </c>
      <c r="H35" s="41">
        <v>19387814.350000001</v>
      </c>
      <c r="I35" s="51"/>
      <c r="J35" s="32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28</v>
      </c>
      <c r="B36" s="48" t="s">
        <v>43</v>
      </c>
      <c r="C36" s="39">
        <v>1.3410409858083424E-2</v>
      </c>
      <c r="D36" s="40">
        <v>0.10124886489751656</v>
      </c>
      <c r="E36" s="41">
        <v>3840735</v>
      </c>
      <c r="F36" s="41">
        <v>16321672</v>
      </c>
      <c r="G36" s="41">
        <v>0</v>
      </c>
      <c r="H36" s="41">
        <v>20162407</v>
      </c>
      <c r="I36" s="51"/>
      <c r="J36" s="54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29</v>
      </c>
      <c r="B37" s="48" t="s">
        <v>44</v>
      </c>
      <c r="C37" s="39">
        <v>2.1903493107760892E-3</v>
      </c>
      <c r="D37" s="40">
        <v>1.6682745101089799E-2</v>
      </c>
      <c r="E37" s="41">
        <v>627315</v>
      </c>
      <c r="F37" s="41">
        <v>2689317</v>
      </c>
      <c r="G37" s="41">
        <v>0</v>
      </c>
      <c r="H37" s="41">
        <v>3316632</v>
      </c>
      <c r="I37" s="51"/>
      <c r="J37" s="54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30</v>
      </c>
      <c r="B38" s="48" t="s">
        <v>45</v>
      </c>
      <c r="C38" s="39">
        <v>9.4800227391439382E-3</v>
      </c>
      <c r="D38" s="40">
        <v>2.1500121715715043E-2</v>
      </c>
      <c r="E38" s="41">
        <v>2715074</v>
      </c>
      <c r="F38" s="41">
        <v>3465895</v>
      </c>
      <c r="G38" s="41">
        <v>0</v>
      </c>
      <c r="H38" s="41">
        <v>6180969</v>
      </c>
      <c r="I38" s="51"/>
      <c r="J38" s="32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31</v>
      </c>
      <c r="B39" s="48" t="s">
        <v>46</v>
      </c>
      <c r="C39" s="39">
        <v>3.1177468018417517E-2</v>
      </c>
      <c r="D39" s="40">
        <v>1.593812109768878E-2</v>
      </c>
      <c r="E39" s="41">
        <v>8929212</v>
      </c>
      <c r="F39" s="41">
        <v>2569281</v>
      </c>
      <c r="G39" s="41">
        <v>0</v>
      </c>
      <c r="H39" s="41">
        <v>11498493</v>
      </c>
      <c r="I39" s="51"/>
      <c r="J39" s="32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5" customHeight="1" x14ac:dyDescent="0.25">
      <c r="A40" s="43">
        <v>32</v>
      </c>
      <c r="B40" s="48" t="s">
        <v>47</v>
      </c>
      <c r="C40" s="39">
        <v>2.2020986319795698E-4</v>
      </c>
      <c r="D40" s="40">
        <v>5.1523755320805496E-3</v>
      </c>
      <c r="E40" s="41">
        <v>63068</v>
      </c>
      <c r="F40" s="41">
        <v>830581</v>
      </c>
      <c r="G40" s="41">
        <v>0</v>
      </c>
      <c r="H40" s="41">
        <v>893649</v>
      </c>
      <c r="I40" s="51"/>
      <c r="J40" s="54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33</v>
      </c>
      <c r="B41" s="48" t="s">
        <v>48</v>
      </c>
      <c r="C41" s="39">
        <v>1.3886126430852587E-3</v>
      </c>
      <c r="D41" s="40">
        <v>6.0569588356223468E-3</v>
      </c>
      <c r="E41" s="41">
        <v>397698</v>
      </c>
      <c r="F41" s="41">
        <v>976403</v>
      </c>
      <c r="G41" s="41">
        <v>0</v>
      </c>
      <c r="H41" s="41">
        <v>1374101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4.25" customHeight="1" x14ac:dyDescent="0.25">
      <c r="A42" s="43">
        <v>34</v>
      </c>
      <c r="B42" s="48" t="s">
        <v>49</v>
      </c>
      <c r="C42" s="39">
        <v>2.9410453908435964E-3</v>
      </c>
      <c r="D42" s="40">
        <v>3.9518867536292917E-3</v>
      </c>
      <c r="E42" s="41">
        <v>842314</v>
      </c>
      <c r="F42" s="41">
        <v>637058</v>
      </c>
      <c r="G42" s="41">
        <v>0</v>
      </c>
      <c r="H42" s="41">
        <v>1479372</v>
      </c>
      <c r="I42" s="51"/>
      <c r="J42" s="54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5" customHeight="1" x14ac:dyDescent="0.25">
      <c r="A43" s="43">
        <v>35</v>
      </c>
      <c r="B43" s="48" t="s">
        <v>50</v>
      </c>
      <c r="C43" s="39">
        <v>1.0919410606282992E-2</v>
      </c>
      <c r="D43" s="40">
        <v>9.1152856191601683E-3</v>
      </c>
      <c r="E43" s="41">
        <v>3127314</v>
      </c>
      <c r="F43" s="41">
        <v>1469416</v>
      </c>
      <c r="G43" s="41">
        <v>341140.98</v>
      </c>
      <c r="H43" s="41">
        <v>4255589.0199999996</v>
      </c>
      <c r="I43" s="51"/>
      <c r="J43" s="54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.75" customHeight="1" x14ac:dyDescent="0.25">
      <c r="A44" s="43">
        <v>36</v>
      </c>
      <c r="B44" s="48" t="s">
        <v>51</v>
      </c>
      <c r="C44" s="39">
        <v>0.40419639803591295</v>
      </c>
      <c r="D44" s="40">
        <v>0.19206582889084312</v>
      </c>
      <c r="E44" s="41">
        <v>115761656</v>
      </c>
      <c r="F44" s="41">
        <v>30961685</v>
      </c>
      <c r="G44" s="41">
        <v>0</v>
      </c>
      <c r="H44" s="41">
        <v>146723341</v>
      </c>
      <c r="J44" s="9"/>
      <c r="K44" s="44"/>
      <c r="L44" s="44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.75" customHeight="1" x14ac:dyDescent="0.25">
      <c r="A45" s="43">
        <v>37</v>
      </c>
      <c r="B45" s="48" t="s">
        <v>52</v>
      </c>
      <c r="C45" s="39">
        <v>1.330885591834992E-3</v>
      </c>
      <c r="D45" s="40">
        <v>3.7161722772952595E-3</v>
      </c>
      <c r="E45" s="41">
        <v>381165</v>
      </c>
      <c r="F45" s="41">
        <v>599060</v>
      </c>
      <c r="G45" s="41">
        <v>0</v>
      </c>
      <c r="H45" s="41">
        <v>980225</v>
      </c>
      <c r="I45" s="51"/>
      <c r="J45" s="54"/>
      <c r="K45" s="44"/>
      <c r="L45" s="44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5.75" customHeight="1" x14ac:dyDescent="0.25">
      <c r="A46" s="43">
        <v>38</v>
      </c>
      <c r="B46" s="48" t="s">
        <v>53</v>
      </c>
      <c r="C46" s="39">
        <v>9.8987943848677633E-4</v>
      </c>
      <c r="D46" s="40">
        <v>2.2125821506636463E-3</v>
      </c>
      <c r="E46" s="41">
        <v>283501</v>
      </c>
      <c r="F46" s="41">
        <v>356676</v>
      </c>
      <c r="G46" s="41">
        <v>0</v>
      </c>
      <c r="H46" s="41">
        <v>640177</v>
      </c>
      <c r="I46" s="51"/>
      <c r="J46" s="32"/>
      <c r="K46" s="44"/>
      <c r="L46" s="55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.75" customHeight="1" x14ac:dyDescent="0.25">
      <c r="A47" s="43">
        <v>39</v>
      </c>
      <c r="B47" s="48" t="s">
        <v>54</v>
      </c>
      <c r="C47" s="39">
        <v>1.1015870263806724E-3</v>
      </c>
      <c r="D47" s="40">
        <v>2.0477780427430653E-3</v>
      </c>
      <c r="E47" s="41">
        <v>315494</v>
      </c>
      <c r="F47" s="41">
        <v>330109</v>
      </c>
      <c r="G47" s="41">
        <v>51321.279999999999</v>
      </c>
      <c r="H47" s="41">
        <v>594281.72</v>
      </c>
      <c r="I47" s="51"/>
      <c r="J47" s="32"/>
      <c r="K47" s="44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6.5" customHeight="1" x14ac:dyDescent="0.25">
      <c r="A48" s="43">
        <v>40</v>
      </c>
      <c r="B48" s="48" t="s">
        <v>55</v>
      </c>
      <c r="C48" s="39">
        <v>6.7196340731348423E-3</v>
      </c>
      <c r="D48" s="40">
        <v>1.4019080949765447E-2</v>
      </c>
      <c r="E48" s="41">
        <v>1924500</v>
      </c>
      <c r="F48" s="41">
        <v>2259925</v>
      </c>
      <c r="G48" s="41">
        <v>0</v>
      </c>
      <c r="H48" s="41">
        <v>4184425</v>
      </c>
      <c r="K48" s="44"/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5.75" customHeight="1" x14ac:dyDescent="0.25">
      <c r="A49" s="43">
        <v>41</v>
      </c>
      <c r="B49" s="48" t="s">
        <v>56</v>
      </c>
      <c r="C49" s="39">
        <v>3.479544889187735E-4</v>
      </c>
      <c r="D49" s="40">
        <v>3.6570482530324123E-3</v>
      </c>
      <c r="E49" s="41">
        <v>99654</v>
      </c>
      <c r="F49" s="41">
        <v>589529</v>
      </c>
      <c r="G49" s="41">
        <v>0</v>
      </c>
      <c r="H49" s="41">
        <v>689183</v>
      </c>
      <c r="I49" s="51"/>
      <c r="J49" s="32"/>
      <c r="K49" s="44"/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7.25" customHeight="1" x14ac:dyDescent="0.25">
      <c r="A50" s="43">
        <v>42</v>
      </c>
      <c r="B50" s="48" t="s">
        <v>57</v>
      </c>
      <c r="C50" s="39">
        <v>3.1481546736090245E-4</v>
      </c>
      <c r="D50" s="40">
        <v>2.0719462515908309E-3</v>
      </c>
      <c r="E50" s="41">
        <v>90163</v>
      </c>
      <c r="F50" s="41">
        <v>334005</v>
      </c>
      <c r="G50" s="41">
        <v>0</v>
      </c>
      <c r="H50" s="41">
        <v>424168</v>
      </c>
      <c r="I50" s="51"/>
      <c r="J50" s="32"/>
      <c r="K50" s="44"/>
      <c r="V50" s="32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5" customHeight="1" x14ac:dyDescent="0.25">
      <c r="A51" s="43">
        <v>43</v>
      </c>
      <c r="B51" s="48" t="s">
        <v>58</v>
      </c>
      <c r="C51" s="39">
        <v>7.3278753075022571E-4</v>
      </c>
      <c r="D51" s="40">
        <v>2.7317271871245778E-3</v>
      </c>
      <c r="E51" s="41">
        <v>209870</v>
      </c>
      <c r="F51" s="41">
        <v>440364</v>
      </c>
      <c r="G51" s="41">
        <v>56868.86</v>
      </c>
      <c r="H51" s="41">
        <v>593365.14</v>
      </c>
      <c r="I51" s="51"/>
      <c r="J51" s="32"/>
      <c r="V51" s="32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5" customHeight="1" x14ac:dyDescent="0.25">
      <c r="A52" s="43">
        <v>44</v>
      </c>
      <c r="B52" s="48" t="s">
        <v>59</v>
      </c>
      <c r="C52" s="39">
        <v>1.1528999608253539E-3</v>
      </c>
      <c r="D52" s="40">
        <v>2.6033242726122841E-3</v>
      </c>
      <c r="E52" s="41">
        <v>330190</v>
      </c>
      <c r="F52" s="41">
        <v>419665</v>
      </c>
      <c r="G52" s="41">
        <v>0</v>
      </c>
      <c r="H52" s="41">
        <v>749855</v>
      </c>
      <c r="I52" s="51"/>
      <c r="J52" s="32"/>
      <c r="V52" s="32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" customHeight="1" x14ac:dyDescent="0.25">
      <c r="A53" s="43">
        <v>45</v>
      </c>
      <c r="B53" s="48" t="s">
        <v>60</v>
      </c>
      <c r="C53" s="39">
        <v>1.1986790173575847E-2</v>
      </c>
      <c r="D53" s="40">
        <v>8.6543154960910095E-3</v>
      </c>
      <c r="E53" s="41">
        <v>3433011</v>
      </c>
      <c r="F53" s="41">
        <v>1395106</v>
      </c>
      <c r="G53" s="41">
        <v>0</v>
      </c>
      <c r="H53" s="41">
        <v>4828117</v>
      </c>
      <c r="I53" s="51"/>
      <c r="J53" s="32"/>
      <c r="AJ53" s="30"/>
      <c r="AK53" s="46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5" customHeight="1" x14ac:dyDescent="0.25">
      <c r="A54" s="43">
        <v>46</v>
      </c>
      <c r="B54" s="48" t="s">
        <v>61</v>
      </c>
      <c r="C54" s="39">
        <v>1.9418118865309286E-3</v>
      </c>
      <c r="D54" s="40">
        <v>2.0948161015803216E-2</v>
      </c>
      <c r="E54" s="41">
        <v>556134</v>
      </c>
      <c r="F54" s="41">
        <v>3376917</v>
      </c>
      <c r="G54" s="41">
        <v>0</v>
      </c>
      <c r="H54" s="41">
        <v>3933051</v>
      </c>
      <c r="I54" s="51"/>
      <c r="J54" s="32"/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47</v>
      </c>
      <c r="B55" s="48" t="s">
        <v>62</v>
      </c>
      <c r="C55" s="39">
        <v>1.1884447126385587E-3</v>
      </c>
      <c r="D55" s="40">
        <v>6.4377321917551845E-3</v>
      </c>
      <c r="E55" s="41">
        <v>340370</v>
      </c>
      <c r="F55" s="41">
        <v>1037785</v>
      </c>
      <c r="G55" s="41">
        <v>269888.17</v>
      </c>
      <c r="H55" s="41">
        <v>1108266.83</v>
      </c>
      <c r="I55" s="51"/>
      <c r="J55" s="32"/>
      <c r="AJ55" s="30"/>
      <c r="AK55" s="31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4.25" x14ac:dyDescent="0.25">
      <c r="A56" s="43">
        <v>48</v>
      </c>
      <c r="B56" s="48" t="s">
        <v>63</v>
      </c>
      <c r="C56" s="39">
        <v>6.0696958420922518E-3</v>
      </c>
      <c r="D56" s="40">
        <v>5.5222186048484575E-3</v>
      </c>
      <c r="E56" s="41">
        <v>1738358</v>
      </c>
      <c r="F56" s="41">
        <v>890201</v>
      </c>
      <c r="G56" s="41">
        <v>199763.18</v>
      </c>
      <c r="H56" s="41">
        <v>2428795.8199999998</v>
      </c>
      <c r="AJ56" s="30"/>
      <c r="AK56" s="46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5" customHeight="1" x14ac:dyDescent="0.25">
      <c r="A57" s="43">
        <v>49</v>
      </c>
      <c r="B57" s="48" t="s">
        <v>64</v>
      </c>
      <c r="C57" s="39">
        <v>7.3679940892639188E-4</v>
      </c>
      <c r="D57" s="40">
        <v>3.6823826896171851E-3</v>
      </c>
      <c r="E57" s="41">
        <v>211019</v>
      </c>
      <c r="F57" s="41">
        <v>593613</v>
      </c>
      <c r="G57" s="41">
        <v>0</v>
      </c>
      <c r="H57" s="41">
        <v>804632</v>
      </c>
      <c r="J57" s="32"/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4.25" customHeight="1" x14ac:dyDescent="0.25">
      <c r="A58" s="43">
        <v>50</v>
      </c>
      <c r="B58" s="38" t="s">
        <v>65</v>
      </c>
      <c r="C58" s="39">
        <v>1.7572235909163035E-2</v>
      </c>
      <c r="D58" s="40">
        <v>8.9980114948616571E-3</v>
      </c>
      <c r="E58" s="41">
        <v>5032680</v>
      </c>
      <c r="F58" s="41">
        <v>1450511</v>
      </c>
      <c r="G58" s="41">
        <v>0</v>
      </c>
      <c r="H58" s="41">
        <v>6483191</v>
      </c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5" customHeight="1" x14ac:dyDescent="0.25">
      <c r="A59" s="43">
        <v>51</v>
      </c>
      <c r="B59" s="48" t="s">
        <v>66</v>
      </c>
      <c r="C59" s="39">
        <v>2.1719100343197497E-3</v>
      </c>
      <c r="D59" s="40">
        <v>8.7078565152298865E-3</v>
      </c>
      <c r="E59" s="41">
        <v>622034</v>
      </c>
      <c r="F59" s="41">
        <v>1403737</v>
      </c>
      <c r="G59" s="41">
        <v>0</v>
      </c>
      <c r="H59" s="41">
        <v>2025771</v>
      </c>
      <c r="J59" s="32"/>
      <c r="AJ59" s="30"/>
      <c r="AK59" s="46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5" customHeight="1" x14ac:dyDescent="0.25">
      <c r="A60" s="43">
        <v>52</v>
      </c>
      <c r="B60" s="48" t="s">
        <v>67</v>
      </c>
      <c r="C60" s="39">
        <v>6.5566170424221793E-3</v>
      </c>
      <c r="D60" s="40">
        <v>4.5713087654557592E-3</v>
      </c>
      <c r="E60" s="41">
        <v>1877812</v>
      </c>
      <c r="F60" s="41">
        <v>736911</v>
      </c>
      <c r="G60" s="41">
        <v>0</v>
      </c>
      <c r="H60" s="41">
        <v>2614723</v>
      </c>
      <c r="J60" s="32"/>
      <c r="AJ60" s="30"/>
      <c r="AK60" s="46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4.25" customHeight="1" x14ac:dyDescent="0.25">
      <c r="A61" s="43">
        <v>53</v>
      </c>
      <c r="B61" s="48" t="s">
        <v>68</v>
      </c>
      <c r="C61" s="39">
        <v>1.3658961248832243E-3</v>
      </c>
      <c r="D61" s="40">
        <v>4.597207705891955E-3</v>
      </c>
      <c r="E61" s="41">
        <v>391192</v>
      </c>
      <c r="F61" s="41">
        <v>741086</v>
      </c>
      <c r="G61" s="41">
        <v>0</v>
      </c>
      <c r="H61" s="41">
        <v>1132278</v>
      </c>
      <c r="J61" s="32"/>
      <c r="AJ61" s="30"/>
      <c r="AK61" s="46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2.75" customHeight="1" x14ac:dyDescent="0.25">
      <c r="A62" s="43">
        <v>54</v>
      </c>
      <c r="B62" s="48" t="s">
        <v>69</v>
      </c>
      <c r="C62" s="39">
        <v>2.056459423445131E-3</v>
      </c>
      <c r="D62" s="40">
        <v>7.6684002145710152E-3</v>
      </c>
      <c r="E62" s="41">
        <v>588969</v>
      </c>
      <c r="F62" s="41">
        <v>1236173</v>
      </c>
      <c r="G62" s="41">
        <v>0</v>
      </c>
      <c r="H62" s="41">
        <v>1825142</v>
      </c>
      <c r="J62" s="32"/>
      <c r="AJ62" s="30"/>
      <c r="AK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4.25" customHeight="1" x14ac:dyDescent="0.25">
      <c r="A63" s="43">
        <v>55</v>
      </c>
      <c r="B63" s="48" t="s">
        <v>70</v>
      </c>
      <c r="C63" s="39">
        <v>4.4833209988156264E-3</v>
      </c>
      <c r="D63" s="40">
        <v>3.3356656647405671E-3</v>
      </c>
      <c r="E63" s="41">
        <v>1284021</v>
      </c>
      <c r="F63" s="41">
        <v>537721</v>
      </c>
      <c r="G63" s="41">
        <v>0</v>
      </c>
      <c r="H63" s="41">
        <v>1821742</v>
      </c>
      <c r="J63" s="32"/>
      <c r="AJ63" s="30"/>
      <c r="AK63" s="31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5" customHeight="1" x14ac:dyDescent="0.25">
      <c r="A64" s="43">
        <v>56</v>
      </c>
      <c r="B64" s="48" t="s">
        <v>71</v>
      </c>
      <c r="C64" s="39">
        <v>5.5560497370100374E-4</v>
      </c>
      <c r="D64" s="40">
        <v>4.4216904314723776E-3</v>
      </c>
      <c r="E64" s="41">
        <v>159125</v>
      </c>
      <c r="F64" s="41">
        <v>712792</v>
      </c>
      <c r="G64" s="41">
        <v>0</v>
      </c>
      <c r="H64" s="41">
        <v>871917</v>
      </c>
      <c r="J64" s="32"/>
      <c r="AJ64" s="30"/>
      <c r="AK64" s="31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4.25" customHeight="1" x14ac:dyDescent="0.25">
      <c r="A65" s="43">
        <v>57</v>
      </c>
      <c r="B65" s="38" t="s">
        <v>72</v>
      </c>
      <c r="C65" s="39">
        <v>5.8714133896395717E-4</v>
      </c>
      <c r="D65" s="40">
        <v>1.9844791713152939E-3</v>
      </c>
      <c r="E65" s="41">
        <v>168157</v>
      </c>
      <c r="F65" s="41">
        <v>319905</v>
      </c>
      <c r="G65" s="41">
        <v>0</v>
      </c>
      <c r="H65" s="41">
        <v>488062</v>
      </c>
      <c r="J65" s="32"/>
      <c r="AJ65" s="30"/>
      <c r="AK65" s="46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4.25" customHeight="1" x14ac:dyDescent="0.25">
      <c r="A66" s="43">
        <v>58</v>
      </c>
      <c r="B66" s="38" t="s">
        <v>73</v>
      </c>
      <c r="C66" s="39">
        <v>7.2049700752994266E-4</v>
      </c>
      <c r="D66" s="40">
        <v>8.140579771261302E-4</v>
      </c>
      <c r="E66" s="41">
        <v>206350</v>
      </c>
      <c r="F66" s="41">
        <v>131229</v>
      </c>
      <c r="G66" s="41">
        <v>0</v>
      </c>
      <c r="H66" s="41">
        <v>337579</v>
      </c>
      <c r="J66" s="32"/>
      <c r="AJ66" s="30"/>
      <c r="AK66" s="46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4.25" customHeight="1" x14ac:dyDescent="0.25">
      <c r="A67" s="43">
        <v>59</v>
      </c>
      <c r="B67" s="38" t="s">
        <v>74</v>
      </c>
      <c r="C67" s="39">
        <v>1.3372997086405771E-3</v>
      </c>
      <c r="D67" s="40">
        <v>2.38749770119764E-3</v>
      </c>
      <c r="E67" s="41">
        <v>383002</v>
      </c>
      <c r="F67" s="41">
        <v>384873</v>
      </c>
      <c r="G67" s="41">
        <v>0</v>
      </c>
      <c r="H67" s="41">
        <v>767875</v>
      </c>
      <c r="J67" s="32"/>
      <c r="AJ67" s="30"/>
      <c r="AK67" s="46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5" customHeight="1" x14ac:dyDescent="0.25">
      <c r="A68" s="43">
        <v>60</v>
      </c>
      <c r="B68" s="48" t="s">
        <v>75</v>
      </c>
      <c r="C68" s="39">
        <v>3.095246066121255E-3</v>
      </c>
      <c r="D68" s="40">
        <v>2.0743345371160848E-3</v>
      </c>
      <c r="E68" s="41">
        <v>886477</v>
      </c>
      <c r="F68" s="41">
        <v>334390</v>
      </c>
      <c r="G68" s="41">
        <v>0</v>
      </c>
      <c r="H68" s="41">
        <v>1220867</v>
      </c>
      <c r="J68" s="32"/>
      <c r="AJ68" s="30"/>
      <c r="AK68" s="46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5" customHeight="1" x14ac:dyDescent="0.25">
      <c r="A69" s="43">
        <v>61</v>
      </c>
      <c r="B69" s="48" t="s">
        <v>76</v>
      </c>
      <c r="C69" s="39">
        <v>1.0131301754537831E-3</v>
      </c>
      <c r="D69" s="40">
        <v>4.9991468547836673E-4</v>
      </c>
      <c r="E69" s="41">
        <v>290160</v>
      </c>
      <c r="F69" s="41">
        <v>80588</v>
      </c>
      <c r="G69" s="41">
        <v>0</v>
      </c>
      <c r="H69" s="41">
        <v>370748</v>
      </c>
      <c r="J69" s="56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5" customHeight="1" x14ac:dyDescent="0.25">
      <c r="A70" s="43">
        <v>62</v>
      </c>
      <c r="B70" s="48" t="s">
        <v>77</v>
      </c>
      <c r="C70" s="39">
        <v>9.1237930968069629E-4</v>
      </c>
      <c r="D70" s="40">
        <v>1.5739111778375341E-3</v>
      </c>
      <c r="E70" s="41">
        <v>261305</v>
      </c>
      <c r="F70" s="41">
        <v>253720</v>
      </c>
      <c r="G70" s="41">
        <v>0</v>
      </c>
      <c r="H70" s="41">
        <v>515025</v>
      </c>
      <c r="J70" s="56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5" customHeight="1" x14ac:dyDescent="0.25">
      <c r="A71" s="43">
        <v>63</v>
      </c>
      <c r="B71" s="48" t="s">
        <v>78</v>
      </c>
      <c r="C71" s="39">
        <v>7.9805055821251993E-3</v>
      </c>
      <c r="D71" s="40">
        <v>4.4434083214046228E-3</v>
      </c>
      <c r="E71" s="41">
        <v>2285613</v>
      </c>
      <c r="F71" s="41">
        <v>716293</v>
      </c>
      <c r="G71" s="41">
        <v>168676.22</v>
      </c>
      <c r="H71" s="41">
        <v>2833229.78</v>
      </c>
      <c r="J71" s="56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0"/>
      <c r="AK71" s="46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4.25" customHeight="1" x14ac:dyDescent="0.25">
      <c r="A72" s="43">
        <v>64</v>
      </c>
      <c r="B72" s="48" t="s">
        <v>79</v>
      </c>
      <c r="C72" s="39">
        <v>1.4217481730172149E-3</v>
      </c>
      <c r="D72" s="40">
        <v>4.5009194775205447E-3</v>
      </c>
      <c r="E72" s="41">
        <v>407188</v>
      </c>
      <c r="F72" s="41">
        <v>725564</v>
      </c>
      <c r="G72" s="41">
        <v>0</v>
      </c>
      <c r="H72" s="41">
        <v>1132752</v>
      </c>
      <c r="I72" s="51"/>
      <c r="J72" s="32"/>
      <c r="AJ72" s="30"/>
      <c r="AK72" s="46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</row>
    <row r="73" spans="1:51" ht="15" customHeight="1" x14ac:dyDescent="0.25">
      <c r="A73" s="43">
        <v>65</v>
      </c>
      <c r="B73" s="48" t="s">
        <v>80</v>
      </c>
      <c r="C73" s="39">
        <v>4.5546758660115648E-3</v>
      </c>
      <c r="D73" s="40">
        <v>4.1462423280049503E-2</v>
      </c>
      <c r="E73" s="41">
        <v>1304457</v>
      </c>
      <c r="F73" s="41">
        <v>6683888</v>
      </c>
      <c r="G73" s="41">
        <v>1303716.05</v>
      </c>
      <c r="H73" s="41">
        <v>6684628.9500000002</v>
      </c>
      <c r="J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</row>
    <row r="74" spans="1:51" ht="13.5" customHeight="1" x14ac:dyDescent="0.25">
      <c r="A74" s="43">
        <v>66</v>
      </c>
      <c r="B74" s="48" t="s">
        <v>81</v>
      </c>
      <c r="C74" s="39">
        <v>1.7403066633588399E-3</v>
      </c>
      <c r="D74" s="40">
        <v>1.8735895235429928E-2</v>
      </c>
      <c r="E74" s="41">
        <v>498423</v>
      </c>
      <c r="F74" s="41">
        <v>3020292</v>
      </c>
      <c r="G74" s="41">
        <v>0</v>
      </c>
      <c r="H74" s="41">
        <v>3518715</v>
      </c>
      <c r="J74" s="32"/>
      <c r="K74" s="56"/>
      <c r="AO74" s="32"/>
      <c r="AP74" s="32"/>
      <c r="AQ74" s="32"/>
      <c r="AR74" s="32"/>
      <c r="AS74" s="32"/>
      <c r="AT74" s="32"/>
      <c r="AU74" s="32"/>
    </row>
    <row r="75" spans="1:51" ht="14.25" customHeight="1" x14ac:dyDescent="0.25">
      <c r="A75" s="43">
        <v>67</v>
      </c>
      <c r="B75" s="48" t="s">
        <v>82</v>
      </c>
      <c r="C75" s="39">
        <v>1.2760984896050317E-3</v>
      </c>
      <c r="D75" s="57">
        <v>2.4557220238125592E-3</v>
      </c>
      <c r="E75" s="41">
        <v>365474</v>
      </c>
      <c r="F75" s="41">
        <v>395871</v>
      </c>
      <c r="G75" s="41">
        <v>0</v>
      </c>
      <c r="H75" s="41">
        <v>761345</v>
      </c>
      <c r="I75" s="51"/>
      <c r="J75" s="32"/>
      <c r="AK75" s="5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</row>
    <row r="76" spans="1:51" ht="7.5" customHeight="1" x14ac:dyDescent="0.25">
      <c r="A76" s="13"/>
      <c r="B76" s="14"/>
      <c r="C76" s="58"/>
      <c r="D76" s="14"/>
      <c r="E76" s="41"/>
      <c r="F76" s="41"/>
      <c r="G76" s="41"/>
      <c r="H76" s="41"/>
      <c r="K76" s="32"/>
    </row>
    <row r="77" spans="1:51" ht="14.25" customHeight="1" x14ac:dyDescent="0.25">
      <c r="A77" s="13"/>
      <c r="B77" s="14"/>
      <c r="C77" s="58"/>
      <c r="D77" s="59"/>
      <c r="E77" s="41"/>
      <c r="F77" s="41"/>
      <c r="G77" s="41"/>
      <c r="H77" s="41"/>
      <c r="I77" s="51"/>
      <c r="J77" s="32"/>
    </row>
    <row r="78" spans="1:51" ht="14.25" x14ac:dyDescent="0.25">
      <c r="A78" s="61"/>
      <c r="B78" s="62" t="s">
        <v>83</v>
      </c>
      <c r="C78" s="63">
        <v>1.0000000000000002</v>
      </c>
      <c r="D78" s="64">
        <v>0.99999999999999989</v>
      </c>
      <c r="E78" s="65">
        <v>286399524</v>
      </c>
      <c r="F78" s="65">
        <v>161203506</v>
      </c>
      <c r="G78" s="66">
        <v>3097781.86</v>
      </c>
      <c r="H78" s="66">
        <v>444505248.13999993</v>
      </c>
      <c r="I78" s="51"/>
      <c r="J78" s="32"/>
      <c r="L78" s="32"/>
      <c r="M78" s="32"/>
    </row>
    <row r="79" spans="1:51" x14ac:dyDescent="0.2">
      <c r="A79" s="23"/>
      <c r="E79" s="23"/>
      <c r="F79" s="23"/>
      <c r="G79" s="23"/>
      <c r="H79" s="68"/>
      <c r="I79" s="51"/>
      <c r="J79" s="32"/>
    </row>
    <row r="80" spans="1:51" x14ac:dyDescent="0.2">
      <c r="A80" s="69"/>
      <c r="B80" s="70"/>
      <c r="C80" s="71"/>
      <c r="D80" s="71"/>
      <c r="E80" s="23"/>
      <c r="F80" s="23"/>
      <c r="G80" s="72"/>
      <c r="H80" s="67"/>
      <c r="I80" s="51"/>
      <c r="J80" s="32"/>
    </row>
    <row r="81" spans="1:51" x14ac:dyDescent="0.2">
      <c r="A81" s="30"/>
      <c r="B81" s="46"/>
      <c r="C81" s="73"/>
      <c r="D81" s="73"/>
      <c r="E81" s="74"/>
      <c r="F81" s="74"/>
      <c r="G81" s="74"/>
      <c r="H81" s="74"/>
      <c r="I81" s="51"/>
      <c r="J81" s="32"/>
    </row>
    <row r="82" spans="1:51" x14ac:dyDescent="0.2">
      <c r="A82" s="30"/>
      <c r="B82" s="46"/>
      <c r="C82" s="75"/>
      <c r="D82" s="75"/>
      <c r="E82" s="74"/>
      <c r="F82" s="74"/>
      <c r="G82" s="74"/>
      <c r="H82" s="74"/>
      <c r="I82" s="51"/>
      <c r="J82" s="32"/>
    </row>
    <row r="83" spans="1:51" ht="13.15" customHeight="1" x14ac:dyDescent="0.2">
      <c r="A83" s="30"/>
      <c r="B83" s="31"/>
      <c r="C83" s="75"/>
      <c r="D83" s="75"/>
      <c r="E83" s="74"/>
      <c r="F83" s="74"/>
      <c r="G83" s="74"/>
      <c r="H83" s="74"/>
      <c r="I83" s="51"/>
      <c r="J83" s="32"/>
    </row>
    <row r="84" spans="1:51" ht="15" customHeight="1" x14ac:dyDescent="0.25">
      <c r="A84" s="43"/>
      <c r="B84" s="48"/>
      <c r="C84" s="39"/>
      <c r="D84" s="57"/>
      <c r="E84" s="41"/>
      <c r="F84" s="41"/>
      <c r="G84" s="41"/>
      <c r="H84" s="41"/>
      <c r="I84" s="51"/>
      <c r="J84" s="32"/>
      <c r="AJ84" s="30"/>
      <c r="AK84" s="46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</row>
    <row r="91" spans="1:51" x14ac:dyDescent="0.2">
      <c r="E91" s="76"/>
    </row>
  </sheetData>
  <mergeCells count="5">
    <mergeCell ref="A4:H4"/>
    <mergeCell ref="A6:A7"/>
    <mergeCell ref="B6:B7"/>
    <mergeCell ref="C6:C7"/>
    <mergeCell ref="D6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2AC8E-4177-4DF9-84D3-187E01D17130}">
  <dimension ref="A1:AY92"/>
  <sheetViews>
    <sheetView topLeftCell="A4" workbookViewId="0">
      <selection activeCell="E5" sqref="E5:F5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3.85546875" style="2" customWidth="1"/>
    <col min="8" max="8" width="14.28515625" style="2" customWidth="1"/>
    <col min="9" max="9" width="12.42578125" style="4" customWidth="1"/>
    <col min="10" max="10" width="14.42578125" style="2" customWidth="1"/>
    <col min="11" max="11" width="17.42578125" style="77" bestFit="1" customWidth="1"/>
    <col min="12" max="12" width="17.28515625" style="77" customWidth="1"/>
    <col min="13" max="21" width="11.42578125" style="2"/>
    <col min="22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hidden="1" x14ac:dyDescent="0.2">
      <c r="A1" s="1" t="s">
        <v>0</v>
      </c>
    </row>
    <row r="2" spans="1:51" hidden="1" x14ac:dyDescent="0.2">
      <c r="A2" s="1" t="s">
        <v>1</v>
      </c>
      <c r="B2" s="3"/>
    </row>
    <row r="3" spans="1:51" hidden="1" x14ac:dyDescent="0.2">
      <c r="A3" s="5"/>
      <c r="C3" s="2"/>
      <c r="D3" s="2"/>
      <c r="K3" s="78"/>
      <c r="L3" s="78"/>
      <c r="V3" s="6"/>
      <c r="Y3" s="7"/>
      <c r="Z3" s="7"/>
      <c r="AA3" s="7"/>
      <c r="AB3" s="7"/>
      <c r="AC3" s="7"/>
      <c r="AD3" s="7"/>
      <c r="AE3" s="7"/>
      <c r="AF3" s="7"/>
      <c r="AG3" s="7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41.25" customHeight="1" x14ac:dyDescent="0.2">
      <c r="A4" s="11" t="s">
        <v>88</v>
      </c>
      <c r="B4" s="11"/>
      <c r="C4" s="11"/>
      <c r="D4" s="11"/>
      <c r="E4" s="11"/>
      <c r="F4" s="11"/>
      <c r="G4" s="11"/>
      <c r="H4" s="11"/>
      <c r="V4" s="4" t="s">
        <v>3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2"/>
      <c r="AJ4" s="8"/>
      <c r="AK4" s="9"/>
      <c r="AL4" s="10"/>
      <c r="AM4" s="10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x14ac:dyDescent="0.25">
      <c r="A5" s="13"/>
      <c r="B5" s="14"/>
      <c r="C5" s="15"/>
      <c r="D5" s="15"/>
      <c r="E5" s="13"/>
      <c r="F5" s="13"/>
      <c r="G5" s="13"/>
      <c r="H5" s="14"/>
      <c r="V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2"/>
      <c r="AJ5" s="8"/>
      <c r="AK5" s="9"/>
      <c r="AL5" s="10"/>
      <c r="AM5" s="1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4.25" x14ac:dyDescent="0.25">
      <c r="A6" s="13"/>
      <c r="B6" s="14"/>
      <c r="C6" s="13"/>
      <c r="D6" s="13"/>
      <c r="E6" s="17"/>
      <c r="F6" s="17"/>
      <c r="G6" s="13"/>
      <c r="H6" s="13"/>
      <c r="V6" s="20"/>
      <c r="W6" s="5"/>
      <c r="X6" s="5"/>
      <c r="Y6" s="5"/>
      <c r="Z6" s="5"/>
      <c r="AA6" s="21"/>
      <c r="AB6" s="5"/>
      <c r="AC6" s="5"/>
      <c r="AD6" s="21"/>
      <c r="AE6" s="5"/>
      <c r="AF6" s="5"/>
      <c r="AG6" s="21"/>
      <c r="AH6" s="5"/>
      <c r="AI6" s="22"/>
    </row>
    <row r="7" spans="1:51" ht="14.25" x14ac:dyDescent="0.25">
      <c r="A7" s="28" t="s">
        <v>7</v>
      </c>
      <c r="B7" s="28" t="s">
        <v>8</v>
      </c>
      <c r="C7" s="28" t="s">
        <v>9</v>
      </c>
      <c r="D7" s="28" t="s">
        <v>10</v>
      </c>
      <c r="E7" s="29" t="s">
        <v>11</v>
      </c>
      <c r="F7" s="29" t="s">
        <v>4</v>
      </c>
      <c r="G7" s="29" t="s">
        <v>13</v>
      </c>
      <c r="H7" s="29"/>
      <c r="I7" s="19"/>
      <c r="J7" s="5"/>
      <c r="V7" s="5"/>
      <c r="W7" s="5"/>
      <c r="X7" s="5"/>
      <c r="Y7" s="5"/>
      <c r="Z7" s="22"/>
      <c r="AA7" s="5"/>
      <c r="AB7" s="5"/>
      <c r="AC7" s="5"/>
      <c r="AD7" s="5"/>
      <c r="AE7" s="5"/>
      <c r="AF7" s="5"/>
      <c r="AG7" s="5"/>
      <c r="AH7" s="5"/>
      <c r="AI7" s="5"/>
      <c r="AJ7" s="30"/>
      <c r="AK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14.25" x14ac:dyDescent="0.25">
      <c r="A8" s="33"/>
      <c r="B8" s="33"/>
      <c r="C8" s="33"/>
      <c r="D8" s="33"/>
      <c r="E8" s="34" t="s">
        <v>5</v>
      </c>
      <c r="F8" s="34" t="s">
        <v>6</v>
      </c>
      <c r="G8" s="34" t="s">
        <v>15</v>
      </c>
      <c r="H8" s="34" t="s">
        <v>12</v>
      </c>
      <c r="I8" s="19"/>
      <c r="J8" s="23"/>
      <c r="V8" s="5"/>
      <c r="W8" s="5"/>
      <c r="X8" s="5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30"/>
      <c r="AK8" s="31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6" customHeight="1" x14ac:dyDescent="0.25">
      <c r="A9" s="13" t="s">
        <v>3</v>
      </c>
      <c r="B9" s="14" t="s">
        <v>3</v>
      </c>
      <c r="C9" s="35"/>
      <c r="D9" s="35"/>
      <c r="E9" s="36"/>
      <c r="F9" s="36"/>
      <c r="G9" s="14"/>
      <c r="H9" s="14"/>
      <c r="I9" s="19" t="s">
        <v>3</v>
      </c>
      <c r="J9" s="5"/>
      <c r="V9" s="5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30"/>
      <c r="AK9" s="31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1" ht="13.5" customHeight="1" x14ac:dyDescent="0.25">
      <c r="A10" s="37">
        <v>1</v>
      </c>
      <c r="B10" s="38" t="s">
        <v>16</v>
      </c>
      <c r="C10" s="39">
        <v>3.9111482601486445E-3</v>
      </c>
      <c r="D10" s="40">
        <v>2.8739325309711317E-3</v>
      </c>
      <c r="E10" s="41">
        <v>1120151</v>
      </c>
      <c r="F10" s="41">
        <v>463288</v>
      </c>
      <c r="G10" s="41">
        <v>0</v>
      </c>
      <c r="H10" s="41">
        <v>1583439</v>
      </c>
      <c r="V10" s="7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30"/>
      <c r="AK10" s="31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5" customHeight="1" x14ac:dyDescent="0.25">
      <c r="A11" s="43">
        <v>2</v>
      </c>
      <c r="B11" s="38" t="s">
        <v>17</v>
      </c>
      <c r="C11" s="39">
        <v>6.9609612898658309E-3</v>
      </c>
      <c r="D11" s="40">
        <v>3.3528365071662895E-3</v>
      </c>
      <c r="E11" s="41">
        <v>1993616</v>
      </c>
      <c r="F11" s="41">
        <v>540489</v>
      </c>
      <c r="G11" s="41">
        <v>0</v>
      </c>
      <c r="H11" s="41">
        <v>2534105</v>
      </c>
      <c r="Y11" s="44"/>
      <c r="Z11" s="45"/>
      <c r="AA11" s="44"/>
      <c r="AB11" s="44"/>
      <c r="AJ11" s="30"/>
      <c r="AK11" s="4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15" customHeight="1" x14ac:dyDescent="0.25">
      <c r="A12" s="43">
        <v>3</v>
      </c>
      <c r="B12" s="38" t="s">
        <v>18</v>
      </c>
      <c r="C12" s="39">
        <v>2.2681182947776129E-3</v>
      </c>
      <c r="D12" s="40">
        <v>3.4937267431391968E-3</v>
      </c>
      <c r="E12" s="41">
        <v>649588</v>
      </c>
      <c r="F12" s="41">
        <v>563201</v>
      </c>
      <c r="G12" s="41">
        <v>112715.47</v>
      </c>
      <c r="H12" s="41">
        <v>1100073.53</v>
      </c>
      <c r="W12" s="32"/>
      <c r="X12" s="5"/>
      <c r="Y12" s="44"/>
      <c r="Z12" s="47"/>
      <c r="AA12" s="44"/>
      <c r="AB12" s="44"/>
      <c r="AI12" s="32"/>
      <c r="AJ12" s="30"/>
      <c r="AK12" s="4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5" customHeight="1" x14ac:dyDescent="0.25">
      <c r="A13" s="43">
        <v>4</v>
      </c>
      <c r="B13" s="38" t="s">
        <v>19</v>
      </c>
      <c r="C13" s="39">
        <v>6.5058383267424707E-3</v>
      </c>
      <c r="D13" s="40">
        <v>1.6930090838098769E-3</v>
      </c>
      <c r="E13" s="41">
        <v>1863269</v>
      </c>
      <c r="F13" s="41">
        <v>272919</v>
      </c>
      <c r="G13" s="41">
        <v>0</v>
      </c>
      <c r="H13" s="41">
        <v>2136188</v>
      </c>
      <c r="W13" s="32"/>
      <c r="X13" s="5"/>
      <c r="Y13" s="45"/>
      <c r="Z13" s="47"/>
      <c r="AA13" s="44"/>
      <c r="AB13" s="44"/>
      <c r="AI13" s="32"/>
      <c r="AJ13" s="30"/>
      <c r="AK13" s="46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5" customHeight="1" x14ac:dyDescent="0.25">
      <c r="A14" s="43">
        <v>5</v>
      </c>
      <c r="B14" s="48" t="s">
        <v>20</v>
      </c>
      <c r="C14" s="39">
        <v>6.9732518130861138E-3</v>
      </c>
      <c r="D14" s="40">
        <v>9.5225720462928393E-3</v>
      </c>
      <c r="E14" s="41">
        <v>1997136</v>
      </c>
      <c r="F14" s="41">
        <v>1535072</v>
      </c>
      <c r="G14" s="41">
        <v>0</v>
      </c>
      <c r="H14" s="41">
        <v>3532208</v>
      </c>
      <c r="W14" s="32"/>
      <c r="X14" s="5"/>
      <c r="Y14" s="44"/>
      <c r="Z14" s="44"/>
      <c r="AA14" s="44"/>
      <c r="AB14" s="44"/>
      <c r="AI14" s="32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6</v>
      </c>
      <c r="B15" s="48" t="s">
        <v>21</v>
      </c>
      <c r="C15" s="39">
        <v>1.5518985289933653E-3</v>
      </c>
      <c r="D15" s="40">
        <v>3.7547880627360549E-3</v>
      </c>
      <c r="E15" s="41">
        <v>444463</v>
      </c>
      <c r="F15" s="41">
        <v>605285</v>
      </c>
      <c r="G15" s="41">
        <v>0</v>
      </c>
      <c r="H15" s="41">
        <v>1049748</v>
      </c>
      <c r="W15" s="32"/>
      <c r="X15" s="5"/>
      <c r="Y15" s="45"/>
      <c r="Z15" s="47"/>
      <c r="AA15" s="44"/>
      <c r="AB15" s="44"/>
      <c r="AI15" s="32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5" customHeight="1" x14ac:dyDescent="0.25">
      <c r="A16" s="43">
        <v>7</v>
      </c>
      <c r="B16" s="48" t="s">
        <v>22</v>
      </c>
      <c r="C16" s="39">
        <v>4.393526855163349E-3</v>
      </c>
      <c r="D16" s="40">
        <v>3.8548013961929591E-2</v>
      </c>
      <c r="E16" s="41">
        <v>1258304</v>
      </c>
      <c r="F16" s="41">
        <v>6214075</v>
      </c>
      <c r="G16" s="41">
        <v>0</v>
      </c>
      <c r="H16" s="41">
        <v>7472379</v>
      </c>
      <c r="W16" s="32"/>
      <c r="X16" s="5"/>
      <c r="Y16" s="44"/>
      <c r="Z16" s="44"/>
      <c r="AA16" s="44"/>
      <c r="AB16" s="44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4.25" customHeight="1" x14ac:dyDescent="0.25">
      <c r="A17" s="43">
        <v>8</v>
      </c>
      <c r="B17" s="48" t="s">
        <v>23</v>
      </c>
      <c r="C17" s="39">
        <v>3.0118625476486475E-3</v>
      </c>
      <c r="D17" s="40">
        <v>4.7919305179379909E-2</v>
      </c>
      <c r="E17" s="41">
        <v>862596</v>
      </c>
      <c r="F17" s="41">
        <v>7724760</v>
      </c>
      <c r="G17" s="41">
        <v>0</v>
      </c>
      <c r="H17" s="41">
        <v>8587356</v>
      </c>
      <c r="W17" s="32"/>
      <c r="X17" s="5"/>
      <c r="Y17" s="44"/>
      <c r="Z17" s="49"/>
      <c r="AA17" s="45"/>
      <c r="AB17" s="44"/>
      <c r="AI17" s="32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9</v>
      </c>
      <c r="B18" s="48" t="s">
        <v>24</v>
      </c>
      <c r="C18" s="39">
        <v>6.2404642823358884E-3</v>
      </c>
      <c r="D18" s="40">
        <v>3.0855848755547536E-2</v>
      </c>
      <c r="E18" s="41">
        <v>1787266</v>
      </c>
      <c r="F18" s="41">
        <v>4974071</v>
      </c>
      <c r="G18" s="41">
        <v>0</v>
      </c>
      <c r="H18" s="41">
        <v>6761337</v>
      </c>
      <c r="X18" s="42"/>
      <c r="Y18" s="44"/>
      <c r="Z18" s="44"/>
      <c r="AA18" s="44"/>
      <c r="AB18" s="44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10</v>
      </c>
      <c r="B19" s="48" t="s">
        <v>25</v>
      </c>
      <c r="C19" s="39">
        <v>6.72017178352573E-3</v>
      </c>
      <c r="D19" s="40">
        <v>1.0316773135194714E-2</v>
      </c>
      <c r="E19" s="41">
        <v>1924654</v>
      </c>
      <c r="F19" s="41">
        <v>1663100</v>
      </c>
      <c r="G19" s="41">
        <v>0</v>
      </c>
      <c r="H19" s="41">
        <v>3587754</v>
      </c>
      <c r="V19" s="7"/>
      <c r="W19" s="32"/>
      <c r="Y19" s="44"/>
      <c r="Z19" s="44"/>
      <c r="AA19" s="44"/>
      <c r="AB19" s="44"/>
      <c r="AC19" s="32"/>
      <c r="AD19" s="32"/>
      <c r="AE19" s="32"/>
      <c r="AF19" s="32"/>
      <c r="AG19" s="32"/>
      <c r="AH19" s="32"/>
      <c r="AI19" s="32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5" customHeight="1" x14ac:dyDescent="0.25">
      <c r="A20" s="43">
        <v>11</v>
      </c>
      <c r="B20" s="48" t="s">
        <v>26</v>
      </c>
      <c r="C20" s="39">
        <v>1.3228415840523533E-2</v>
      </c>
      <c r="D20" s="40">
        <v>7.4395962579126536E-3</v>
      </c>
      <c r="E20" s="41">
        <v>3788612</v>
      </c>
      <c r="F20" s="41">
        <v>1199289</v>
      </c>
      <c r="G20" s="41">
        <v>0</v>
      </c>
      <c r="H20" s="41">
        <v>4987901</v>
      </c>
      <c r="X20" s="32"/>
      <c r="Y20" s="44"/>
      <c r="Z20" s="45"/>
      <c r="AA20" s="44"/>
      <c r="AB20" s="44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12</v>
      </c>
      <c r="B21" s="48" t="s">
        <v>27</v>
      </c>
      <c r="C21" s="39">
        <v>2.1681670113390273E-3</v>
      </c>
      <c r="D21" s="40">
        <v>2.0728047937121168E-2</v>
      </c>
      <c r="E21" s="41">
        <v>620962</v>
      </c>
      <c r="F21" s="41">
        <v>3341434</v>
      </c>
      <c r="G21" s="41">
        <v>0</v>
      </c>
      <c r="H21" s="41">
        <v>3962396</v>
      </c>
      <c r="X21" s="32"/>
      <c r="Y21" s="44"/>
      <c r="Z21" s="50"/>
      <c r="AA21" s="44"/>
      <c r="AB21" s="44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5" customHeight="1" x14ac:dyDescent="0.25">
      <c r="A22" s="43">
        <v>13</v>
      </c>
      <c r="B22" s="48" t="s">
        <v>28</v>
      </c>
      <c r="C22" s="39">
        <v>3.157512231060831E-3</v>
      </c>
      <c r="D22" s="40">
        <v>3.7258929095499945E-3</v>
      </c>
      <c r="E22" s="41">
        <v>904310</v>
      </c>
      <c r="F22" s="41">
        <v>600627</v>
      </c>
      <c r="G22" s="41">
        <v>0</v>
      </c>
      <c r="H22" s="41">
        <v>1504937</v>
      </c>
      <c r="X22" s="32"/>
      <c r="Y22" s="45"/>
      <c r="Z22" s="45"/>
      <c r="AA22" s="44"/>
      <c r="AB22" s="44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14</v>
      </c>
      <c r="B23" s="48" t="s">
        <v>29</v>
      </c>
      <c r="C23" s="39">
        <v>5.4357981405024961E-4</v>
      </c>
      <c r="D23" s="40">
        <v>2.5026813002441773E-3</v>
      </c>
      <c r="E23" s="41">
        <v>155681</v>
      </c>
      <c r="F23" s="41">
        <v>403441</v>
      </c>
      <c r="G23" s="41">
        <v>0</v>
      </c>
      <c r="H23" s="41">
        <v>559122</v>
      </c>
      <c r="W23" s="32"/>
      <c r="X23" s="32"/>
      <c r="Y23" s="44"/>
      <c r="Z23" s="44"/>
      <c r="AA23" s="44"/>
      <c r="AB23" s="44"/>
      <c r="AI23" s="32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5" customHeight="1" x14ac:dyDescent="0.25">
      <c r="A24" s="43">
        <v>15</v>
      </c>
      <c r="B24" s="48" t="s">
        <v>30</v>
      </c>
      <c r="C24" s="39">
        <v>3.287121385020179E-4</v>
      </c>
      <c r="D24" s="40">
        <v>2.0637578440756742E-3</v>
      </c>
      <c r="E24" s="41">
        <v>94143</v>
      </c>
      <c r="F24" s="41">
        <v>332685</v>
      </c>
      <c r="G24" s="41">
        <v>0</v>
      </c>
      <c r="H24" s="41">
        <v>426828</v>
      </c>
      <c r="W24" s="32"/>
      <c r="X24" s="32"/>
      <c r="Y24" s="44"/>
      <c r="Z24" s="44"/>
      <c r="AA24" s="44"/>
      <c r="AB24" s="44"/>
      <c r="AI24" s="32"/>
      <c r="AJ24" s="30"/>
      <c r="AK24" s="46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4.25" customHeight="1" x14ac:dyDescent="0.25">
      <c r="A25" s="43">
        <v>16</v>
      </c>
      <c r="B25" s="48" t="s">
        <v>31</v>
      </c>
      <c r="C25" s="39">
        <v>4.8274804395275463E-2</v>
      </c>
      <c r="D25" s="40">
        <v>1.9997865306974155E-2</v>
      </c>
      <c r="E25" s="41">
        <v>13825881</v>
      </c>
      <c r="F25" s="41">
        <v>3223726</v>
      </c>
      <c r="G25" s="41">
        <v>0</v>
      </c>
      <c r="H25" s="41">
        <v>17049607</v>
      </c>
      <c r="I25" s="51"/>
      <c r="J25" s="32"/>
      <c r="W25" s="32"/>
      <c r="X25" s="32"/>
      <c r="Y25" s="44"/>
      <c r="Z25" s="44"/>
      <c r="AA25" s="44"/>
      <c r="AB25" s="44"/>
      <c r="AI25" s="32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17</v>
      </c>
      <c r="B26" s="48" t="s">
        <v>32</v>
      </c>
      <c r="C26" s="39">
        <v>1.3626873206674744E-3</v>
      </c>
      <c r="D26" s="40">
        <v>3.0941944897898187E-3</v>
      </c>
      <c r="E26" s="41">
        <v>390273</v>
      </c>
      <c r="F26" s="41">
        <v>498795</v>
      </c>
      <c r="G26" s="41">
        <v>0</v>
      </c>
      <c r="H26" s="41">
        <v>889068</v>
      </c>
      <c r="I26" s="51"/>
      <c r="J26" s="32"/>
      <c r="W26" s="32"/>
      <c r="Y26" s="44"/>
      <c r="Z26" s="45"/>
      <c r="AA26" s="44"/>
      <c r="AB26" s="44"/>
      <c r="AI26" s="32"/>
      <c r="AJ26" s="30"/>
      <c r="AK26" s="46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18</v>
      </c>
      <c r="B27" s="48" t="s">
        <v>33</v>
      </c>
      <c r="C27" s="39">
        <v>0.2505897426002705</v>
      </c>
      <c r="D27" s="40">
        <v>6.4682805347918426E-2</v>
      </c>
      <c r="E27" s="41">
        <v>71768783</v>
      </c>
      <c r="F27" s="41">
        <v>10427095</v>
      </c>
      <c r="G27" s="41">
        <v>0</v>
      </c>
      <c r="H27" s="41">
        <v>82195878</v>
      </c>
      <c r="I27" s="51"/>
      <c r="J27" s="32"/>
      <c r="W27" s="32"/>
      <c r="X27" s="32"/>
      <c r="Y27" s="44"/>
      <c r="Z27" s="50"/>
      <c r="AA27" s="44"/>
      <c r="AB27" s="44"/>
      <c r="AI27" s="32"/>
      <c r="AJ27" s="30"/>
      <c r="AK27" s="5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5" customHeight="1" x14ac:dyDescent="0.25">
      <c r="A28" s="43">
        <v>19</v>
      </c>
      <c r="B28" s="48" t="s">
        <v>34</v>
      </c>
      <c r="C28" s="39">
        <v>1.6628065345527599E-3</v>
      </c>
      <c r="D28" s="40">
        <v>1.542702799528442E-2</v>
      </c>
      <c r="E28" s="41">
        <v>476227</v>
      </c>
      <c r="F28" s="41">
        <v>2486891</v>
      </c>
      <c r="G28" s="41">
        <v>0</v>
      </c>
      <c r="H28" s="41">
        <v>2963118</v>
      </c>
      <c r="I28" s="51"/>
      <c r="J28" s="32"/>
      <c r="W28" s="32"/>
      <c r="Y28" s="45"/>
      <c r="Z28" s="45"/>
      <c r="AA28" s="44"/>
      <c r="AB28" s="44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20</v>
      </c>
      <c r="B29" s="48" t="s">
        <v>35</v>
      </c>
      <c r="C29" s="39">
        <v>4.0222144363619823E-2</v>
      </c>
      <c r="D29" s="40">
        <v>1.6659091769381244E-2</v>
      </c>
      <c r="E29" s="41">
        <v>11519603</v>
      </c>
      <c r="F29" s="41">
        <v>2685504</v>
      </c>
      <c r="G29" s="41">
        <v>0</v>
      </c>
      <c r="H29" s="41">
        <v>14205107</v>
      </c>
      <c r="I29" s="51"/>
      <c r="J29" s="32"/>
      <c r="W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5" customHeight="1" x14ac:dyDescent="0.25">
      <c r="A30" s="43">
        <v>21</v>
      </c>
      <c r="B30" s="53" t="s">
        <v>36</v>
      </c>
      <c r="C30" s="39">
        <v>6.5635583947409079E-4</v>
      </c>
      <c r="D30" s="40">
        <v>1.6769610457479753E-3</v>
      </c>
      <c r="E30" s="41">
        <v>187980</v>
      </c>
      <c r="F30" s="41">
        <v>270332</v>
      </c>
      <c r="G30" s="41">
        <v>0</v>
      </c>
      <c r="H30" s="41">
        <v>458312</v>
      </c>
      <c r="I30" s="51"/>
      <c r="J30" s="32"/>
      <c r="V30" s="4"/>
      <c r="W30" s="32"/>
      <c r="X30" s="32"/>
      <c r="AJ30" s="30"/>
      <c r="AK30" s="46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4.25" customHeight="1" x14ac:dyDescent="0.25">
      <c r="A31" s="43">
        <v>22</v>
      </c>
      <c r="B31" s="48" t="s">
        <v>37</v>
      </c>
      <c r="C31" s="39">
        <v>3.8697340851725717E-4</v>
      </c>
      <c r="D31" s="40">
        <v>2.1885442119354403E-3</v>
      </c>
      <c r="E31" s="41">
        <v>110829</v>
      </c>
      <c r="F31" s="41">
        <v>352801</v>
      </c>
      <c r="G31" s="41">
        <v>0</v>
      </c>
      <c r="H31" s="41">
        <v>463630</v>
      </c>
      <c r="I31" s="51"/>
      <c r="J31" s="32"/>
      <c r="V31" s="4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23</v>
      </c>
      <c r="B32" s="48" t="s">
        <v>38</v>
      </c>
      <c r="C32" s="39">
        <v>1.778791364192351E-3</v>
      </c>
      <c r="D32" s="40">
        <v>3.0751254256219463E-3</v>
      </c>
      <c r="E32" s="41">
        <v>509445</v>
      </c>
      <c r="F32" s="41">
        <v>495721</v>
      </c>
      <c r="G32" s="41">
        <v>0</v>
      </c>
      <c r="H32" s="41">
        <v>1005166</v>
      </c>
      <c r="I32" s="51"/>
      <c r="J32" s="32"/>
      <c r="V32" s="7"/>
      <c r="W32" s="32"/>
      <c r="X32" s="32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24</v>
      </c>
      <c r="B33" s="48" t="s">
        <v>39</v>
      </c>
      <c r="C33" s="39">
        <v>1.8768711361405754E-3</v>
      </c>
      <c r="D33" s="40">
        <v>3.1278786207044407E-3</v>
      </c>
      <c r="E33" s="41">
        <v>537535</v>
      </c>
      <c r="F33" s="41">
        <v>504225</v>
      </c>
      <c r="G33" s="41">
        <v>0</v>
      </c>
      <c r="H33" s="41">
        <v>1041760</v>
      </c>
      <c r="I33" s="51"/>
      <c r="J33" s="32"/>
      <c r="V33" s="4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5" customHeight="1" x14ac:dyDescent="0.25">
      <c r="A34" s="43">
        <v>25</v>
      </c>
      <c r="B34" s="48" t="s">
        <v>40</v>
      </c>
      <c r="C34" s="39">
        <v>6.5421896441420066E-4</v>
      </c>
      <c r="D34" s="40">
        <v>2.6467166291035877E-3</v>
      </c>
      <c r="E34" s="41">
        <v>187368</v>
      </c>
      <c r="F34" s="41">
        <v>426660</v>
      </c>
      <c r="G34" s="41">
        <v>0</v>
      </c>
      <c r="H34" s="41">
        <v>614028</v>
      </c>
      <c r="I34" s="51"/>
      <c r="J34" s="32"/>
      <c r="V34" s="7"/>
      <c r="W34" s="32"/>
      <c r="X34" s="32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26</v>
      </c>
      <c r="B35" s="48" t="s">
        <v>41</v>
      </c>
      <c r="C35" s="39">
        <v>1.1323203176832096E-3</v>
      </c>
      <c r="D35" s="40">
        <v>5.4155521902854893E-3</v>
      </c>
      <c r="E35" s="41">
        <v>324296</v>
      </c>
      <c r="F35" s="41">
        <v>873006</v>
      </c>
      <c r="G35" s="41">
        <v>0</v>
      </c>
      <c r="H35" s="41">
        <v>1197302</v>
      </c>
      <c r="I35" s="51"/>
      <c r="J35" s="32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27</v>
      </c>
      <c r="B36" s="48" t="s">
        <v>42</v>
      </c>
      <c r="C36" s="39">
        <v>1.3499669782970729E-2</v>
      </c>
      <c r="D36" s="40">
        <v>9.9968092505382605E-2</v>
      </c>
      <c r="E36" s="41">
        <v>3866299</v>
      </c>
      <c r="F36" s="41">
        <v>16115207</v>
      </c>
      <c r="G36" s="41">
        <v>593691.65</v>
      </c>
      <c r="H36" s="41">
        <v>19387814.350000001</v>
      </c>
      <c r="I36" s="51"/>
      <c r="J36" s="32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28</v>
      </c>
      <c r="B37" s="48" t="s">
        <v>43</v>
      </c>
      <c r="C37" s="39">
        <v>1.3410409858083424E-2</v>
      </c>
      <c r="D37" s="40">
        <v>0.10124886489751656</v>
      </c>
      <c r="E37" s="41">
        <v>3840735</v>
      </c>
      <c r="F37" s="41">
        <v>16321672</v>
      </c>
      <c r="G37" s="41">
        <v>0</v>
      </c>
      <c r="H37" s="41">
        <v>20162407</v>
      </c>
      <c r="I37" s="51"/>
      <c r="J37" s="54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29</v>
      </c>
      <c r="B38" s="48" t="s">
        <v>44</v>
      </c>
      <c r="C38" s="39">
        <v>2.1903493107760892E-3</v>
      </c>
      <c r="D38" s="40">
        <v>1.6682745101089799E-2</v>
      </c>
      <c r="E38" s="41">
        <v>627315</v>
      </c>
      <c r="F38" s="41">
        <v>2689317</v>
      </c>
      <c r="G38" s="41">
        <v>0</v>
      </c>
      <c r="H38" s="41">
        <v>3316632</v>
      </c>
      <c r="I38" s="51"/>
      <c r="J38" s="54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30</v>
      </c>
      <c r="B39" s="48" t="s">
        <v>45</v>
      </c>
      <c r="C39" s="39">
        <v>9.4800227391439382E-3</v>
      </c>
      <c r="D39" s="40">
        <v>2.1500121715715043E-2</v>
      </c>
      <c r="E39" s="41">
        <v>2715074</v>
      </c>
      <c r="F39" s="41">
        <v>3465895</v>
      </c>
      <c r="G39" s="41">
        <v>0</v>
      </c>
      <c r="H39" s="41">
        <v>6180969</v>
      </c>
      <c r="I39" s="51"/>
      <c r="J39" s="32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5" customHeight="1" x14ac:dyDescent="0.25">
      <c r="A40" s="43">
        <v>31</v>
      </c>
      <c r="B40" s="48" t="s">
        <v>46</v>
      </c>
      <c r="C40" s="39">
        <v>3.1177468018417517E-2</v>
      </c>
      <c r="D40" s="40">
        <v>1.593812109768878E-2</v>
      </c>
      <c r="E40" s="41">
        <v>8929212</v>
      </c>
      <c r="F40" s="41">
        <v>2569281</v>
      </c>
      <c r="G40" s="41">
        <v>0</v>
      </c>
      <c r="H40" s="41">
        <v>11498493</v>
      </c>
      <c r="I40" s="51"/>
      <c r="J40" s="32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32</v>
      </c>
      <c r="B41" s="48" t="s">
        <v>47</v>
      </c>
      <c r="C41" s="39">
        <v>2.2020986319795698E-4</v>
      </c>
      <c r="D41" s="40">
        <v>5.1523755320805496E-3</v>
      </c>
      <c r="E41" s="41">
        <v>63068</v>
      </c>
      <c r="F41" s="41">
        <v>830581</v>
      </c>
      <c r="G41" s="41">
        <v>0</v>
      </c>
      <c r="H41" s="41">
        <v>893649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5" customHeight="1" x14ac:dyDescent="0.25">
      <c r="A42" s="43">
        <v>33</v>
      </c>
      <c r="B42" s="48" t="s">
        <v>48</v>
      </c>
      <c r="C42" s="39">
        <v>1.3886126430852587E-3</v>
      </c>
      <c r="D42" s="40">
        <v>6.0569588356223468E-3</v>
      </c>
      <c r="E42" s="41">
        <v>397698</v>
      </c>
      <c r="F42" s="41">
        <v>976403</v>
      </c>
      <c r="G42" s="41">
        <v>0</v>
      </c>
      <c r="H42" s="41">
        <v>1374101</v>
      </c>
      <c r="I42" s="51"/>
      <c r="J42" s="54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4.25" customHeight="1" x14ac:dyDescent="0.25">
      <c r="A43" s="43">
        <v>34</v>
      </c>
      <c r="B43" s="48" t="s">
        <v>49</v>
      </c>
      <c r="C43" s="39">
        <v>2.9410453908435964E-3</v>
      </c>
      <c r="D43" s="40">
        <v>3.9518867536292917E-3</v>
      </c>
      <c r="E43" s="41">
        <v>842314</v>
      </c>
      <c r="F43" s="41">
        <v>637058</v>
      </c>
      <c r="G43" s="41">
        <v>0</v>
      </c>
      <c r="H43" s="41">
        <v>1479372</v>
      </c>
      <c r="I43" s="51"/>
      <c r="J43" s="54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" customHeight="1" x14ac:dyDescent="0.25">
      <c r="A44" s="43">
        <v>35</v>
      </c>
      <c r="B44" s="48" t="s">
        <v>50</v>
      </c>
      <c r="C44" s="39">
        <v>1.0919410606282992E-2</v>
      </c>
      <c r="D44" s="40">
        <v>9.1152856191601683E-3</v>
      </c>
      <c r="E44" s="41">
        <v>3127314</v>
      </c>
      <c r="F44" s="41">
        <v>1469416</v>
      </c>
      <c r="G44" s="41">
        <v>341140.98</v>
      </c>
      <c r="H44" s="41">
        <v>4255589.0199999996</v>
      </c>
      <c r="I44" s="51"/>
      <c r="J44" s="54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.75" customHeight="1" x14ac:dyDescent="0.25">
      <c r="A45" s="43">
        <v>36</v>
      </c>
      <c r="B45" s="48" t="s">
        <v>51</v>
      </c>
      <c r="C45" s="39">
        <v>0.40419639803591295</v>
      </c>
      <c r="D45" s="40">
        <v>0.19206582889084312</v>
      </c>
      <c r="E45" s="41">
        <v>115761656</v>
      </c>
      <c r="F45" s="41">
        <v>30961685</v>
      </c>
      <c r="G45" s="41">
        <v>0</v>
      </c>
      <c r="H45" s="41">
        <v>146723341</v>
      </c>
      <c r="J45" s="9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5.75" customHeight="1" x14ac:dyDescent="0.25">
      <c r="A46" s="43">
        <v>37</v>
      </c>
      <c r="B46" s="48" t="s">
        <v>52</v>
      </c>
      <c r="C46" s="39">
        <v>1.330885591834992E-3</v>
      </c>
      <c r="D46" s="40">
        <v>3.7161722772952595E-3</v>
      </c>
      <c r="E46" s="41">
        <v>381165</v>
      </c>
      <c r="F46" s="41">
        <v>599060</v>
      </c>
      <c r="G46" s="41">
        <v>0</v>
      </c>
      <c r="H46" s="41">
        <v>980225</v>
      </c>
      <c r="I46" s="51"/>
      <c r="J46" s="54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.75" customHeight="1" x14ac:dyDescent="0.25">
      <c r="A47" s="43">
        <v>38</v>
      </c>
      <c r="B47" s="48" t="s">
        <v>53</v>
      </c>
      <c r="C47" s="39">
        <v>9.8987943848677633E-4</v>
      </c>
      <c r="D47" s="40">
        <v>2.2125821506636463E-3</v>
      </c>
      <c r="E47" s="41">
        <v>283501</v>
      </c>
      <c r="F47" s="41">
        <v>356676</v>
      </c>
      <c r="G47" s="41">
        <v>0</v>
      </c>
      <c r="H47" s="41">
        <v>640177</v>
      </c>
      <c r="I47" s="51"/>
      <c r="J47" s="32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5.75" customHeight="1" x14ac:dyDescent="0.25">
      <c r="A48" s="43">
        <v>39</v>
      </c>
      <c r="B48" s="48" t="s">
        <v>54</v>
      </c>
      <c r="C48" s="39">
        <v>1.1015870263806724E-3</v>
      </c>
      <c r="D48" s="40">
        <v>2.0477780427430653E-3</v>
      </c>
      <c r="E48" s="41">
        <v>315494</v>
      </c>
      <c r="F48" s="41">
        <v>330109</v>
      </c>
      <c r="G48" s="41">
        <v>51321.279999999999</v>
      </c>
      <c r="H48" s="41">
        <v>594281.72</v>
      </c>
      <c r="I48" s="51"/>
      <c r="J48" s="32"/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6.5" customHeight="1" x14ac:dyDescent="0.25">
      <c r="A49" s="43">
        <v>40</v>
      </c>
      <c r="B49" s="48" t="s">
        <v>55</v>
      </c>
      <c r="C49" s="39">
        <v>6.7196340731348423E-3</v>
      </c>
      <c r="D49" s="40">
        <v>1.4019080949765447E-2</v>
      </c>
      <c r="E49" s="41">
        <v>1924500</v>
      </c>
      <c r="F49" s="41">
        <v>2259925</v>
      </c>
      <c r="G49" s="41">
        <v>0</v>
      </c>
      <c r="H49" s="41">
        <v>4184425</v>
      </c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5.75" customHeight="1" x14ac:dyDescent="0.25">
      <c r="A50" s="43">
        <v>41</v>
      </c>
      <c r="B50" s="48" t="s">
        <v>56</v>
      </c>
      <c r="C50" s="39">
        <v>3.479544889187735E-4</v>
      </c>
      <c r="D50" s="40">
        <v>3.6570482530324123E-3</v>
      </c>
      <c r="E50" s="41">
        <v>99654</v>
      </c>
      <c r="F50" s="41">
        <v>589529</v>
      </c>
      <c r="G50" s="41">
        <v>0</v>
      </c>
      <c r="H50" s="41">
        <v>689183</v>
      </c>
      <c r="I50" s="51"/>
      <c r="J50" s="32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7.25" customHeight="1" x14ac:dyDescent="0.25">
      <c r="A51" s="43">
        <v>42</v>
      </c>
      <c r="B51" s="48" t="s">
        <v>57</v>
      </c>
      <c r="C51" s="39">
        <v>3.1481546736090245E-4</v>
      </c>
      <c r="D51" s="40">
        <v>2.0719462515908309E-3</v>
      </c>
      <c r="E51" s="41">
        <v>90163</v>
      </c>
      <c r="F51" s="41">
        <v>334005</v>
      </c>
      <c r="G51" s="41">
        <v>0</v>
      </c>
      <c r="H51" s="41">
        <v>424168</v>
      </c>
      <c r="I51" s="51"/>
      <c r="J51" s="32"/>
      <c r="V51" s="32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5" customHeight="1" x14ac:dyDescent="0.25">
      <c r="A52" s="43">
        <v>43</v>
      </c>
      <c r="B52" s="48" t="s">
        <v>58</v>
      </c>
      <c r="C52" s="39">
        <v>7.3278753075022571E-4</v>
      </c>
      <c r="D52" s="40">
        <v>2.7317271871245778E-3</v>
      </c>
      <c r="E52" s="41">
        <v>209870</v>
      </c>
      <c r="F52" s="41">
        <v>440364</v>
      </c>
      <c r="G52" s="41">
        <v>56868.86</v>
      </c>
      <c r="H52" s="41">
        <v>593365.14</v>
      </c>
      <c r="I52" s="51"/>
      <c r="J52" s="32"/>
      <c r="V52" s="32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" customHeight="1" x14ac:dyDescent="0.25">
      <c r="A53" s="43">
        <v>44</v>
      </c>
      <c r="B53" s="48" t="s">
        <v>59</v>
      </c>
      <c r="C53" s="39">
        <v>1.1528999608253539E-3</v>
      </c>
      <c r="D53" s="40">
        <v>2.6033242726122841E-3</v>
      </c>
      <c r="E53" s="41">
        <v>330190</v>
      </c>
      <c r="F53" s="41">
        <v>419665</v>
      </c>
      <c r="G53" s="41">
        <v>0</v>
      </c>
      <c r="H53" s="41">
        <v>749855</v>
      </c>
      <c r="I53" s="51"/>
      <c r="J53" s="32"/>
      <c r="V53" s="32"/>
      <c r="AJ53" s="30"/>
      <c r="AK53" s="46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5" customHeight="1" x14ac:dyDescent="0.25">
      <c r="A54" s="43">
        <v>45</v>
      </c>
      <c r="B54" s="48" t="s">
        <v>60</v>
      </c>
      <c r="C54" s="39">
        <v>1.1986790173575847E-2</v>
      </c>
      <c r="D54" s="40">
        <v>8.6543154960910095E-3</v>
      </c>
      <c r="E54" s="41">
        <v>3433011</v>
      </c>
      <c r="F54" s="41">
        <v>1395106</v>
      </c>
      <c r="G54" s="41">
        <v>0</v>
      </c>
      <c r="H54" s="41">
        <v>4828117</v>
      </c>
      <c r="I54" s="51"/>
      <c r="J54" s="32"/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46</v>
      </c>
      <c r="B55" s="48" t="s">
        <v>61</v>
      </c>
      <c r="C55" s="39">
        <v>1.9418118865309286E-3</v>
      </c>
      <c r="D55" s="40">
        <v>2.0948161015803216E-2</v>
      </c>
      <c r="E55" s="41">
        <v>556134</v>
      </c>
      <c r="F55" s="41">
        <v>3376917</v>
      </c>
      <c r="G55" s="41">
        <v>0</v>
      </c>
      <c r="H55" s="41">
        <v>3933051</v>
      </c>
      <c r="I55" s="51"/>
      <c r="J55" s="32"/>
      <c r="AJ55" s="30"/>
      <c r="AK55" s="46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5" customHeight="1" x14ac:dyDescent="0.25">
      <c r="A56" s="43">
        <v>47</v>
      </c>
      <c r="B56" s="48" t="s">
        <v>62</v>
      </c>
      <c r="C56" s="39">
        <v>1.1884447126385587E-3</v>
      </c>
      <c r="D56" s="40">
        <v>6.4377321917551845E-3</v>
      </c>
      <c r="E56" s="41">
        <v>340370</v>
      </c>
      <c r="F56" s="41">
        <v>1037785</v>
      </c>
      <c r="G56" s="41">
        <v>269888.17</v>
      </c>
      <c r="H56" s="41">
        <v>1108266.83</v>
      </c>
      <c r="I56" s="51"/>
      <c r="J56" s="32"/>
      <c r="AJ56" s="30"/>
      <c r="AK56" s="31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4.25" x14ac:dyDescent="0.25">
      <c r="A57" s="43">
        <v>48</v>
      </c>
      <c r="B57" s="48" t="s">
        <v>63</v>
      </c>
      <c r="C57" s="39">
        <v>6.0696958420922518E-3</v>
      </c>
      <c r="D57" s="40">
        <v>5.5222186048484575E-3</v>
      </c>
      <c r="E57" s="41">
        <v>1738358</v>
      </c>
      <c r="F57" s="41">
        <v>890201</v>
      </c>
      <c r="G57" s="41">
        <v>199763.18</v>
      </c>
      <c r="H57" s="41">
        <v>2428795.8199999998</v>
      </c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5" customHeight="1" x14ac:dyDescent="0.25">
      <c r="A58" s="43">
        <v>49</v>
      </c>
      <c r="B58" s="48" t="s">
        <v>64</v>
      </c>
      <c r="C58" s="39">
        <v>7.3679940892639188E-4</v>
      </c>
      <c r="D58" s="40">
        <v>3.6823826896171851E-3</v>
      </c>
      <c r="E58" s="41">
        <v>211019</v>
      </c>
      <c r="F58" s="41">
        <v>593613</v>
      </c>
      <c r="G58" s="41">
        <v>0</v>
      </c>
      <c r="H58" s="41">
        <v>804632</v>
      </c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4.25" customHeight="1" x14ac:dyDescent="0.25">
      <c r="A59" s="43">
        <v>50</v>
      </c>
      <c r="B59" s="38" t="s">
        <v>65</v>
      </c>
      <c r="C59" s="39">
        <v>1.7572235909163035E-2</v>
      </c>
      <c r="D59" s="40">
        <v>8.9980114948616571E-3</v>
      </c>
      <c r="E59" s="41">
        <v>5032680</v>
      </c>
      <c r="F59" s="41">
        <v>1450511</v>
      </c>
      <c r="G59" s="41">
        <v>0</v>
      </c>
      <c r="H59" s="41">
        <v>6483191</v>
      </c>
      <c r="J59" s="32"/>
      <c r="AJ59" s="30"/>
      <c r="AK59" s="46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5" customHeight="1" x14ac:dyDescent="0.25">
      <c r="A60" s="43">
        <v>51</v>
      </c>
      <c r="B60" s="48" t="s">
        <v>66</v>
      </c>
      <c r="C60" s="39">
        <v>2.1719100343197497E-3</v>
      </c>
      <c r="D60" s="40">
        <v>8.7078565152298865E-3</v>
      </c>
      <c r="E60" s="41">
        <v>622034</v>
      </c>
      <c r="F60" s="41">
        <v>1403737</v>
      </c>
      <c r="G60" s="41">
        <v>0</v>
      </c>
      <c r="H60" s="41">
        <v>2025771</v>
      </c>
      <c r="J60" s="32"/>
      <c r="AJ60" s="30"/>
      <c r="AK60" s="46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5" customHeight="1" x14ac:dyDescent="0.25">
      <c r="A61" s="43">
        <v>52</v>
      </c>
      <c r="B61" s="48" t="s">
        <v>67</v>
      </c>
      <c r="C61" s="39">
        <v>6.5566170424221793E-3</v>
      </c>
      <c r="D61" s="40">
        <v>4.5713087654557592E-3</v>
      </c>
      <c r="E61" s="41">
        <v>1877812</v>
      </c>
      <c r="F61" s="41">
        <v>736911</v>
      </c>
      <c r="G61" s="41">
        <v>0</v>
      </c>
      <c r="H61" s="41">
        <v>2614723</v>
      </c>
      <c r="J61" s="32"/>
      <c r="AJ61" s="30"/>
      <c r="AK61" s="46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4.25" customHeight="1" x14ac:dyDescent="0.25">
      <c r="A62" s="43">
        <v>53</v>
      </c>
      <c r="B62" s="48" t="s">
        <v>68</v>
      </c>
      <c r="C62" s="39">
        <v>1.3658961248832243E-3</v>
      </c>
      <c r="D62" s="40">
        <v>4.597207705891955E-3</v>
      </c>
      <c r="E62" s="41">
        <v>391192</v>
      </c>
      <c r="F62" s="41">
        <v>741086</v>
      </c>
      <c r="G62" s="41">
        <v>0</v>
      </c>
      <c r="H62" s="41">
        <v>1132278</v>
      </c>
      <c r="J62" s="32"/>
      <c r="AJ62" s="30"/>
      <c r="AK62" s="46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2.75" customHeight="1" x14ac:dyDescent="0.25">
      <c r="A63" s="43">
        <v>54</v>
      </c>
      <c r="B63" s="48" t="s">
        <v>69</v>
      </c>
      <c r="C63" s="39">
        <v>2.056459423445131E-3</v>
      </c>
      <c r="D63" s="40">
        <v>7.6684002145710152E-3</v>
      </c>
      <c r="E63" s="41">
        <v>588969</v>
      </c>
      <c r="F63" s="41">
        <v>1236173</v>
      </c>
      <c r="G63" s="41">
        <v>0</v>
      </c>
      <c r="H63" s="41">
        <v>1825142</v>
      </c>
      <c r="J63" s="32"/>
      <c r="AJ63" s="30"/>
      <c r="AK63" s="31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4.25" customHeight="1" x14ac:dyDescent="0.25">
      <c r="A64" s="43">
        <v>55</v>
      </c>
      <c r="B64" s="48" t="s">
        <v>70</v>
      </c>
      <c r="C64" s="39">
        <v>4.4833209988156264E-3</v>
      </c>
      <c r="D64" s="40">
        <v>3.3356656647405671E-3</v>
      </c>
      <c r="E64" s="41">
        <v>1284021</v>
      </c>
      <c r="F64" s="41">
        <v>537721</v>
      </c>
      <c r="G64" s="41">
        <v>0</v>
      </c>
      <c r="H64" s="41">
        <v>1821742</v>
      </c>
      <c r="J64" s="32"/>
      <c r="AJ64" s="30"/>
      <c r="AK64" s="31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5" customHeight="1" x14ac:dyDescent="0.25">
      <c r="A65" s="43">
        <v>56</v>
      </c>
      <c r="B65" s="48" t="s">
        <v>71</v>
      </c>
      <c r="C65" s="39">
        <v>5.5560497370100374E-4</v>
      </c>
      <c r="D65" s="40">
        <v>4.4216904314723776E-3</v>
      </c>
      <c r="E65" s="41">
        <v>159125</v>
      </c>
      <c r="F65" s="41">
        <v>712792</v>
      </c>
      <c r="G65" s="41">
        <v>0</v>
      </c>
      <c r="H65" s="41">
        <v>871917</v>
      </c>
      <c r="J65" s="32"/>
      <c r="AJ65" s="30"/>
      <c r="AK65" s="31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4.25" customHeight="1" x14ac:dyDescent="0.25">
      <c r="A66" s="43">
        <v>57</v>
      </c>
      <c r="B66" s="38" t="s">
        <v>72</v>
      </c>
      <c r="C66" s="39">
        <v>5.8714133896395717E-4</v>
      </c>
      <c r="D66" s="40">
        <v>1.9844791713152939E-3</v>
      </c>
      <c r="E66" s="41">
        <v>168157</v>
      </c>
      <c r="F66" s="41">
        <v>319905</v>
      </c>
      <c r="G66" s="41">
        <v>0</v>
      </c>
      <c r="H66" s="41">
        <v>488062</v>
      </c>
      <c r="J66" s="32"/>
      <c r="AJ66" s="30"/>
      <c r="AK66" s="46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4.25" customHeight="1" x14ac:dyDescent="0.25">
      <c r="A67" s="43">
        <v>58</v>
      </c>
      <c r="B67" s="38" t="s">
        <v>73</v>
      </c>
      <c r="C67" s="39">
        <v>7.2049700752994266E-4</v>
      </c>
      <c r="D67" s="40">
        <v>8.140579771261302E-4</v>
      </c>
      <c r="E67" s="41">
        <v>206350</v>
      </c>
      <c r="F67" s="41">
        <v>131229</v>
      </c>
      <c r="G67" s="41">
        <v>0</v>
      </c>
      <c r="H67" s="41">
        <v>337579</v>
      </c>
      <c r="J67" s="32"/>
      <c r="AJ67" s="30"/>
      <c r="AK67" s="46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4.25" customHeight="1" x14ac:dyDescent="0.25">
      <c r="A68" s="43">
        <v>59</v>
      </c>
      <c r="B68" s="38" t="s">
        <v>74</v>
      </c>
      <c r="C68" s="39">
        <v>1.3372997086405771E-3</v>
      </c>
      <c r="D68" s="40">
        <v>2.38749770119764E-3</v>
      </c>
      <c r="E68" s="41">
        <v>383002</v>
      </c>
      <c r="F68" s="41">
        <v>384873</v>
      </c>
      <c r="G68" s="41">
        <v>0</v>
      </c>
      <c r="H68" s="41">
        <v>767875</v>
      </c>
      <c r="J68" s="32"/>
      <c r="AJ68" s="30"/>
      <c r="AK68" s="46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5" customHeight="1" x14ac:dyDescent="0.25">
      <c r="A69" s="43">
        <v>60</v>
      </c>
      <c r="B69" s="48" t="s">
        <v>75</v>
      </c>
      <c r="C69" s="39">
        <v>3.095246066121255E-3</v>
      </c>
      <c r="D69" s="40">
        <v>2.0743345371160848E-3</v>
      </c>
      <c r="E69" s="41">
        <v>886477</v>
      </c>
      <c r="F69" s="41">
        <v>334390</v>
      </c>
      <c r="G69" s="41">
        <v>0</v>
      </c>
      <c r="H69" s="41">
        <v>1220867</v>
      </c>
      <c r="J69" s="3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5" customHeight="1" x14ac:dyDescent="0.25">
      <c r="A70" s="43">
        <v>61</v>
      </c>
      <c r="B70" s="48" t="s">
        <v>76</v>
      </c>
      <c r="C70" s="39">
        <v>1.0131301754537831E-3</v>
      </c>
      <c r="D70" s="40">
        <v>4.9991468547836673E-4</v>
      </c>
      <c r="E70" s="41">
        <v>290160</v>
      </c>
      <c r="F70" s="41">
        <v>80588</v>
      </c>
      <c r="G70" s="41">
        <v>0</v>
      </c>
      <c r="H70" s="41">
        <v>370748</v>
      </c>
      <c r="J70" s="56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5" customHeight="1" x14ac:dyDescent="0.25">
      <c r="A71" s="43">
        <v>62</v>
      </c>
      <c r="B71" s="48" t="s">
        <v>77</v>
      </c>
      <c r="C71" s="39">
        <v>9.1237930968069629E-4</v>
      </c>
      <c r="D71" s="40">
        <v>1.5739111778375341E-3</v>
      </c>
      <c r="E71" s="41">
        <v>261305</v>
      </c>
      <c r="F71" s="41">
        <v>253720</v>
      </c>
      <c r="G71" s="41">
        <v>0</v>
      </c>
      <c r="H71" s="41">
        <v>515025</v>
      </c>
      <c r="J71" s="56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0"/>
      <c r="AK71" s="46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5" customHeight="1" x14ac:dyDescent="0.25">
      <c r="A72" s="43">
        <v>63</v>
      </c>
      <c r="B72" s="48" t="s">
        <v>78</v>
      </c>
      <c r="C72" s="39">
        <v>7.9805055821251993E-3</v>
      </c>
      <c r="D72" s="40">
        <v>4.4434083214046228E-3</v>
      </c>
      <c r="E72" s="41">
        <v>2285613</v>
      </c>
      <c r="F72" s="41">
        <v>716293</v>
      </c>
      <c r="G72" s="41">
        <v>168676.22</v>
      </c>
      <c r="H72" s="41">
        <v>2833229.78</v>
      </c>
      <c r="J72" s="56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30"/>
      <c r="AK72" s="46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</row>
    <row r="73" spans="1:51" ht="14.25" customHeight="1" x14ac:dyDescent="0.25">
      <c r="A73" s="43">
        <v>64</v>
      </c>
      <c r="B73" s="48" t="s">
        <v>79</v>
      </c>
      <c r="C73" s="39">
        <v>1.4217481730172149E-3</v>
      </c>
      <c r="D73" s="40">
        <v>4.5009194775205447E-3</v>
      </c>
      <c r="E73" s="41">
        <v>407188</v>
      </c>
      <c r="F73" s="41">
        <v>725564</v>
      </c>
      <c r="G73" s="41">
        <v>0</v>
      </c>
      <c r="H73" s="41">
        <v>1132752</v>
      </c>
      <c r="I73" s="51"/>
      <c r="J73" s="32"/>
      <c r="AJ73" s="30"/>
      <c r="AK73" s="46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</row>
    <row r="74" spans="1:51" ht="15" customHeight="1" x14ac:dyDescent="0.25">
      <c r="A74" s="43">
        <v>65</v>
      </c>
      <c r="B74" s="48" t="s">
        <v>80</v>
      </c>
      <c r="C74" s="39">
        <v>4.5546758660115648E-3</v>
      </c>
      <c r="D74" s="40">
        <v>4.1462423280049503E-2</v>
      </c>
      <c r="E74" s="41">
        <v>1304457</v>
      </c>
      <c r="F74" s="41">
        <v>6683888</v>
      </c>
      <c r="G74" s="41">
        <v>1303716.05</v>
      </c>
      <c r="H74" s="41">
        <v>6684628.9500000002</v>
      </c>
      <c r="J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</row>
    <row r="75" spans="1:51" ht="13.5" customHeight="1" x14ac:dyDescent="0.25">
      <c r="A75" s="43">
        <v>66</v>
      </c>
      <c r="B75" s="48" t="s">
        <v>81</v>
      </c>
      <c r="C75" s="39">
        <v>1.7403066633588399E-3</v>
      </c>
      <c r="D75" s="40">
        <v>1.8735895235429928E-2</v>
      </c>
      <c r="E75" s="41">
        <v>498423</v>
      </c>
      <c r="F75" s="41">
        <v>3020292</v>
      </c>
      <c r="G75" s="41">
        <v>0</v>
      </c>
      <c r="H75" s="41">
        <v>3518715</v>
      </c>
      <c r="J75" s="32"/>
      <c r="K75" s="79"/>
      <c r="AO75" s="32"/>
      <c r="AP75" s="32"/>
      <c r="AQ75" s="32"/>
      <c r="AR75" s="32"/>
      <c r="AS75" s="32"/>
      <c r="AT75" s="32"/>
      <c r="AU75" s="32"/>
    </row>
    <row r="76" spans="1:51" ht="14.25" customHeight="1" x14ac:dyDescent="0.25">
      <c r="A76" s="43">
        <v>67</v>
      </c>
      <c r="B76" s="48" t="s">
        <v>82</v>
      </c>
      <c r="C76" s="39">
        <v>1.2760984896050317E-3</v>
      </c>
      <c r="D76" s="40">
        <v>2.4557220238125592E-3</v>
      </c>
      <c r="E76" s="41">
        <v>365474</v>
      </c>
      <c r="F76" s="41">
        <v>395871</v>
      </c>
      <c r="G76" s="41">
        <v>0</v>
      </c>
      <c r="H76" s="41">
        <v>761345</v>
      </c>
      <c r="I76" s="51"/>
      <c r="J76" s="32"/>
      <c r="AK76" s="5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</row>
    <row r="77" spans="1:51" ht="7.5" customHeight="1" x14ac:dyDescent="0.25">
      <c r="A77" s="13"/>
      <c r="B77" s="14"/>
      <c r="C77" s="58"/>
      <c r="D77" s="14"/>
      <c r="E77" s="41"/>
      <c r="F77" s="41"/>
      <c r="G77" s="41"/>
      <c r="H77" s="41"/>
    </row>
    <row r="78" spans="1:51" ht="14.25" customHeight="1" x14ac:dyDescent="0.25">
      <c r="A78" s="13"/>
      <c r="B78" s="14"/>
      <c r="C78" s="58"/>
      <c r="D78" s="80"/>
      <c r="E78" s="41"/>
      <c r="F78" s="41"/>
      <c r="G78" s="41"/>
      <c r="H78" s="41"/>
      <c r="I78" s="51"/>
      <c r="J78" s="32"/>
    </row>
    <row r="79" spans="1:51" ht="14.25" x14ac:dyDescent="0.25">
      <c r="A79" s="61"/>
      <c r="B79" s="62" t="s">
        <v>83</v>
      </c>
      <c r="C79" s="63">
        <v>1.0000000000000002</v>
      </c>
      <c r="D79" s="64">
        <v>0.99999999999999989</v>
      </c>
      <c r="E79" s="65">
        <v>286399524</v>
      </c>
      <c r="F79" s="65">
        <v>161203506</v>
      </c>
      <c r="G79" s="66">
        <v>3097781.86</v>
      </c>
      <c r="H79" s="66">
        <v>444505248.13999993</v>
      </c>
      <c r="I79" s="51"/>
      <c r="J79" s="32"/>
      <c r="M79" s="32"/>
    </row>
    <row r="80" spans="1:51" x14ac:dyDescent="0.2">
      <c r="A80" s="23"/>
      <c r="D80" s="81"/>
      <c r="E80" s="23"/>
      <c r="F80" s="23"/>
      <c r="G80" s="23"/>
      <c r="H80" s="68"/>
      <c r="I80" s="51"/>
      <c r="J80" s="32"/>
    </row>
    <row r="81" spans="1:51" x14ac:dyDescent="0.2">
      <c r="A81" s="69"/>
      <c r="B81" s="70"/>
      <c r="C81" s="71"/>
      <c r="D81" s="71"/>
      <c r="E81" s="23"/>
      <c r="F81" s="23"/>
      <c r="G81" s="72"/>
      <c r="H81" s="67"/>
      <c r="I81" s="51"/>
      <c r="J81" s="32"/>
    </row>
    <row r="82" spans="1:51" x14ac:dyDescent="0.2">
      <c r="A82" s="30"/>
      <c r="B82" s="46"/>
      <c r="C82" s="73"/>
      <c r="D82" s="73"/>
      <c r="E82" s="74"/>
      <c r="F82" s="74"/>
      <c r="G82" s="74"/>
      <c r="H82" s="74"/>
      <c r="I82" s="51"/>
      <c r="J82" s="32"/>
    </row>
    <row r="83" spans="1:51" x14ac:dyDescent="0.2">
      <c r="A83" s="30"/>
      <c r="B83" s="46"/>
      <c r="C83" s="75"/>
      <c r="D83" s="75"/>
      <c r="E83" s="74"/>
      <c r="F83" s="74"/>
      <c r="G83" s="74"/>
      <c r="H83" s="74"/>
      <c r="I83" s="51"/>
      <c r="J83" s="32"/>
    </row>
    <row r="84" spans="1:51" ht="13.15" customHeight="1" x14ac:dyDescent="0.2">
      <c r="A84" s="30"/>
      <c r="B84" s="31"/>
      <c r="C84" s="75"/>
      <c r="D84" s="75"/>
      <c r="E84" s="74"/>
      <c r="F84" s="74"/>
      <c r="G84" s="74"/>
      <c r="H84" s="74"/>
      <c r="I84" s="51"/>
      <c r="J84" s="32"/>
    </row>
    <row r="85" spans="1:51" ht="15" customHeight="1" x14ac:dyDescent="0.25">
      <c r="A85" s="43"/>
      <c r="B85" s="48"/>
      <c r="C85" s="39"/>
      <c r="D85" s="40"/>
      <c r="E85" s="41"/>
      <c r="F85" s="41"/>
      <c r="G85" s="41"/>
      <c r="H85" s="41"/>
      <c r="I85" s="51"/>
      <c r="J85" s="32"/>
      <c r="AJ85" s="30"/>
      <c r="AK85" s="46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</row>
    <row r="92" spans="1:51" x14ac:dyDescent="0.2">
      <c r="E92" s="76"/>
    </row>
  </sheetData>
  <mergeCells count="5">
    <mergeCell ref="A4:H4"/>
    <mergeCell ref="A7:A8"/>
    <mergeCell ref="B7:B8"/>
    <mergeCell ref="C7:C8"/>
    <mergeCell ref="D7:D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D8D5-271F-4707-B428-8FB14574F2C8}">
  <dimension ref="A1:AY91"/>
  <sheetViews>
    <sheetView topLeftCell="A4" workbookViewId="0">
      <selection activeCell="C25" sqref="C25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4.85546875" style="2" bestFit="1" customWidth="1"/>
    <col min="8" max="8" width="13.7109375" style="2" bestFit="1" customWidth="1"/>
    <col min="9" max="9" width="12.42578125" style="4" customWidth="1"/>
    <col min="10" max="10" width="14.42578125" style="2" customWidth="1"/>
    <col min="11" max="11" width="17.42578125" style="77" bestFit="1" customWidth="1"/>
    <col min="12" max="12" width="17.28515625" style="77" customWidth="1"/>
    <col min="13" max="21" width="11.42578125" style="2"/>
    <col min="22" max="28" width="8.7109375" style="2" customWidth="1"/>
    <col min="29" max="35" width="17.7109375" style="2" customWidth="1"/>
    <col min="36" max="36" width="11.42578125" style="2"/>
    <col min="37" max="37" width="16.28515625" style="2" customWidth="1"/>
    <col min="38" max="38" width="11.42578125" style="2"/>
    <col min="39" max="39" width="7.85546875" style="2" customWidth="1"/>
    <col min="40" max="40" width="17.85546875" style="2" customWidth="1"/>
    <col min="41" max="41" width="17.5703125" style="2" customWidth="1"/>
    <col min="42" max="42" width="17.42578125" style="2" customWidth="1"/>
    <col min="43" max="43" width="14" style="2" customWidth="1"/>
    <col min="44" max="44" width="17.28515625" style="2" customWidth="1"/>
    <col min="45" max="45" width="16.7109375" style="2" customWidth="1"/>
    <col min="46" max="50" width="17" style="2" customWidth="1"/>
    <col min="51" max="51" width="17.28515625" style="2" customWidth="1"/>
    <col min="52" max="16384" width="11.42578125" style="2"/>
  </cols>
  <sheetData>
    <row r="1" spans="1:51" hidden="1" x14ac:dyDescent="0.2">
      <c r="A1" s="1" t="s">
        <v>0</v>
      </c>
    </row>
    <row r="2" spans="1:51" hidden="1" x14ac:dyDescent="0.2">
      <c r="A2" s="1" t="s">
        <v>1</v>
      </c>
      <c r="B2" s="3"/>
    </row>
    <row r="3" spans="1:51" hidden="1" x14ac:dyDescent="0.2">
      <c r="A3" s="5"/>
      <c r="C3" s="2"/>
      <c r="D3" s="2"/>
      <c r="K3" s="78"/>
      <c r="L3" s="78"/>
      <c r="V3" s="6"/>
      <c r="Y3" s="7"/>
      <c r="Z3" s="7"/>
      <c r="AA3" s="7"/>
      <c r="AB3" s="7"/>
      <c r="AC3" s="7"/>
      <c r="AD3" s="7"/>
      <c r="AE3" s="7"/>
      <c r="AF3" s="7"/>
      <c r="AG3" s="7"/>
      <c r="AJ3" s="8"/>
      <c r="AK3" s="9"/>
      <c r="AL3" s="10"/>
      <c r="AM3" s="10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</row>
    <row r="4" spans="1:51" ht="41.25" customHeight="1" x14ac:dyDescent="0.2">
      <c r="A4" s="11" t="s">
        <v>89</v>
      </c>
      <c r="B4" s="11"/>
      <c r="C4" s="11"/>
      <c r="D4" s="11"/>
      <c r="E4" s="11"/>
      <c r="F4" s="11"/>
      <c r="G4" s="11"/>
      <c r="H4" s="11"/>
      <c r="V4" s="4" t="s">
        <v>3</v>
      </c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2"/>
      <c r="AJ4" s="8"/>
      <c r="AK4" s="9"/>
      <c r="AL4" s="10"/>
      <c r="AM4" s="10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</row>
    <row r="5" spans="1:51" ht="14.25" x14ac:dyDescent="0.25">
      <c r="A5" s="13"/>
      <c r="B5" s="14"/>
      <c r="C5" s="15"/>
      <c r="D5" s="15"/>
      <c r="E5" s="13"/>
      <c r="F5" s="13"/>
      <c r="G5" s="13"/>
      <c r="H5" s="14"/>
      <c r="V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2"/>
      <c r="AJ5" s="8"/>
      <c r="AK5" s="9"/>
      <c r="AL5" s="10"/>
      <c r="AM5" s="10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</row>
    <row r="6" spans="1:51" ht="14.25" x14ac:dyDescent="0.25">
      <c r="A6" s="28" t="s">
        <v>7</v>
      </c>
      <c r="B6" s="28" t="s">
        <v>8</v>
      </c>
      <c r="C6" s="28" t="s">
        <v>9</v>
      </c>
      <c r="D6" s="28" t="s">
        <v>10</v>
      </c>
      <c r="E6" s="29" t="s">
        <v>11</v>
      </c>
      <c r="F6" s="29" t="s">
        <v>4</v>
      </c>
      <c r="G6" s="29" t="s">
        <v>13</v>
      </c>
      <c r="H6" s="29"/>
      <c r="I6" s="19"/>
      <c r="J6" s="5"/>
      <c r="V6" s="5"/>
      <c r="W6" s="5"/>
      <c r="X6" s="5"/>
      <c r="Y6" s="5"/>
      <c r="Z6" s="22"/>
      <c r="AA6" s="5"/>
      <c r="AB6" s="5"/>
      <c r="AC6" s="5"/>
      <c r="AD6" s="5"/>
      <c r="AE6" s="5"/>
      <c r="AF6" s="5"/>
      <c r="AG6" s="5"/>
      <c r="AH6" s="5"/>
      <c r="AI6" s="5"/>
      <c r="AJ6" s="30"/>
      <c r="AK6" s="31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</row>
    <row r="7" spans="1:51" ht="14.25" x14ac:dyDescent="0.25">
      <c r="A7" s="33"/>
      <c r="B7" s="33"/>
      <c r="C7" s="33"/>
      <c r="D7" s="33"/>
      <c r="E7" s="34" t="s">
        <v>5</v>
      </c>
      <c r="F7" s="34" t="s">
        <v>6</v>
      </c>
      <c r="G7" s="34" t="s">
        <v>15</v>
      </c>
      <c r="H7" s="34" t="s">
        <v>12</v>
      </c>
      <c r="I7" s="19"/>
      <c r="J7" s="23"/>
      <c r="V7" s="5"/>
      <c r="W7" s="5"/>
      <c r="X7" s="5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30"/>
      <c r="AK7" s="31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</row>
    <row r="8" spans="1:51" ht="6" customHeight="1" x14ac:dyDescent="0.25">
      <c r="A8" s="13" t="s">
        <v>3</v>
      </c>
      <c r="B8" s="14" t="s">
        <v>3</v>
      </c>
      <c r="C8" s="35"/>
      <c r="D8" s="35"/>
      <c r="E8" s="36"/>
      <c r="F8" s="36"/>
      <c r="G8" s="14"/>
      <c r="H8" s="14"/>
      <c r="I8" s="19" t="s">
        <v>3</v>
      </c>
      <c r="J8" s="5"/>
      <c r="V8" s="5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30"/>
      <c r="AK8" s="31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</row>
    <row r="9" spans="1:51" ht="13.5" customHeight="1" x14ac:dyDescent="0.25">
      <c r="A9" s="37">
        <v>1</v>
      </c>
      <c r="B9" s="38" t="s">
        <v>16</v>
      </c>
      <c r="C9" s="39">
        <v>3.9111482601486445E-3</v>
      </c>
      <c r="D9" s="40">
        <v>2.8739325309711317E-3</v>
      </c>
      <c r="E9" s="41">
        <v>1120151</v>
      </c>
      <c r="F9" s="41">
        <v>463288</v>
      </c>
      <c r="G9" s="41">
        <v>0</v>
      </c>
      <c r="H9" s="41">
        <v>1583439</v>
      </c>
      <c r="V9" s="7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30"/>
      <c r="AK9" s="31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</row>
    <row r="10" spans="1:51" ht="15" customHeight="1" x14ac:dyDescent="0.25">
      <c r="A10" s="43">
        <v>2</v>
      </c>
      <c r="B10" s="38" t="s">
        <v>17</v>
      </c>
      <c r="C10" s="39">
        <v>6.9609612898658309E-3</v>
      </c>
      <c r="D10" s="40">
        <v>3.3528365071662895E-3</v>
      </c>
      <c r="E10" s="41">
        <v>1993616</v>
      </c>
      <c r="F10" s="41">
        <v>540489</v>
      </c>
      <c r="G10" s="41">
        <v>0</v>
      </c>
      <c r="H10" s="41">
        <v>2534105</v>
      </c>
      <c r="Y10" s="44"/>
      <c r="Z10" s="45"/>
      <c r="AA10" s="44"/>
      <c r="AB10" s="44"/>
      <c r="AJ10" s="30"/>
      <c r="AK10" s="46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</row>
    <row r="11" spans="1:51" ht="15" customHeight="1" x14ac:dyDescent="0.25">
      <c r="A11" s="43">
        <v>3</v>
      </c>
      <c r="B11" s="38" t="s">
        <v>18</v>
      </c>
      <c r="C11" s="39">
        <v>2.2681182947776129E-3</v>
      </c>
      <c r="D11" s="40">
        <v>3.4937267431391968E-3</v>
      </c>
      <c r="E11" s="41">
        <v>649588</v>
      </c>
      <c r="F11" s="41">
        <v>563201</v>
      </c>
      <c r="G11" s="41">
        <v>112715.59</v>
      </c>
      <c r="H11" s="41">
        <v>1100073.4099999999</v>
      </c>
      <c r="W11" s="32"/>
      <c r="X11" s="5"/>
      <c r="Y11" s="44"/>
      <c r="Z11" s="47"/>
      <c r="AA11" s="44"/>
      <c r="AB11" s="44"/>
      <c r="AI11" s="32"/>
      <c r="AJ11" s="30"/>
      <c r="AK11" s="46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</row>
    <row r="12" spans="1:51" ht="15" customHeight="1" x14ac:dyDescent="0.25">
      <c r="A12" s="43">
        <v>4</v>
      </c>
      <c r="B12" s="38" t="s">
        <v>19</v>
      </c>
      <c r="C12" s="39">
        <v>6.5058383267424707E-3</v>
      </c>
      <c r="D12" s="40">
        <v>1.6930090838098769E-3</v>
      </c>
      <c r="E12" s="41">
        <v>1863269</v>
      </c>
      <c r="F12" s="41">
        <v>272919</v>
      </c>
      <c r="G12" s="41">
        <v>0</v>
      </c>
      <c r="H12" s="41">
        <v>2136188</v>
      </c>
      <c r="W12" s="32"/>
      <c r="X12" s="5"/>
      <c r="Y12" s="45"/>
      <c r="Z12" s="47"/>
      <c r="AA12" s="44"/>
      <c r="AB12" s="44"/>
      <c r="AI12" s="32"/>
      <c r="AJ12" s="30"/>
      <c r="AK12" s="46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</row>
    <row r="13" spans="1:51" ht="15" customHeight="1" x14ac:dyDescent="0.25">
      <c r="A13" s="43">
        <v>5</v>
      </c>
      <c r="B13" s="48" t="s">
        <v>20</v>
      </c>
      <c r="C13" s="39">
        <v>6.9732518130861138E-3</v>
      </c>
      <c r="D13" s="40">
        <v>9.5225720462928393E-3</v>
      </c>
      <c r="E13" s="41">
        <v>1997136</v>
      </c>
      <c r="F13" s="41">
        <v>1535072</v>
      </c>
      <c r="G13" s="41">
        <v>0</v>
      </c>
      <c r="H13" s="41">
        <v>3532208</v>
      </c>
      <c r="W13" s="32"/>
      <c r="X13" s="5"/>
      <c r="Y13" s="44"/>
      <c r="Z13" s="44"/>
      <c r="AA13" s="44"/>
      <c r="AB13" s="44"/>
      <c r="AI13" s="32"/>
      <c r="AJ13" s="30"/>
      <c r="AK13" s="46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1:51" ht="15" customHeight="1" x14ac:dyDescent="0.25">
      <c r="A14" s="43">
        <v>6</v>
      </c>
      <c r="B14" s="48" t="s">
        <v>21</v>
      </c>
      <c r="C14" s="39">
        <v>1.5518985289933653E-3</v>
      </c>
      <c r="D14" s="40">
        <v>3.7547880627360549E-3</v>
      </c>
      <c r="E14" s="41">
        <v>444463</v>
      </c>
      <c r="F14" s="41">
        <v>605285</v>
      </c>
      <c r="G14" s="41">
        <v>0</v>
      </c>
      <c r="H14" s="41">
        <v>1049748</v>
      </c>
      <c r="W14" s="32"/>
      <c r="X14" s="5"/>
      <c r="Y14" s="45"/>
      <c r="Z14" s="47"/>
      <c r="AA14" s="44"/>
      <c r="AB14" s="44"/>
      <c r="AI14" s="32"/>
      <c r="AJ14" s="30"/>
      <c r="AK14" s="46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</row>
    <row r="15" spans="1:51" ht="15" customHeight="1" x14ac:dyDescent="0.25">
      <c r="A15" s="43">
        <v>7</v>
      </c>
      <c r="B15" s="48" t="s">
        <v>22</v>
      </c>
      <c r="C15" s="39">
        <v>4.393526855163349E-3</v>
      </c>
      <c r="D15" s="40">
        <v>3.8548013961929591E-2</v>
      </c>
      <c r="E15" s="41">
        <v>1258304</v>
      </c>
      <c r="F15" s="41">
        <v>6214075</v>
      </c>
      <c r="G15" s="41">
        <v>0</v>
      </c>
      <c r="H15" s="41">
        <v>7472379</v>
      </c>
      <c r="W15" s="32"/>
      <c r="X15" s="5"/>
      <c r="Y15" s="44"/>
      <c r="Z15" s="44"/>
      <c r="AA15" s="44"/>
      <c r="AB15" s="44"/>
      <c r="AI15" s="32"/>
      <c r="AJ15" s="30"/>
      <c r="AK15" s="46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</row>
    <row r="16" spans="1:51" ht="14.25" customHeight="1" x14ac:dyDescent="0.25">
      <c r="A16" s="43">
        <v>8</v>
      </c>
      <c r="B16" s="48" t="s">
        <v>23</v>
      </c>
      <c r="C16" s="39">
        <v>3.0118625476486475E-3</v>
      </c>
      <c r="D16" s="40">
        <v>4.7919305179379909E-2</v>
      </c>
      <c r="E16" s="41">
        <v>862596</v>
      </c>
      <c r="F16" s="41">
        <v>7724760</v>
      </c>
      <c r="G16" s="41">
        <v>0</v>
      </c>
      <c r="H16" s="41">
        <v>8587356</v>
      </c>
      <c r="W16" s="32"/>
      <c r="X16" s="5"/>
      <c r="Y16" s="44"/>
      <c r="Z16" s="49"/>
      <c r="AA16" s="45"/>
      <c r="AB16" s="44"/>
      <c r="AI16" s="32"/>
      <c r="AJ16" s="30"/>
      <c r="AK16" s="46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</row>
    <row r="17" spans="1:51" ht="15" customHeight="1" x14ac:dyDescent="0.25">
      <c r="A17" s="43">
        <v>9</v>
      </c>
      <c r="B17" s="48" t="s">
        <v>24</v>
      </c>
      <c r="C17" s="39">
        <v>6.2404642823358884E-3</v>
      </c>
      <c r="D17" s="40">
        <v>3.0855848755547536E-2</v>
      </c>
      <c r="E17" s="41">
        <v>1787266</v>
      </c>
      <c r="F17" s="41">
        <v>4974071</v>
      </c>
      <c r="G17" s="41">
        <v>0</v>
      </c>
      <c r="H17" s="41">
        <v>6761337</v>
      </c>
      <c r="X17" s="42"/>
      <c r="Y17" s="44"/>
      <c r="Z17" s="44"/>
      <c r="AA17" s="44"/>
      <c r="AB17" s="44"/>
      <c r="AJ17" s="30"/>
      <c r="AK17" s="46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</row>
    <row r="18" spans="1:51" ht="15" customHeight="1" x14ac:dyDescent="0.25">
      <c r="A18" s="43">
        <v>10</v>
      </c>
      <c r="B18" s="48" t="s">
        <v>25</v>
      </c>
      <c r="C18" s="39">
        <v>6.72017178352573E-3</v>
      </c>
      <c r="D18" s="40">
        <v>1.0316773135194714E-2</v>
      </c>
      <c r="E18" s="41">
        <v>1924654</v>
      </c>
      <c r="F18" s="41">
        <v>1663100</v>
      </c>
      <c r="G18" s="41">
        <v>0</v>
      </c>
      <c r="H18" s="41">
        <v>3587754</v>
      </c>
      <c r="V18" s="7"/>
      <c r="W18" s="32"/>
      <c r="Y18" s="44"/>
      <c r="Z18" s="44"/>
      <c r="AA18" s="44"/>
      <c r="AB18" s="44"/>
      <c r="AC18" s="32"/>
      <c r="AD18" s="32"/>
      <c r="AE18" s="32"/>
      <c r="AF18" s="32"/>
      <c r="AG18" s="32"/>
      <c r="AH18" s="32"/>
      <c r="AI18" s="32"/>
      <c r="AJ18" s="30"/>
      <c r="AK18" s="46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</row>
    <row r="19" spans="1:51" ht="15" customHeight="1" x14ac:dyDescent="0.25">
      <c r="A19" s="43">
        <v>11</v>
      </c>
      <c r="B19" s="48" t="s">
        <v>26</v>
      </c>
      <c r="C19" s="39">
        <v>1.3228415840523533E-2</v>
      </c>
      <c r="D19" s="40">
        <v>7.4395962579126536E-3</v>
      </c>
      <c r="E19" s="41">
        <v>3788612</v>
      </c>
      <c r="F19" s="41">
        <v>1199289</v>
      </c>
      <c r="G19" s="41">
        <v>0</v>
      </c>
      <c r="H19" s="41">
        <v>4987901</v>
      </c>
      <c r="X19" s="32"/>
      <c r="Y19" s="44"/>
      <c r="Z19" s="45"/>
      <c r="AA19" s="44"/>
      <c r="AB19" s="44"/>
      <c r="AJ19" s="30"/>
      <c r="AK19" s="46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</row>
    <row r="20" spans="1:51" ht="15" customHeight="1" x14ac:dyDescent="0.25">
      <c r="A20" s="43">
        <v>12</v>
      </c>
      <c r="B20" s="48" t="s">
        <v>27</v>
      </c>
      <c r="C20" s="39">
        <v>2.1681670113390273E-3</v>
      </c>
      <c r="D20" s="40">
        <v>2.0728047937121168E-2</v>
      </c>
      <c r="E20" s="41">
        <v>620962</v>
      </c>
      <c r="F20" s="41">
        <v>3341434</v>
      </c>
      <c r="G20" s="41">
        <v>0</v>
      </c>
      <c r="H20" s="41">
        <v>3962396</v>
      </c>
      <c r="X20" s="32"/>
      <c r="Y20" s="44"/>
      <c r="Z20" s="50"/>
      <c r="AA20" s="44"/>
      <c r="AB20" s="44"/>
      <c r="AJ20" s="30"/>
      <c r="AK20" s="46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</row>
    <row r="21" spans="1:51" ht="15" customHeight="1" x14ac:dyDescent="0.25">
      <c r="A21" s="43">
        <v>13</v>
      </c>
      <c r="B21" s="48" t="s">
        <v>28</v>
      </c>
      <c r="C21" s="39">
        <v>3.157512231060831E-3</v>
      </c>
      <c r="D21" s="40">
        <v>3.7258929095499945E-3</v>
      </c>
      <c r="E21" s="41">
        <v>904310</v>
      </c>
      <c r="F21" s="41">
        <v>600627</v>
      </c>
      <c r="G21" s="41">
        <v>0</v>
      </c>
      <c r="H21" s="41">
        <v>1504937</v>
      </c>
      <c r="X21" s="32"/>
      <c r="Y21" s="45"/>
      <c r="Z21" s="45"/>
      <c r="AA21" s="44"/>
      <c r="AB21" s="44"/>
      <c r="AJ21" s="30"/>
      <c r="AK21" s="46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</row>
    <row r="22" spans="1:51" ht="15" customHeight="1" x14ac:dyDescent="0.25">
      <c r="A22" s="43">
        <v>14</v>
      </c>
      <c r="B22" s="48" t="s">
        <v>29</v>
      </c>
      <c r="C22" s="39">
        <v>5.4357981405024961E-4</v>
      </c>
      <c r="D22" s="40">
        <v>2.5026813002441773E-3</v>
      </c>
      <c r="E22" s="41">
        <v>155681</v>
      </c>
      <c r="F22" s="41">
        <v>403441</v>
      </c>
      <c r="G22" s="41">
        <v>0</v>
      </c>
      <c r="H22" s="41">
        <v>559122</v>
      </c>
      <c r="W22" s="32"/>
      <c r="X22" s="32"/>
      <c r="Y22" s="44"/>
      <c r="Z22" s="44"/>
      <c r="AA22" s="44"/>
      <c r="AB22" s="44"/>
      <c r="AI22" s="32"/>
      <c r="AJ22" s="30"/>
      <c r="AK22" s="46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</row>
    <row r="23" spans="1:51" ht="15" customHeight="1" x14ac:dyDescent="0.25">
      <c r="A23" s="43">
        <v>15</v>
      </c>
      <c r="B23" s="48" t="s">
        <v>30</v>
      </c>
      <c r="C23" s="39">
        <v>3.287121385020179E-4</v>
      </c>
      <c r="D23" s="40">
        <v>2.0637578440756742E-3</v>
      </c>
      <c r="E23" s="41">
        <v>94143</v>
      </c>
      <c r="F23" s="41">
        <v>332685</v>
      </c>
      <c r="G23" s="41">
        <v>0</v>
      </c>
      <c r="H23" s="41">
        <v>426828</v>
      </c>
      <c r="W23" s="32"/>
      <c r="X23" s="32"/>
      <c r="Y23" s="44"/>
      <c r="Z23" s="44"/>
      <c r="AA23" s="44"/>
      <c r="AB23" s="44"/>
      <c r="AI23" s="32"/>
      <c r="AJ23" s="30"/>
      <c r="AK23" s="46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</row>
    <row r="24" spans="1:51" ht="14.25" customHeight="1" x14ac:dyDescent="0.25">
      <c r="A24" s="43">
        <v>16</v>
      </c>
      <c r="B24" s="48" t="s">
        <v>31</v>
      </c>
      <c r="C24" s="39">
        <v>4.8274804395275463E-2</v>
      </c>
      <c r="D24" s="40">
        <v>1.9997865306974155E-2</v>
      </c>
      <c r="E24" s="41">
        <v>13825881</v>
      </c>
      <c r="F24" s="41">
        <v>3223726</v>
      </c>
      <c r="G24" s="41">
        <v>0</v>
      </c>
      <c r="H24" s="41">
        <v>17049607</v>
      </c>
      <c r="I24" s="51"/>
      <c r="J24" s="32"/>
      <c r="W24" s="32"/>
      <c r="X24" s="32"/>
      <c r="Y24" s="44"/>
      <c r="Z24" s="44"/>
      <c r="AA24" s="44"/>
      <c r="AB24" s="44"/>
      <c r="AI24" s="32"/>
      <c r="AJ24" s="30"/>
      <c r="AK24" s="46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</row>
    <row r="25" spans="1:51" ht="15" customHeight="1" x14ac:dyDescent="0.25">
      <c r="A25" s="43">
        <v>17</v>
      </c>
      <c r="B25" s="48" t="s">
        <v>32</v>
      </c>
      <c r="C25" s="39">
        <v>1.3626873206674744E-3</v>
      </c>
      <c r="D25" s="40">
        <v>3.0941944897898187E-3</v>
      </c>
      <c r="E25" s="41">
        <v>390273</v>
      </c>
      <c r="F25" s="41">
        <v>498795</v>
      </c>
      <c r="G25" s="41">
        <v>0</v>
      </c>
      <c r="H25" s="41">
        <v>889068</v>
      </c>
      <c r="I25" s="51"/>
      <c r="J25" s="32"/>
      <c r="W25" s="32"/>
      <c r="Y25" s="44"/>
      <c r="Z25" s="45"/>
      <c r="AA25" s="44"/>
      <c r="AB25" s="44"/>
      <c r="AI25" s="32"/>
      <c r="AJ25" s="30"/>
      <c r="AK25" s="46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ht="15" customHeight="1" x14ac:dyDescent="0.25">
      <c r="A26" s="43">
        <v>18</v>
      </c>
      <c r="B26" s="48" t="s">
        <v>33</v>
      </c>
      <c r="C26" s="39">
        <v>0.2505897426002705</v>
      </c>
      <c r="D26" s="40">
        <v>6.4682805347918426E-2</v>
      </c>
      <c r="E26" s="41">
        <v>71768783</v>
      </c>
      <c r="F26" s="41">
        <v>10427095</v>
      </c>
      <c r="G26" s="41">
        <v>0</v>
      </c>
      <c r="H26" s="41">
        <v>82195878</v>
      </c>
      <c r="I26" s="51"/>
      <c r="J26" s="32"/>
      <c r="W26" s="32"/>
      <c r="X26" s="32"/>
      <c r="Y26" s="44"/>
      <c r="Z26" s="50"/>
      <c r="AA26" s="44"/>
      <c r="AB26" s="44"/>
      <c r="AI26" s="32"/>
      <c r="AJ26" s="30"/>
      <c r="AK26" s="5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</row>
    <row r="27" spans="1:51" ht="15" customHeight="1" x14ac:dyDescent="0.25">
      <c r="A27" s="43">
        <v>19</v>
      </c>
      <c r="B27" s="48" t="s">
        <v>34</v>
      </c>
      <c r="C27" s="39">
        <v>1.6628065345527599E-3</v>
      </c>
      <c r="D27" s="40">
        <v>1.542702799528442E-2</v>
      </c>
      <c r="E27" s="41">
        <v>476227</v>
      </c>
      <c r="F27" s="41">
        <v>2486891</v>
      </c>
      <c r="G27" s="41">
        <v>0</v>
      </c>
      <c r="H27" s="41">
        <v>2963118</v>
      </c>
      <c r="I27" s="51"/>
      <c r="J27" s="32"/>
      <c r="W27" s="32"/>
      <c r="Y27" s="45"/>
      <c r="Z27" s="45"/>
      <c r="AA27" s="44"/>
      <c r="AB27" s="44"/>
      <c r="AJ27" s="30"/>
      <c r="AK27" s="46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</row>
    <row r="28" spans="1:51" ht="15" customHeight="1" x14ac:dyDescent="0.25">
      <c r="A28" s="43">
        <v>20</v>
      </c>
      <c r="B28" s="48" t="s">
        <v>35</v>
      </c>
      <c r="C28" s="39">
        <v>4.0222144363619823E-2</v>
      </c>
      <c r="D28" s="40">
        <v>1.6659091769381244E-2</v>
      </c>
      <c r="E28" s="41">
        <v>11519603</v>
      </c>
      <c r="F28" s="41">
        <v>2685504</v>
      </c>
      <c r="G28" s="41">
        <v>0</v>
      </c>
      <c r="H28" s="41">
        <v>14205107</v>
      </c>
      <c r="I28" s="51"/>
      <c r="J28" s="32"/>
      <c r="W28" s="32"/>
      <c r="AJ28" s="30"/>
      <c r="AK28" s="46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</row>
    <row r="29" spans="1:51" ht="15" customHeight="1" x14ac:dyDescent="0.25">
      <c r="A29" s="43">
        <v>21</v>
      </c>
      <c r="B29" s="53" t="s">
        <v>36</v>
      </c>
      <c r="C29" s="39">
        <v>6.5635583947409079E-4</v>
      </c>
      <c r="D29" s="40">
        <v>1.6769610457479753E-3</v>
      </c>
      <c r="E29" s="41">
        <v>187980</v>
      </c>
      <c r="F29" s="41">
        <v>270332</v>
      </c>
      <c r="G29" s="41">
        <v>0</v>
      </c>
      <c r="H29" s="41">
        <v>458312</v>
      </c>
      <c r="I29" s="51"/>
      <c r="J29" s="32"/>
      <c r="V29" s="4"/>
      <c r="W29" s="32"/>
      <c r="X29" s="32"/>
      <c r="AJ29" s="30"/>
      <c r="AK29" s="46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</row>
    <row r="30" spans="1:51" ht="14.25" customHeight="1" x14ac:dyDescent="0.25">
      <c r="A30" s="43">
        <v>22</v>
      </c>
      <c r="B30" s="48" t="s">
        <v>37</v>
      </c>
      <c r="C30" s="39">
        <v>3.8697340851725717E-4</v>
      </c>
      <c r="D30" s="40">
        <v>2.1885442119354403E-3</v>
      </c>
      <c r="E30" s="41">
        <v>110829</v>
      </c>
      <c r="F30" s="41">
        <v>352801</v>
      </c>
      <c r="G30" s="41">
        <v>0</v>
      </c>
      <c r="H30" s="41">
        <v>463630</v>
      </c>
      <c r="I30" s="51"/>
      <c r="J30" s="32"/>
      <c r="V30" s="4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0"/>
      <c r="AK30" s="46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</row>
    <row r="31" spans="1:51" ht="15" customHeight="1" x14ac:dyDescent="0.25">
      <c r="A31" s="43">
        <v>23</v>
      </c>
      <c r="B31" s="48" t="s">
        <v>38</v>
      </c>
      <c r="C31" s="39">
        <v>1.778791364192351E-3</v>
      </c>
      <c r="D31" s="40">
        <v>3.0751254256219463E-3</v>
      </c>
      <c r="E31" s="41">
        <v>509445</v>
      </c>
      <c r="F31" s="41">
        <v>495721</v>
      </c>
      <c r="G31" s="41">
        <v>0</v>
      </c>
      <c r="H31" s="41">
        <v>1005166</v>
      </c>
      <c r="I31" s="51"/>
      <c r="J31" s="32"/>
      <c r="V31" s="7"/>
      <c r="W31" s="32"/>
      <c r="X31" s="32"/>
      <c r="AJ31" s="30"/>
      <c r="AK31" s="46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</row>
    <row r="32" spans="1:51" ht="15" customHeight="1" x14ac:dyDescent="0.25">
      <c r="A32" s="43">
        <v>24</v>
      </c>
      <c r="B32" s="48" t="s">
        <v>39</v>
      </c>
      <c r="C32" s="39">
        <v>1.8768711361405754E-3</v>
      </c>
      <c r="D32" s="40">
        <v>3.1278786207044407E-3</v>
      </c>
      <c r="E32" s="41">
        <v>537535</v>
      </c>
      <c r="F32" s="41">
        <v>504225</v>
      </c>
      <c r="G32" s="41">
        <v>0</v>
      </c>
      <c r="H32" s="41">
        <v>1041760</v>
      </c>
      <c r="I32" s="51"/>
      <c r="J32" s="32"/>
      <c r="V32" s="4"/>
      <c r="AJ32" s="30"/>
      <c r="AK32" s="46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</row>
    <row r="33" spans="1:51" ht="15" customHeight="1" x14ac:dyDescent="0.25">
      <c r="A33" s="43">
        <v>25</v>
      </c>
      <c r="B33" s="48" t="s">
        <v>40</v>
      </c>
      <c r="C33" s="39">
        <v>6.5421896441420066E-4</v>
      </c>
      <c r="D33" s="40">
        <v>2.6467166291035877E-3</v>
      </c>
      <c r="E33" s="41">
        <v>187368</v>
      </c>
      <c r="F33" s="41">
        <v>426660</v>
      </c>
      <c r="G33" s="41">
        <v>0</v>
      </c>
      <c r="H33" s="41">
        <v>614028</v>
      </c>
      <c r="I33" s="51"/>
      <c r="J33" s="32"/>
      <c r="V33" s="7"/>
      <c r="W33" s="32"/>
      <c r="X33" s="32"/>
      <c r="AJ33" s="30"/>
      <c r="AK33" s="46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</row>
    <row r="34" spans="1:51" ht="15" customHeight="1" x14ac:dyDescent="0.25">
      <c r="A34" s="43">
        <v>26</v>
      </c>
      <c r="B34" s="48" t="s">
        <v>41</v>
      </c>
      <c r="C34" s="39">
        <v>1.1323203176832096E-3</v>
      </c>
      <c r="D34" s="40">
        <v>5.4155521902854893E-3</v>
      </c>
      <c r="E34" s="41">
        <v>324296</v>
      </c>
      <c r="F34" s="41">
        <v>873006</v>
      </c>
      <c r="G34" s="41">
        <v>0</v>
      </c>
      <c r="H34" s="41">
        <v>1197302</v>
      </c>
      <c r="I34" s="51"/>
      <c r="J34" s="32"/>
      <c r="AJ34" s="30"/>
      <c r="AK34" s="46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</row>
    <row r="35" spans="1:51" ht="15" customHeight="1" x14ac:dyDescent="0.25">
      <c r="A35" s="43">
        <v>27</v>
      </c>
      <c r="B35" s="48" t="s">
        <v>42</v>
      </c>
      <c r="C35" s="39">
        <v>1.3499669782970729E-2</v>
      </c>
      <c r="D35" s="40">
        <v>9.9968092505382605E-2</v>
      </c>
      <c r="E35" s="41">
        <v>3866299</v>
      </c>
      <c r="F35" s="41">
        <v>16115207</v>
      </c>
      <c r="G35" s="41">
        <v>593691.68000000005</v>
      </c>
      <c r="H35" s="41">
        <v>19387814.32</v>
      </c>
      <c r="I35" s="51"/>
      <c r="J35" s="32"/>
      <c r="AJ35" s="30"/>
      <c r="AK35" s="46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</row>
    <row r="36" spans="1:51" ht="15" customHeight="1" x14ac:dyDescent="0.25">
      <c r="A36" s="43">
        <v>28</v>
      </c>
      <c r="B36" s="48" t="s">
        <v>43</v>
      </c>
      <c r="C36" s="39">
        <v>1.3410409858083424E-2</v>
      </c>
      <c r="D36" s="40">
        <v>0.10124886489751656</v>
      </c>
      <c r="E36" s="41">
        <v>3840735</v>
      </c>
      <c r="F36" s="41">
        <v>16321672</v>
      </c>
      <c r="G36" s="41">
        <v>0</v>
      </c>
      <c r="H36" s="41">
        <v>20162407</v>
      </c>
      <c r="I36" s="51"/>
      <c r="J36" s="54"/>
      <c r="AJ36" s="30"/>
      <c r="AK36" s="46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</row>
    <row r="37" spans="1:51" ht="15" customHeight="1" x14ac:dyDescent="0.25">
      <c r="A37" s="43">
        <v>29</v>
      </c>
      <c r="B37" s="48" t="s">
        <v>44</v>
      </c>
      <c r="C37" s="39">
        <v>2.1903493107760892E-3</v>
      </c>
      <c r="D37" s="40">
        <v>1.6682745101089799E-2</v>
      </c>
      <c r="E37" s="41">
        <v>627315</v>
      </c>
      <c r="F37" s="41">
        <v>2689317</v>
      </c>
      <c r="G37" s="41">
        <v>0</v>
      </c>
      <c r="H37" s="41">
        <v>3316632</v>
      </c>
      <c r="I37" s="51"/>
      <c r="J37" s="54"/>
      <c r="AJ37" s="30"/>
      <c r="AK37" s="46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</row>
    <row r="38" spans="1:51" ht="15" customHeight="1" x14ac:dyDescent="0.25">
      <c r="A38" s="43">
        <v>30</v>
      </c>
      <c r="B38" s="48" t="s">
        <v>45</v>
      </c>
      <c r="C38" s="39">
        <v>9.4800227391439382E-3</v>
      </c>
      <c r="D38" s="40">
        <v>2.1500121715715043E-2</v>
      </c>
      <c r="E38" s="41">
        <v>2715074</v>
      </c>
      <c r="F38" s="41">
        <v>3465895</v>
      </c>
      <c r="G38" s="41">
        <v>0</v>
      </c>
      <c r="H38" s="41">
        <v>6180969</v>
      </c>
      <c r="I38" s="51"/>
      <c r="J38" s="32"/>
      <c r="AJ38" s="30"/>
      <c r="AK38" s="46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</row>
    <row r="39" spans="1:51" ht="15" customHeight="1" x14ac:dyDescent="0.25">
      <c r="A39" s="43">
        <v>31</v>
      </c>
      <c r="B39" s="48" t="s">
        <v>46</v>
      </c>
      <c r="C39" s="39">
        <v>3.1177468018417517E-2</v>
      </c>
      <c r="D39" s="40">
        <v>1.593812109768878E-2</v>
      </c>
      <c r="E39" s="41">
        <v>8929212</v>
      </c>
      <c r="F39" s="41">
        <v>2569281</v>
      </c>
      <c r="G39" s="41">
        <v>0</v>
      </c>
      <c r="H39" s="41">
        <v>11498493</v>
      </c>
      <c r="I39" s="51"/>
      <c r="J39" s="32"/>
      <c r="AJ39" s="30"/>
      <c r="AK39" s="46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</row>
    <row r="40" spans="1:51" ht="15" customHeight="1" x14ac:dyDescent="0.25">
      <c r="A40" s="43">
        <v>32</v>
      </c>
      <c r="B40" s="48" t="s">
        <v>47</v>
      </c>
      <c r="C40" s="39">
        <v>2.2020986319795698E-4</v>
      </c>
      <c r="D40" s="40">
        <v>5.1523755320805496E-3</v>
      </c>
      <c r="E40" s="41">
        <v>63068</v>
      </c>
      <c r="F40" s="41">
        <v>830581</v>
      </c>
      <c r="G40" s="41">
        <v>0</v>
      </c>
      <c r="H40" s="41">
        <v>893649</v>
      </c>
      <c r="I40" s="51"/>
      <c r="J40" s="54"/>
      <c r="AJ40" s="30"/>
      <c r="AK40" s="46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</row>
    <row r="41" spans="1:51" ht="15" customHeight="1" x14ac:dyDescent="0.25">
      <c r="A41" s="43">
        <v>33</v>
      </c>
      <c r="B41" s="48" t="s">
        <v>48</v>
      </c>
      <c r="C41" s="39">
        <v>1.3886126430852587E-3</v>
      </c>
      <c r="D41" s="40">
        <v>6.0569588356223468E-3</v>
      </c>
      <c r="E41" s="41">
        <v>397698</v>
      </c>
      <c r="F41" s="41">
        <v>976403</v>
      </c>
      <c r="G41" s="41">
        <v>0</v>
      </c>
      <c r="H41" s="41">
        <v>1374101</v>
      </c>
      <c r="I41" s="51"/>
      <c r="J41" s="54"/>
      <c r="AJ41" s="30"/>
      <c r="AK41" s="46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</row>
    <row r="42" spans="1:51" ht="14.25" customHeight="1" x14ac:dyDescent="0.25">
      <c r="A42" s="43">
        <v>34</v>
      </c>
      <c r="B42" s="48" t="s">
        <v>49</v>
      </c>
      <c r="C42" s="39">
        <v>2.9410453908435964E-3</v>
      </c>
      <c r="D42" s="40">
        <v>3.9518867536292917E-3</v>
      </c>
      <c r="E42" s="41">
        <v>842314</v>
      </c>
      <c r="F42" s="41">
        <v>637058</v>
      </c>
      <c r="G42" s="41">
        <v>0</v>
      </c>
      <c r="H42" s="41">
        <v>1479372</v>
      </c>
      <c r="I42" s="51"/>
      <c r="J42" s="54"/>
      <c r="AJ42" s="30"/>
      <c r="AK42" s="46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</row>
    <row r="43" spans="1:51" ht="15" customHeight="1" x14ac:dyDescent="0.25">
      <c r="A43" s="43">
        <v>35</v>
      </c>
      <c r="B43" s="48" t="s">
        <v>50</v>
      </c>
      <c r="C43" s="39">
        <v>1.0919410606282992E-2</v>
      </c>
      <c r="D43" s="40">
        <v>9.1152856191601683E-3</v>
      </c>
      <c r="E43" s="41">
        <v>3127314</v>
      </c>
      <c r="F43" s="41">
        <v>1469416</v>
      </c>
      <c r="G43" s="41">
        <v>341140.85</v>
      </c>
      <c r="H43" s="41">
        <v>4255589.1500000004</v>
      </c>
      <c r="I43" s="51"/>
      <c r="J43" s="54"/>
      <c r="AJ43" s="30"/>
      <c r="AK43" s="46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</row>
    <row r="44" spans="1:51" ht="15.75" customHeight="1" x14ac:dyDescent="0.25">
      <c r="A44" s="43">
        <v>36</v>
      </c>
      <c r="B44" s="48" t="s">
        <v>51</v>
      </c>
      <c r="C44" s="39">
        <v>0.40419639803591295</v>
      </c>
      <c r="D44" s="40">
        <v>0.19206582889084312</v>
      </c>
      <c r="E44" s="41">
        <v>115761656</v>
      </c>
      <c r="F44" s="41">
        <v>30961685</v>
      </c>
      <c r="G44" s="41">
        <v>0</v>
      </c>
      <c r="H44" s="41">
        <v>146723341</v>
      </c>
      <c r="J44" s="9"/>
      <c r="AJ44" s="30"/>
      <c r="AK44" s="46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</row>
    <row r="45" spans="1:51" ht="15.75" customHeight="1" x14ac:dyDescent="0.25">
      <c r="A45" s="43">
        <v>37</v>
      </c>
      <c r="B45" s="48" t="s">
        <v>52</v>
      </c>
      <c r="C45" s="39">
        <v>1.330885591834992E-3</v>
      </c>
      <c r="D45" s="40">
        <v>3.7161722772952595E-3</v>
      </c>
      <c r="E45" s="41">
        <v>381165</v>
      </c>
      <c r="F45" s="41">
        <v>599060</v>
      </c>
      <c r="G45" s="41">
        <v>0</v>
      </c>
      <c r="H45" s="41">
        <v>980225</v>
      </c>
      <c r="I45" s="51"/>
      <c r="J45" s="54"/>
      <c r="AJ45" s="30"/>
      <c r="AK45" s="46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</row>
    <row r="46" spans="1:51" ht="15.75" customHeight="1" x14ac:dyDescent="0.25">
      <c r="A46" s="43">
        <v>38</v>
      </c>
      <c r="B46" s="48" t="s">
        <v>53</v>
      </c>
      <c r="C46" s="39">
        <v>9.8987943848677633E-4</v>
      </c>
      <c r="D46" s="40">
        <v>2.2125821506636463E-3</v>
      </c>
      <c r="E46" s="41">
        <v>283501</v>
      </c>
      <c r="F46" s="41">
        <v>356676</v>
      </c>
      <c r="G46" s="41">
        <v>0</v>
      </c>
      <c r="H46" s="41">
        <v>640177</v>
      </c>
      <c r="I46" s="51"/>
      <c r="J46" s="32"/>
      <c r="AJ46" s="30"/>
      <c r="AK46" s="46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</row>
    <row r="47" spans="1:51" ht="15.75" customHeight="1" x14ac:dyDescent="0.25">
      <c r="A47" s="43">
        <v>39</v>
      </c>
      <c r="B47" s="48" t="s">
        <v>54</v>
      </c>
      <c r="C47" s="39">
        <v>1.1015870263806724E-3</v>
      </c>
      <c r="D47" s="40">
        <v>2.0477780427430653E-3</v>
      </c>
      <c r="E47" s="41">
        <v>315494</v>
      </c>
      <c r="F47" s="41">
        <v>330109</v>
      </c>
      <c r="G47" s="41">
        <v>51321.16</v>
      </c>
      <c r="H47" s="41">
        <v>594281.84</v>
      </c>
      <c r="I47" s="51"/>
      <c r="J47" s="32"/>
      <c r="AJ47" s="30"/>
      <c r="AK47" s="46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</row>
    <row r="48" spans="1:51" ht="16.5" customHeight="1" x14ac:dyDescent="0.25">
      <c r="A48" s="43">
        <v>40</v>
      </c>
      <c r="B48" s="48" t="s">
        <v>55</v>
      </c>
      <c r="C48" s="39">
        <v>6.7196340731348423E-3</v>
      </c>
      <c r="D48" s="40">
        <v>1.4019080949765447E-2</v>
      </c>
      <c r="E48" s="41">
        <v>1924500</v>
      </c>
      <c r="F48" s="41">
        <v>2259925</v>
      </c>
      <c r="G48" s="41">
        <v>0</v>
      </c>
      <c r="H48" s="41">
        <v>4184425</v>
      </c>
      <c r="AJ48" s="30"/>
      <c r="AK48" s="46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</row>
    <row r="49" spans="1:51" ht="15.75" customHeight="1" x14ac:dyDescent="0.25">
      <c r="A49" s="43">
        <v>41</v>
      </c>
      <c r="B49" s="48" t="s">
        <v>56</v>
      </c>
      <c r="C49" s="39">
        <v>3.479544889187735E-4</v>
      </c>
      <c r="D49" s="40">
        <v>3.6570482530324123E-3</v>
      </c>
      <c r="E49" s="41">
        <v>99654</v>
      </c>
      <c r="F49" s="41">
        <v>589529</v>
      </c>
      <c r="G49" s="41">
        <v>0</v>
      </c>
      <c r="H49" s="41">
        <v>689183</v>
      </c>
      <c r="I49" s="51"/>
      <c r="J49" s="32"/>
      <c r="AJ49" s="30"/>
      <c r="AK49" s="46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</row>
    <row r="50" spans="1:51" ht="17.25" customHeight="1" x14ac:dyDescent="0.25">
      <c r="A50" s="43">
        <v>42</v>
      </c>
      <c r="B50" s="48" t="s">
        <v>57</v>
      </c>
      <c r="C50" s="39">
        <v>3.1481546736090245E-4</v>
      </c>
      <c r="D50" s="40">
        <v>2.0719462515908309E-3</v>
      </c>
      <c r="E50" s="41">
        <v>90163</v>
      </c>
      <c r="F50" s="41">
        <v>334005</v>
      </c>
      <c r="G50" s="41">
        <v>0</v>
      </c>
      <c r="H50" s="41">
        <v>424168</v>
      </c>
      <c r="I50" s="51"/>
      <c r="J50" s="32"/>
      <c r="V50" s="32"/>
      <c r="AJ50" s="30"/>
      <c r="AK50" s="46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</row>
    <row r="51" spans="1:51" ht="15" customHeight="1" x14ac:dyDescent="0.25">
      <c r="A51" s="43">
        <v>43</v>
      </c>
      <c r="B51" s="48" t="s">
        <v>58</v>
      </c>
      <c r="C51" s="39">
        <v>7.3278753075022571E-4</v>
      </c>
      <c r="D51" s="40">
        <v>2.7317271871245778E-3</v>
      </c>
      <c r="E51" s="41">
        <v>209870</v>
      </c>
      <c r="F51" s="41">
        <v>440364</v>
      </c>
      <c r="G51" s="41">
        <v>56868.87</v>
      </c>
      <c r="H51" s="41">
        <v>593365.13</v>
      </c>
      <c r="I51" s="51"/>
      <c r="J51" s="32"/>
      <c r="V51" s="32"/>
      <c r="AJ51" s="30"/>
      <c r="AK51" s="46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</row>
    <row r="52" spans="1:51" ht="15" customHeight="1" x14ac:dyDescent="0.25">
      <c r="A52" s="43">
        <v>44</v>
      </c>
      <c r="B52" s="48" t="s">
        <v>59</v>
      </c>
      <c r="C52" s="39">
        <v>1.1528999608253539E-3</v>
      </c>
      <c r="D52" s="40">
        <v>2.6033242726122841E-3</v>
      </c>
      <c r="E52" s="41">
        <v>330190</v>
      </c>
      <c r="F52" s="41">
        <v>419665</v>
      </c>
      <c r="G52" s="41">
        <v>0</v>
      </c>
      <c r="H52" s="41">
        <v>749855</v>
      </c>
      <c r="I52" s="51"/>
      <c r="J52" s="32"/>
      <c r="V52" s="32"/>
      <c r="AJ52" s="30"/>
      <c r="AK52" s="46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</row>
    <row r="53" spans="1:51" ht="15" customHeight="1" x14ac:dyDescent="0.25">
      <c r="A53" s="43">
        <v>45</v>
      </c>
      <c r="B53" s="48" t="s">
        <v>60</v>
      </c>
      <c r="C53" s="39">
        <v>1.1986790173575847E-2</v>
      </c>
      <c r="D53" s="40">
        <v>8.6543154960910095E-3</v>
      </c>
      <c r="E53" s="41">
        <v>3433011</v>
      </c>
      <c r="F53" s="41">
        <v>1395106</v>
      </c>
      <c r="G53" s="41">
        <v>0</v>
      </c>
      <c r="H53" s="41">
        <v>4828117</v>
      </c>
      <c r="I53" s="51"/>
      <c r="J53" s="32"/>
      <c r="AJ53" s="30"/>
      <c r="AK53" s="46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</row>
    <row r="54" spans="1:51" ht="15" customHeight="1" x14ac:dyDescent="0.25">
      <c r="A54" s="43">
        <v>46</v>
      </c>
      <c r="B54" s="48" t="s">
        <v>61</v>
      </c>
      <c r="C54" s="39">
        <v>1.9418118865309286E-3</v>
      </c>
      <c r="D54" s="40">
        <v>2.0948161015803216E-2</v>
      </c>
      <c r="E54" s="41">
        <v>556134</v>
      </c>
      <c r="F54" s="41">
        <v>3376917</v>
      </c>
      <c r="G54" s="41">
        <v>0</v>
      </c>
      <c r="H54" s="41">
        <v>3933051</v>
      </c>
      <c r="I54" s="51"/>
      <c r="J54" s="32"/>
      <c r="AJ54" s="30"/>
      <c r="AK54" s="46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</row>
    <row r="55" spans="1:51" ht="15" customHeight="1" x14ac:dyDescent="0.25">
      <c r="A55" s="43">
        <v>47</v>
      </c>
      <c r="B55" s="48" t="s">
        <v>62</v>
      </c>
      <c r="C55" s="39">
        <v>1.1884447126385587E-3</v>
      </c>
      <c r="D55" s="40">
        <v>6.4377321917551845E-3</v>
      </c>
      <c r="E55" s="41">
        <v>340370</v>
      </c>
      <c r="F55" s="41">
        <v>1037785</v>
      </c>
      <c r="G55" s="41">
        <v>269888.11</v>
      </c>
      <c r="H55" s="41">
        <v>1108266.8900000001</v>
      </c>
      <c r="I55" s="51"/>
      <c r="J55" s="32"/>
      <c r="AJ55" s="30"/>
      <c r="AK55" s="31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</row>
    <row r="56" spans="1:51" ht="14.25" x14ac:dyDescent="0.25">
      <c r="A56" s="43">
        <v>48</v>
      </c>
      <c r="B56" s="48" t="s">
        <v>63</v>
      </c>
      <c r="C56" s="39">
        <v>6.0696958420922518E-3</v>
      </c>
      <c r="D56" s="40">
        <v>5.5222186048484575E-3</v>
      </c>
      <c r="E56" s="41">
        <v>1738358</v>
      </c>
      <c r="F56" s="41">
        <v>890201</v>
      </c>
      <c r="G56" s="41">
        <v>199763.13</v>
      </c>
      <c r="H56" s="41">
        <v>2428795.87</v>
      </c>
      <c r="AJ56" s="30"/>
      <c r="AK56" s="46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</row>
    <row r="57" spans="1:51" ht="15" customHeight="1" x14ac:dyDescent="0.25">
      <c r="A57" s="43">
        <v>49</v>
      </c>
      <c r="B57" s="48" t="s">
        <v>64</v>
      </c>
      <c r="C57" s="39">
        <v>7.3679940892639188E-4</v>
      </c>
      <c r="D57" s="40">
        <v>3.6823826896171851E-3</v>
      </c>
      <c r="E57" s="41">
        <v>211019</v>
      </c>
      <c r="F57" s="41">
        <v>593613</v>
      </c>
      <c r="G57" s="41">
        <v>0</v>
      </c>
      <c r="H57" s="41">
        <v>804632</v>
      </c>
      <c r="J57" s="32"/>
      <c r="AJ57" s="30"/>
      <c r="AK57" s="46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</row>
    <row r="58" spans="1:51" ht="14.25" customHeight="1" x14ac:dyDescent="0.25">
      <c r="A58" s="43">
        <v>50</v>
      </c>
      <c r="B58" s="38" t="s">
        <v>65</v>
      </c>
      <c r="C58" s="39">
        <v>1.7572235909163035E-2</v>
      </c>
      <c r="D58" s="40">
        <v>8.9980114948616571E-3</v>
      </c>
      <c r="E58" s="41">
        <v>5032680</v>
      </c>
      <c r="F58" s="41">
        <v>1450511</v>
      </c>
      <c r="G58" s="41">
        <v>0</v>
      </c>
      <c r="H58" s="41">
        <v>6483191</v>
      </c>
      <c r="J58" s="32"/>
      <c r="AJ58" s="30"/>
      <c r="AK58" s="46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</row>
    <row r="59" spans="1:51" ht="15" customHeight="1" x14ac:dyDescent="0.25">
      <c r="A59" s="43">
        <v>51</v>
      </c>
      <c r="B59" s="48" t="s">
        <v>66</v>
      </c>
      <c r="C59" s="39">
        <v>2.1719100343197497E-3</v>
      </c>
      <c r="D59" s="40">
        <v>8.7078565152298865E-3</v>
      </c>
      <c r="E59" s="41">
        <v>622034</v>
      </c>
      <c r="F59" s="41">
        <v>1403737</v>
      </c>
      <c r="G59" s="41">
        <v>0</v>
      </c>
      <c r="H59" s="41">
        <v>2025771</v>
      </c>
      <c r="J59" s="32"/>
      <c r="AJ59" s="30"/>
      <c r="AK59" s="46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</row>
    <row r="60" spans="1:51" ht="15" customHeight="1" x14ac:dyDescent="0.25">
      <c r="A60" s="43">
        <v>52</v>
      </c>
      <c r="B60" s="48" t="s">
        <v>67</v>
      </c>
      <c r="C60" s="39">
        <v>6.5566170424221793E-3</v>
      </c>
      <c r="D60" s="40">
        <v>4.5713087654557592E-3</v>
      </c>
      <c r="E60" s="41">
        <v>1877812</v>
      </c>
      <c r="F60" s="41">
        <v>736911</v>
      </c>
      <c r="G60" s="41">
        <v>0</v>
      </c>
      <c r="H60" s="41">
        <v>2614723</v>
      </c>
      <c r="J60" s="32"/>
      <c r="AJ60" s="30"/>
      <c r="AK60" s="46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</row>
    <row r="61" spans="1:51" ht="14.25" customHeight="1" x14ac:dyDescent="0.25">
      <c r="A61" s="43">
        <v>53</v>
      </c>
      <c r="B61" s="48" t="s">
        <v>68</v>
      </c>
      <c r="C61" s="39">
        <v>1.3658961248832243E-3</v>
      </c>
      <c r="D61" s="40">
        <v>4.597207705891955E-3</v>
      </c>
      <c r="E61" s="41">
        <v>391192</v>
      </c>
      <c r="F61" s="41">
        <v>741086</v>
      </c>
      <c r="G61" s="41">
        <v>0</v>
      </c>
      <c r="H61" s="41">
        <v>1132278</v>
      </c>
      <c r="J61" s="32"/>
      <c r="AJ61" s="30"/>
      <c r="AK61" s="46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</row>
    <row r="62" spans="1:51" ht="12.75" customHeight="1" x14ac:dyDescent="0.25">
      <c r="A62" s="43">
        <v>54</v>
      </c>
      <c r="B62" s="48" t="s">
        <v>69</v>
      </c>
      <c r="C62" s="39">
        <v>2.056459423445131E-3</v>
      </c>
      <c r="D62" s="40">
        <v>7.6684002145710152E-3</v>
      </c>
      <c r="E62" s="41">
        <v>588969</v>
      </c>
      <c r="F62" s="41">
        <v>1236173</v>
      </c>
      <c r="G62" s="41">
        <v>0</v>
      </c>
      <c r="H62" s="41">
        <v>1825142</v>
      </c>
      <c r="J62" s="32"/>
      <c r="AJ62" s="30"/>
      <c r="AK62" s="31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</row>
    <row r="63" spans="1:51" ht="14.25" customHeight="1" x14ac:dyDescent="0.25">
      <c r="A63" s="43">
        <v>55</v>
      </c>
      <c r="B63" s="48" t="s">
        <v>70</v>
      </c>
      <c r="C63" s="39">
        <v>4.4833209988156264E-3</v>
      </c>
      <c r="D63" s="40">
        <v>3.3356656647405671E-3</v>
      </c>
      <c r="E63" s="41">
        <v>1284021</v>
      </c>
      <c r="F63" s="41">
        <v>537721</v>
      </c>
      <c r="G63" s="41">
        <v>0</v>
      </c>
      <c r="H63" s="41">
        <v>1821742</v>
      </c>
      <c r="J63" s="32"/>
      <c r="AJ63" s="30"/>
      <c r="AK63" s="31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</row>
    <row r="64" spans="1:51" ht="15" customHeight="1" x14ac:dyDescent="0.25">
      <c r="A64" s="43">
        <v>56</v>
      </c>
      <c r="B64" s="48" t="s">
        <v>71</v>
      </c>
      <c r="C64" s="39">
        <v>5.5560497370100374E-4</v>
      </c>
      <c r="D64" s="40">
        <v>4.4216904314723776E-3</v>
      </c>
      <c r="E64" s="41">
        <v>159125</v>
      </c>
      <c r="F64" s="41">
        <v>712792</v>
      </c>
      <c r="G64" s="41">
        <v>0</v>
      </c>
      <c r="H64" s="41">
        <v>871917</v>
      </c>
      <c r="J64" s="32"/>
      <c r="AJ64" s="30"/>
      <c r="AK64" s="31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</row>
    <row r="65" spans="1:51" ht="14.25" customHeight="1" x14ac:dyDescent="0.25">
      <c r="A65" s="43">
        <v>57</v>
      </c>
      <c r="B65" s="38" t="s">
        <v>72</v>
      </c>
      <c r="C65" s="39">
        <v>5.8714133896395717E-4</v>
      </c>
      <c r="D65" s="40">
        <v>1.9844791713152939E-3</v>
      </c>
      <c r="E65" s="41">
        <v>168157</v>
      </c>
      <c r="F65" s="41">
        <v>319905</v>
      </c>
      <c r="G65" s="41">
        <v>0</v>
      </c>
      <c r="H65" s="41">
        <v>488062</v>
      </c>
      <c r="J65" s="32"/>
      <c r="AJ65" s="30"/>
      <c r="AK65" s="46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</row>
    <row r="66" spans="1:51" ht="14.25" customHeight="1" x14ac:dyDescent="0.25">
      <c r="A66" s="43">
        <v>58</v>
      </c>
      <c r="B66" s="38" t="s">
        <v>73</v>
      </c>
      <c r="C66" s="39">
        <v>7.2049700752994266E-4</v>
      </c>
      <c r="D66" s="40">
        <v>8.140579771261302E-4</v>
      </c>
      <c r="E66" s="41">
        <v>206350</v>
      </c>
      <c r="F66" s="41">
        <v>131229</v>
      </c>
      <c r="G66" s="41">
        <v>0</v>
      </c>
      <c r="H66" s="41">
        <v>337579</v>
      </c>
      <c r="J66" s="32"/>
      <c r="AJ66" s="30"/>
      <c r="AK66" s="46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</row>
    <row r="67" spans="1:51" ht="14.25" customHeight="1" x14ac:dyDescent="0.25">
      <c r="A67" s="43">
        <v>59</v>
      </c>
      <c r="B67" s="38" t="s">
        <v>74</v>
      </c>
      <c r="C67" s="39">
        <v>1.3372997086405771E-3</v>
      </c>
      <c r="D67" s="40">
        <v>2.38749770119764E-3</v>
      </c>
      <c r="E67" s="41">
        <v>383002</v>
      </c>
      <c r="F67" s="41">
        <v>384873</v>
      </c>
      <c r="G67" s="41">
        <v>0</v>
      </c>
      <c r="H67" s="41">
        <v>767875</v>
      </c>
      <c r="J67" s="32"/>
      <c r="AJ67" s="30"/>
      <c r="AK67" s="46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</row>
    <row r="68" spans="1:51" ht="15" customHeight="1" x14ac:dyDescent="0.25">
      <c r="A68" s="43">
        <v>60</v>
      </c>
      <c r="B68" s="48" t="s">
        <v>75</v>
      </c>
      <c r="C68" s="39">
        <v>3.095246066121255E-3</v>
      </c>
      <c r="D68" s="40">
        <v>2.0743345371160848E-3</v>
      </c>
      <c r="E68" s="41">
        <v>886477</v>
      </c>
      <c r="F68" s="41">
        <v>334390</v>
      </c>
      <c r="G68" s="41">
        <v>0</v>
      </c>
      <c r="H68" s="41">
        <v>1220867</v>
      </c>
      <c r="J68" s="32"/>
      <c r="AJ68" s="30"/>
      <c r="AK68" s="46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</row>
    <row r="69" spans="1:51" ht="15" customHeight="1" x14ac:dyDescent="0.25">
      <c r="A69" s="43">
        <v>61</v>
      </c>
      <c r="B69" s="48" t="s">
        <v>76</v>
      </c>
      <c r="C69" s="39">
        <v>1.0131301754537831E-3</v>
      </c>
      <c r="D69" s="40">
        <v>4.9991468547836673E-4</v>
      </c>
      <c r="E69" s="41">
        <v>290160</v>
      </c>
      <c r="F69" s="41">
        <v>80588</v>
      </c>
      <c r="G69" s="41">
        <v>0</v>
      </c>
      <c r="H69" s="41">
        <v>370748</v>
      </c>
      <c r="J69" s="56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30"/>
      <c r="AK69" s="46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</row>
    <row r="70" spans="1:51" ht="15" customHeight="1" x14ac:dyDescent="0.25">
      <c r="A70" s="43">
        <v>62</v>
      </c>
      <c r="B70" s="48" t="s">
        <v>77</v>
      </c>
      <c r="C70" s="39">
        <v>9.1237930968069629E-4</v>
      </c>
      <c r="D70" s="40">
        <v>1.5739111778375341E-3</v>
      </c>
      <c r="E70" s="41">
        <v>261305</v>
      </c>
      <c r="F70" s="41">
        <v>253720</v>
      </c>
      <c r="G70" s="41">
        <v>0</v>
      </c>
      <c r="H70" s="41">
        <v>515025</v>
      </c>
      <c r="J70" s="56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30"/>
      <c r="AK70" s="46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</row>
    <row r="71" spans="1:51" ht="15" customHeight="1" x14ac:dyDescent="0.25">
      <c r="A71" s="43">
        <v>63</v>
      </c>
      <c r="B71" s="48" t="s">
        <v>78</v>
      </c>
      <c r="C71" s="39">
        <v>7.9805055821251993E-3</v>
      </c>
      <c r="D71" s="40">
        <v>4.4434083214046228E-3</v>
      </c>
      <c r="E71" s="41">
        <v>2285613</v>
      </c>
      <c r="F71" s="41">
        <v>716293</v>
      </c>
      <c r="G71" s="41">
        <v>168676.13</v>
      </c>
      <c r="H71" s="41">
        <v>2833229.87</v>
      </c>
      <c r="J71" s="56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30"/>
      <c r="AK71" s="46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</row>
    <row r="72" spans="1:51" ht="14.25" customHeight="1" x14ac:dyDescent="0.25">
      <c r="A72" s="43">
        <v>64</v>
      </c>
      <c r="B72" s="48" t="s">
        <v>79</v>
      </c>
      <c r="C72" s="39">
        <v>1.4217481730172149E-3</v>
      </c>
      <c r="D72" s="40">
        <v>4.5009194775205447E-3</v>
      </c>
      <c r="E72" s="41">
        <v>407188</v>
      </c>
      <c r="F72" s="41">
        <v>725564</v>
      </c>
      <c r="G72" s="41">
        <v>0</v>
      </c>
      <c r="H72" s="41">
        <v>1132752</v>
      </c>
      <c r="I72" s="51"/>
      <c r="J72" s="32"/>
      <c r="AJ72" s="30"/>
      <c r="AK72" s="46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</row>
    <row r="73" spans="1:51" ht="15" customHeight="1" x14ac:dyDescent="0.25">
      <c r="A73" s="43">
        <v>65</v>
      </c>
      <c r="B73" s="48" t="s">
        <v>80</v>
      </c>
      <c r="C73" s="39">
        <v>4.5546758660115648E-3</v>
      </c>
      <c r="D73" s="40">
        <v>4.1462423280049503E-2</v>
      </c>
      <c r="E73" s="41">
        <v>1304457</v>
      </c>
      <c r="F73" s="41">
        <v>6683888</v>
      </c>
      <c r="G73" s="41">
        <v>1303716.1200000001</v>
      </c>
      <c r="H73" s="41">
        <v>6684628.8799999999</v>
      </c>
      <c r="J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</row>
    <row r="74" spans="1:51" ht="13.5" customHeight="1" x14ac:dyDescent="0.25">
      <c r="A74" s="43">
        <v>66</v>
      </c>
      <c r="B74" s="48" t="s">
        <v>81</v>
      </c>
      <c r="C74" s="39">
        <v>1.7403066633588399E-3</v>
      </c>
      <c r="D74" s="40">
        <v>1.8735895235429928E-2</v>
      </c>
      <c r="E74" s="41">
        <v>498423</v>
      </c>
      <c r="F74" s="41">
        <v>3020292</v>
      </c>
      <c r="G74" s="41">
        <v>0</v>
      </c>
      <c r="H74" s="41">
        <v>3518715</v>
      </c>
      <c r="J74" s="32"/>
      <c r="K74" s="79"/>
      <c r="AO74" s="32"/>
      <c r="AP74" s="32"/>
      <c r="AQ74" s="32"/>
      <c r="AR74" s="32"/>
      <c r="AS74" s="32"/>
      <c r="AT74" s="32"/>
      <c r="AU74" s="32"/>
    </row>
    <row r="75" spans="1:51" ht="14.25" customHeight="1" x14ac:dyDescent="0.25">
      <c r="A75" s="43">
        <v>67</v>
      </c>
      <c r="B75" s="48" t="s">
        <v>82</v>
      </c>
      <c r="C75" s="39">
        <v>1.2760984896050317E-3</v>
      </c>
      <c r="D75" s="40">
        <v>2.4557220238125592E-3</v>
      </c>
      <c r="E75" s="41">
        <v>365474</v>
      </c>
      <c r="F75" s="41">
        <v>395871</v>
      </c>
      <c r="G75" s="41">
        <v>0</v>
      </c>
      <c r="H75" s="41">
        <v>761345</v>
      </c>
      <c r="I75" s="51"/>
      <c r="J75" s="32"/>
      <c r="AK75" s="5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</row>
    <row r="76" spans="1:51" ht="7.5" customHeight="1" x14ac:dyDescent="0.25">
      <c r="A76" s="13"/>
      <c r="B76" s="14"/>
      <c r="C76" s="58"/>
      <c r="D76" s="14"/>
      <c r="E76" s="41"/>
      <c r="F76" s="41"/>
      <c r="G76" s="41"/>
      <c r="H76" s="41"/>
    </row>
    <row r="77" spans="1:51" ht="14.25" customHeight="1" x14ac:dyDescent="0.25">
      <c r="A77" s="13"/>
      <c r="B77" s="14"/>
      <c r="C77" s="58"/>
      <c r="D77" s="80"/>
      <c r="E77" s="41"/>
      <c r="F77" s="41"/>
      <c r="G77" s="41"/>
      <c r="H77" s="41"/>
      <c r="I77" s="51"/>
      <c r="J77" s="32"/>
    </row>
    <row r="78" spans="1:51" ht="14.25" x14ac:dyDescent="0.25">
      <c r="A78" s="61"/>
      <c r="B78" s="62" t="s">
        <v>83</v>
      </c>
      <c r="C78" s="63">
        <v>1.0000000000000002</v>
      </c>
      <c r="D78" s="64">
        <v>0.99999999999999989</v>
      </c>
      <c r="E78" s="65">
        <v>286399524</v>
      </c>
      <c r="F78" s="65">
        <v>161203506</v>
      </c>
      <c r="G78" s="66">
        <v>3097781.64</v>
      </c>
      <c r="H78" s="66">
        <v>444505248.35999995</v>
      </c>
      <c r="I78" s="51"/>
      <c r="J78" s="32"/>
      <c r="M78" s="32"/>
    </row>
    <row r="79" spans="1:51" x14ac:dyDescent="0.2">
      <c r="A79" s="23"/>
      <c r="D79" s="81"/>
      <c r="E79" s="23"/>
      <c r="F79" s="23"/>
      <c r="G79" s="23"/>
      <c r="H79" s="68"/>
      <c r="I79" s="51"/>
      <c r="J79" s="32"/>
    </row>
    <row r="80" spans="1:51" x14ac:dyDescent="0.2">
      <c r="A80" s="69"/>
      <c r="B80" s="70"/>
      <c r="C80" s="71"/>
      <c r="D80" s="71"/>
      <c r="E80" s="23"/>
      <c r="F80" s="23"/>
      <c r="G80" s="72"/>
      <c r="H80" s="67"/>
      <c r="I80" s="51"/>
      <c r="J80" s="32"/>
    </row>
    <row r="81" spans="1:51" x14ac:dyDescent="0.2">
      <c r="A81" s="30"/>
      <c r="B81" s="46"/>
      <c r="C81" s="73"/>
      <c r="D81" s="73"/>
      <c r="E81" s="74"/>
      <c r="F81" s="74"/>
      <c r="G81" s="74"/>
      <c r="H81" s="74"/>
      <c r="I81" s="51"/>
      <c r="J81" s="32"/>
    </row>
    <row r="82" spans="1:51" x14ac:dyDescent="0.2">
      <c r="A82" s="30"/>
      <c r="B82" s="46"/>
      <c r="C82" s="75"/>
      <c r="D82" s="75"/>
      <c r="E82" s="74"/>
      <c r="F82" s="74"/>
      <c r="G82" s="74"/>
      <c r="H82" s="74"/>
      <c r="I82" s="51"/>
      <c r="J82" s="32"/>
    </row>
    <row r="83" spans="1:51" ht="13.15" customHeight="1" x14ac:dyDescent="0.2">
      <c r="A83" s="30"/>
      <c r="B83" s="31"/>
      <c r="C83" s="75"/>
      <c r="D83" s="75"/>
      <c r="E83" s="74"/>
      <c r="F83" s="74"/>
      <c r="G83" s="74"/>
      <c r="H83" s="74"/>
      <c r="I83" s="51"/>
      <c r="J83" s="32"/>
    </row>
    <row r="84" spans="1:51" ht="15" customHeight="1" x14ac:dyDescent="0.25">
      <c r="A84" s="43"/>
      <c r="B84" s="48"/>
      <c r="C84" s="39"/>
      <c r="D84" s="40"/>
      <c r="E84" s="41"/>
      <c r="F84" s="41"/>
      <c r="G84" s="41"/>
      <c r="H84" s="41"/>
      <c r="I84" s="51"/>
      <c r="J84" s="32"/>
      <c r="AJ84" s="30"/>
      <c r="AK84" s="46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</row>
    <row r="91" spans="1:51" x14ac:dyDescent="0.2">
      <c r="E91" s="76"/>
    </row>
  </sheetData>
  <mergeCells count="5">
    <mergeCell ref="A6:A7"/>
    <mergeCell ref="B6:B7"/>
    <mergeCell ref="C6:C7"/>
    <mergeCell ref="A4:H4"/>
    <mergeCell ref="D6:D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EF1B4-100A-4A14-8EB4-2B57BAC412B3}">
  <dimension ref="A1:AX92"/>
  <sheetViews>
    <sheetView topLeftCell="A4" workbookViewId="0">
      <selection activeCell="A4" sqref="A4:G4"/>
    </sheetView>
  </sheetViews>
  <sheetFormatPr baseColWidth="10" defaultColWidth="11.42578125" defaultRowHeight="12.75" x14ac:dyDescent="0.2"/>
  <cols>
    <col min="1" max="1" width="4.42578125" style="1" customWidth="1"/>
    <col min="2" max="2" width="20.85546875" style="2" customWidth="1"/>
    <col min="3" max="3" width="12.42578125" style="3" customWidth="1"/>
    <col min="4" max="4" width="13" style="3" customWidth="1"/>
    <col min="5" max="5" width="16.85546875" style="2" bestFit="1" customWidth="1"/>
    <col min="6" max="6" width="13.85546875" style="2" bestFit="1" customWidth="1"/>
    <col min="7" max="7" width="14.28515625" style="2" customWidth="1"/>
    <col min="8" max="8" width="12.42578125" style="4" customWidth="1"/>
    <col min="9" max="9" width="14.42578125" style="2" customWidth="1"/>
    <col min="10" max="10" width="17.42578125" style="77" bestFit="1" customWidth="1"/>
    <col min="11" max="11" width="17.28515625" style="77" customWidth="1"/>
    <col min="12" max="20" width="11.42578125" style="2"/>
    <col min="21" max="27" width="8.7109375" style="2" customWidth="1"/>
    <col min="28" max="34" width="17.7109375" style="2" customWidth="1"/>
    <col min="35" max="35" width="11.42578125" style="2"/>
    <col min="36" max="36" width="16.28515625" style="2" customWidth="1"/>
    <col min="37" max="37" width="11.42578125" style="2"/>
    <col min="38" max="38" width="7.85546875" style="2" customWidth="1"/>
    <col min="39" max="39" width="17.85546875" style="2" customWidth="1"/>
    <col min="40" max="40" width="17.5703125" style="2" customWidth="1"/>
    <col min="41" max="41" width="17.42578125" style="2" customWidth="1"/>
    <col min="42" max="42" width="14" style="2" customWidth="1"/>
    <col min="43" max="43" width="17.28515625" style="2" customWidth="1"/>
    <col min="44" max="44" width="16.7109375" style="2" customWidth="1"/>
    <col min="45" max="49" width="17" style="2" customWidth="1"/>
    <col min="50" max="50" width="17.28515625" style="2" customWidth="1"/>
    <col min="51" max="16384" width="11.42578125" style="2"/>
  </cols>
  <sheetData>
    <row r="1" spans="1:50" hidden="1" x14ac:dyDescent="0.2">
      <c r="A1" s="1" t="s">
        <v>0</v>
      </c>
    </row>
    <row r="2" spans="1:50" hidden="1" x14ac:dyDescent="0.2">
      <c r="A2" s="1" t="s">
        <v>1</v>
      </c>
      <c r="B2" s="3"/>
    </row>
    <row r="3" spans="1:50" hidden="1" x14ac:dyDescent="0.2">
      <c r="A3" s="5"/>
      <c r="C3" s="2"/>
      <c r="D3" s="2"/>
      <c r="J3" s="78"/>
      <c r="K3" s="78"/>
      <c r="U3" s="6"/>
      <c r="X3" s="7"/>
      <c r="Y3" s="7"/>
      <c r="Z3" s="7"/>
      <c r="AA3" s="7"/>
      <c r="AB3" s="7"/>
      <c r="AC3" s="7"/>
      <c r="AD3" s="7"/>
      <c r="AE3" s="7"/>
      <c r="AF3" s="7"/>
      <c r="AI3" s="8"/>
      <c r="AJ3" s="9"/>
      <c r="AK3" s="10"/>
      <c r="AL3" s="10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</row>
    <row r="4" spans="1:50" ht="41.25" customHeight="1" x14ac:dyDescent="0.2">
      <c r="A4" s="11" t="s">
        <v>90</v>
      </c>
      <c r="B4" s="11"/>
      <c r="C4" s="11"/>
      <c r="D4" s="11"/>
      <c r="E4" s="11"/>
      <c r="F4" s="11"/>
      <c r="G4" s="11"/>
      <c r="U4" s="4" t="s">
        <v>3</v>
      </c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2"/>
      <c r="AI4" s="8"/>
      <c r="AJ4" s="9"/>
      <c r="AK4" s="10"/>
      <c r="AL4" s="10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</row>
    <row r="5" spans="1:50" ht="14.25" x14ac:dyDescent="0.25">
      <c r="A5" s="13"/>
      <c r="B5" s="14"/>
      <c r="C5" s="15"/>
      <c r="D5" s="15"/>
      <c r="E5" s="13"/>
      <c r="F5" s="13"/>
      <c r="G5" s="14"/>
      <c r="U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2"/>
      <c r="AI5" s="8"/>
      <c r="AJ5" s="9"/>
      <c r="AK5" s="10"/>
      <c r="AL5" s="10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</row>
    <row r="6" spans="1:50" ht="14.25" x14ac:dyDescent="0.25">
      <c r="A6" s="13"/>
      <c r="B6" s="14"/>
      <c r="C6" s="13"/>
      <c r="D6" s="13"/>
      <c r="E6" s="17"/>
      <c r="F6" s="17"/>
      <c r="G6" s="13"/>
      <c r="U6" s="20"/>
      <c r="V6" s="5"/>
      <c r="W6" s="5"/>
      <c r="X6" s="5"/>
      <c r="Y6" s="5"/>
      <c r="Z6" s="21"/>
      <c r="AA6" s="5"/>
      <c r="AB6" s="5"/>
      <c r="AC6" s="21"/>
      <c r="AD6" s="5"/>
      <c r="AE6" s="5"/>
      <c r="AF6" s="21"/>
      <c r="AG6" s="5"/>
      <c r="AH6" s="22"/>
    </row>
    <row r="7" spans="1:50" ht="14.25" x14ac:dyDescent="0.25">
      <c r="A7" s="28" t="s">
        <v>7</v>
      </c>
      <c r="B7" s="28" t="s">
        <v>8</v>
      </c>
      <c r="C7" s="28" t="s">
        <v>9</v>
      </c>
      <c r="D7" s="28" t="s">
        <v>10</v>
      </c>
      <c r="E7" s="29" t="s">
        <v>11</v>
      </c>
      <c r="F7" s="29" t="s">
        <v>4</v>
      </c>
      <c r="G7" s="29"/>
      <c r="H7" s="19"/>
      <c r="I7" s="5"/>
      <c r="U7" s="5"/>
      <c r="V7" s="5"/>
      <c r="W7" s="5"/>
      <c r="X7" s="5"/>
      <c r="Y7" s="22"/>
      <c r="Z7" s="5"/>
      <c r="AA7" s="5"/>
      <c r="AB7" s="5"/>
      <c r="AC7" s="5"/>
      <c r="AD7" s="5"/>
      <c r="AE7" s="5"/>
      <c r="AF7" s="5"/>
      <c r="AG7" s="5"/>
      <c r="AH7" s="5"/>
      <c r="AI7" s="30"/>
      <c r="AJ7" s="31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</row>
    <row r="8" spans="1:50" ht="14.25" x14ac:dyDescent="0.25">
      <c r="A8" s="33"/>
      <c r="B8" s="33"/>
      <c r="C8" s="33"/>
      <c r="D8" s="33"/>
      <c r="E8" s="34" t="s">
        <v>5</v>
      </c>
      <c r="F8" s="34" t="s">
        <v>6</v>
      </c>
      <c r="G8" s="34" t="s">
        <v>12</v>
      </c>
      <c r="H8" s="19"/>
      <c r="I8" s="23"/>
      <c r="U8" s="5"/>
      <c r="V8" s="5"/>
      <c r="W8" s="5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30"/>
      <c r="AJ8" s="31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</row>
    <row r="9" spans="1:50" ht="6" customHeight="1" x14ac:dyDescent="0.25">
      <c r="A9" s="13" t="s">
        <v>3</v>
      </c>
      <c r="B9" s="14" t="s">
        <v>3</v>
      </c>
      <c r="C9" s="35"/>
      <c r="D9" s="35"/>
      <c r="E9" s="36"/>
      <c r="F9" s="36"/>
      <c r="G9" s="14"/>
      <c r="H9" s="19" t="s">
        <v>3</v>
      </c>
      <c r="I9" s="5"/>
      <c r="U9" s="5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30"/>
      <c r="AJ9" s="31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</row>
    <row r="10" spans="1:50" ht="13.5" customHeight="1" x14ac:dyDescent="0.25">
      <c r="A10" s="37">
        <v>1</v>
      </c>
      <c r="B10" s="38" t="s">
        <v>16</v>
      </c>
      <c r="C10" s="39">
        <v>3.9111482601486445E-3</v>
      </c>
      <c r="D10" s="40">
        <v>2.8739325309711317E-3</v>
      </c>
      <c r="E10" s="41">
        <v>1120151</v>
      </c>
      <c r="F10" s="41">
        <v>463288</v>
      </c>
      <c r="G10" s="41">
        <v>1583439</v>
      </c>
      <c r="U10" s="7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30"/>
      <c r="AJ10" s="31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</row>
    <row r="11" spans="1:50" ht="15" customHeight="1" x14ac:dyDescent="0.25">
      <c r="A11" s="43">
        <v>2</v>
      </c>
      <c r="B11" s="38" t="s">
        <v>17</v>
      </c>
      <c r="C11" s="39">
        <v>6.9609612898658309E-3</v>
      </c>
      <c r="D11" s="40">
        <v>3.3528365071662895E-3</v>
      </c>
      <c r="E11" s="41">
        <v>1993616</v>
      </c>
      <c r="F11" s="41">
        <v>540489</v>
      </c>
      <c r="G11" s="41">
        <v>2534105</v>
      </c>
      <c r="X11" s="44"/>
      <c r="Y11" s="45"/>
      <c r="Z11" s="44"/>
      <c r="AA11" s="44"/>
      <c r="AI11" s="30"/>
      <c r="AJ11" s="46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</row>
    <row r="12" spans="1:50" ht="15" customHeight="1" x14ac:dyDescent="0.25">
      <c r="A12" s="43">
        <v>3</v>
      </c>
      <c r="B12" s="38" t="s">
        <v>18</v>
      </c>
      <c r="C12" s="39">
        <v>2.2681182947776129E-3</v>
      </c>
      <c r="D12" s="40">
        <v>3.4937267431391968E-3</v>
      </c>
      <c r="E12" s="41">
        <v>649588</v>
      </c>
      <c r="F12" s="41">
        <v>563201</v>
      </c>
      <c r="G12" s="41">
        <v>1212789</v>
      </c>
      <c r="V12" s="32"/>
      <c r="W12" s="5"/>
      <c r="X12" s="44"/>
      <c r="Y12" s="47"/>
      <c r="Z12" s="44"/>
      <c r="AA12" s="44"/>
      <c r="AH12" s="32"/>
      <c r="AI12" s="30"/>
      <c r="AJ12" s="46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spans="1:50" ht="15" customHeight="1" x14ac:dyDescent="0.25">
      <c r="A13" s="43">
        <v>4</v>
      </c>
      <c r="B13" s="38" t="s">
        <v>19</v>
      </c>
      <c r="C13" s="39">
        <v>6.5058383267424707E-3</v>
      </c>
      <c r="D13" s="40">
        <v>1.6930090838098769E-3</v>
      </c>
      <c r="E13" s="41">
        <v>1863269</v>
      </c>
      <c r="F13" s="41">
        <v>272919</v>
      </c>
      <c r="G13" s="41">
        <v>2136188</v>
      </c>
      <c r="V13" s="32"/>
      <c r="W13" s="5"/>
      <c r="X13" s="45"/>
      <c r="Y13" s="47"/>
      <c r="Z13" s="44"/>
      <c r="AA13" s="44"/>
      <c r="AH13" s="32"/>
      <c r="AI13" s="30"/>
      <c r="AJ13" s="46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</row>
    <row r="14" spans="1:50" ht="15" customHeight="1" x14ac:dyDescent="0.25">
      <c r="A14" s="43">
        <v>5</v>
      </c>
      <c r="B14" s="48" t="s">
        <v>20</v>
      </c>
      <c r="C14" s="39">
        <v>6.9732518130861138E-3</v>
      </c>
      <c r="D14" s="40">
        <v>9.5225720462928393E-3</v>
      </c>
      <c r="E14" s="41">
        <v>1997136</v>
      </c>
      <c r="F14" s="41">
        <v>1535072</v>
      </c>
      <c r="G14" s="41">
        <v>3532208</v>
      </c>
      <c r="V14" s="32"/>
      <c r="W14" s="5"/>
      <c r="X14" s="44"/>
      <c r="Y14" s="44"/>
      <c r="Z14" s="44"/>
      <c r="AA14" s="44"/>
      <c r="AH14" s="32"/>
      <c r="AI14" s="30"/>
      <c r="AJ14" s="46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</row>
    <row r="15" spans="1:50" ht="15" customHeight="1" x14ac:dyDescent="0.25">
      <c r="A15" s="43">
        <v>6</v>
      </c>
      <c r="B15" s="48" t="s">
        <v>21</v>
      </c>
      <c r="C15" s="39">
        <v>1.5518985289933653E-3</v>
      </c>
      <c r="D15" s="40">
        <v>3.7547880627360549E-3</v>
      </c>
      <c r="E15" s="41">
        <v>444463</v>
      </c>
      <c r="F15" s="41">
        <v>605285</v>
      </c>
      <c r="G15" s="41">
        <v>1049748</v>
      </c>
      <c r="V15" s="32"/>
      <c r="W15" s="5"/>
      <c r="X15" s="45"/>
      <c r="Y15" s="47"/>
      <c r="Z15" s="44"/>
      <c r="AA15" s="44"/>
      <c r="AH15" s="32"/>
      <c r="AI15" s="30"/>
      <c r="AJ15" s="46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</row>
    <row r="16" spans="1:50" ht="15" customHeight="1" x14ac:dyDescent="0.25">
      <c r="A16" s="43">
        <v>7</v>
      </c>
      <c r="B16" s="48" t="s">
        <v>22</v>
      </c>
      <c r="C16" s="39">
        <v>4.393526855163349E-3</v>
      </c>
      <c r="D16" s="40">
        <v>3.8548013961929591E-2</v>
      </c>
      <c r="E16" s="41">
        <v>1258304</v>
      </c>
      <c r="F16" s="41">
        <v>6214075</v>
      </c>
      <c r="G16" s="41">
        <v>7472379</v>
      </c>
      <c r="V16" s="32"/>
      <c r="W16" s="5"/>
      <c r="X16" s="44"/>
      <c r="Y16" s="44"/>
      <c r="Z16" s="44"/>
      <c r="AA16" s="44"/>
      <c r="AH16" s="32"/>
      <c r="AI16" s="30"/>
      <c r="AJ16" s="46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ht="14.25" customHeight="1" x14ac:dyDescent="0.25">
      <c r="A17" s="43">
        <v>8</v>
      </c>
      <c r="B17" s="48" t="s">
        <v>23</v>
      </c>
      <c r="C17" s="39">
        <v>3.0118625476486475E-3</v>
      </c>
      <c r="D17" s="40">
        <v>4.7919305179379909E-2</v>
      </c>
      <c r="E17" s="41">
        <v>862596</v>
      </c>
      <c r="F17" s="41">
        <v>7724760</v>
      </c>
      <c r="G17" s="41">
        <v>8587356</v>
      </c>
      <c r="V17" s="32"/>
      <c r="W17" s="5"/>
      <c r="X17" s="44"/>
      <c r="Y17" s="49"/>
      <c r="Z17" s="45"/>
      <c r="AA17" s="44"/>
      <c r="AH17" s="32"/>
      <c r="AI17" s="30"/>
      <c r="AJ17" s="46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ht="15" customHeight="1" x14ac:dyDescent="0.25">
      <c r="A18" s="43">
        <v>9</v>
      </c>
      <c r="B18" s="48" t="s">
        <v>24</v>
      </c>
      <c r="C18" s="39">
        <v>6.2404642823358884E-3</v>
      </c>
      <c r="D18" s="40">
        <v>3.0855848755547536E-2</v>
      </c>
      <c r="E18" s="41">
        <v>1787266</v>
      </c>
      <c r="F18" s="41">
        <v>4974071</v>
      </c>
      <c r="G18" s="41">
        <v>6761337</v>
      </c>
      <c r="W18" s="42"/>
      <c r="X18" s="44"/>
      <c r="Y18" s="44"/>
      <c r="Z18" s="44"/>
      <c r="AA18" s="44"/>
      <c r="AI18" s="30"/>
      <c r="AJ18" s="46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50" ht="15" customHeight="1" x14ac:dyDescent="0.25">
      <c r="A19" s="43">
        <v>10</v>
      </c>
      <c r="B19" s="48" t="s">
        <v>25</v>
      </c>
      <c r="C19" s="39">
        <v>6.72017178352573E-3</v>
      </c>
      <c r="D19" s="40">
        <v>1.0316773135194714E-2</v>
      </c>
      <c r="E19" s="41">
        <v>1924654</v>
      </c>
      <c r="F19" s="41">
        <v>1663100</v>
      </c>
      <c r="G19" s="41">
        <v>3587754</v>
      </c>
      <c r="U19" s="7"/>
      <c r="V19" s="32"/>
      <c r="X19" s="44"/>
      <c r="Y19" s="44"/>
      <c r="Z19" s="44"/>
      <c r="AA19" s="44"/>
      <c r="AB19" s="32"/>
      <c r="AC19" s="32"/>
      <c r="AD19" s="32"/>
      <c r="AE19" s="32"/>
      <c r="AF19" s="32"/>
      <c r="AG19" s="32"/>
      <c r="AH19" s="32"/>
      <c r="AI19" s="30"/>
      <c r="AJ19" s="46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50" ht="15" customHeight="1" x14ac:dyDescent="0.25">
      <c r="A20" s="43">
        <v>11</v>
      </c>
      <c r="B20" s="48" t="s">
        <v>26</v>
      </c>
      <c r="C20" s="39">
        <v>1.3228415840523533E-2</v>
      </c>
      <c r="D20" s="40">
        <v>7.4395962579126536E-3</v>
      </c>
      <c r="E20" s="41">
        <v>3788612</v>
      </c>
      <c r="F20" s="41">
        <v>1199289</v>
      </c>
      <c r="G20" s="41">
        <v>4987901</v>
      </c>
      <c r="W20" s="32"/>
      <c r="X20" s="44"/>
      <c r="Y20" s="45"/>
      <c r="Z20" s="44"/>
      <c r="AA20" s="44"/>
      <c r="AI20" s="30"/>
      <c r="AJ20" s="46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50" ht="15" customHeight="1" x14ac:dyDescent="0.25">
      <c r="A21" s="43">
        <v>12</v>
      </c>
      <c r="B21" s="48" t="s">
        <v>27</v>
      </c>
      <c r="C21" s="39">
        <v>2.1681670113390273E-3</v>
      </c>
      <c r="D21" s="40">
        <v>2.0728047937121168E-2</v>
      </c>
      <c r="E21" s="41">
        <v>620962</v>
      </c>
      <c r="F21" s="41">
        <v>3341434</v>
      </c>
      <c r="G21" s="41">
        <v>3962396</v>
      </c>
      <c r="W21" s="32"/>
      <c r="X21" s="44"/>
      <c r="Y21" s="50"/>
      <c r="Z21" s="44"/>
      <c r="AA21" s="44"/>
      <c r="AI21" s="30"/>
      <c r="AJ21" s="46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</row>
    <row r="22" spans="1:50" ht="15" customHeight="1" x14ac:dyDescent="0.25">
      <c r="A22" s="43">
        <v>13</v>
      </c>
      <c r="B22" s="48" t="s">
        <v>28</v>
      </c>
      <c r="C22" s="39">
        <v>3.157512231060831E-3</v>
      </c>
      <c r="D22" s="40">
        <v>3.7258929095499945E-3</v>
      </c>
      <c r="E22" s="41">
        <v>904310</v>
      </c>
      <c r="F22" s="41">
        <v>600627</v>
      </c>
      <c r="G22" s="41">
        <v>1504937</v>
      </c>
      <c r="W22" s="32"/>
      <c r="X22" s="45"/>
      <c r="Y22" s="45"/>
      <c r="Z22" s="44"/>
      <c r="AA22" s="44"/>
      <c r="AI22" s="30"/>
      <c r="AJ22" s="46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</row>
    <row r="23" spans="1:50" ht="15" customHeight="1" x14ac:dyDescent="0.25">
      <c r="A23" s="43">
        <v>14</v>
      </c>
      <c r="B23" s="48" t="s">
        <v>29</v>
      </c>
      <c r="C23" s="39">
        <v>5.4357981405024961E-4</v>
      </c>
      <c r="D23" s="40">
        <v>2.5026813002441773E-3</v>
      </c>
      <c r="E23" s="41">
        <v>155681</v>
      </c>
      <c r="F23" s="41">
        <v>403441</v>
      </c>
      <c r="G23" s="41">
        <v>559122</v>
      </c>
      <c r="V23" s="32"/>
      <c r="W23" s="32"/>
      <c r="X23" s="44"/>
      <c r="Y23" s="44"/>
      <c r="Z23" s="44"/>
      <c r="AA23" s="44"/>
      <c r="AH23" s="32"/>
      <c r="AI23" s="30"/>
      <c r="AJ23" s="46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</row>
    <row r="24" spans="1:50" ht="15" customHeight="1" x14ac:dyDescent="0.25">
      <c r="A24" s="43">
        <v>15</v>
      </c>
      <c r="B24" s="48" t="s">
        <v>30</v>
      </c>
      <c r="C24" s="39">
        <v>3.287121385020179E-4</v>
      </c>
      <c r="D24" s="40">
        <v>2.0637578440756742E-3</v>
      </c>
      <c r="E24" s="41">
        <v>94143</v>
      </c>
      <c r="F24" s="41">
        <v>332685</v>
      </c>
      <c r="G24" s="41">
        <v>426828</v>
      </c>
      <c r="V24" s="32"/>
      <c r="W24" s="32"/>
      <c r="X24" s="44"/>
      <c r="Y24" s="44"/>
      <c r="Z24" s="44"/>
      <c r="AA24" s="44"/>
      <c r="AH24" s="32"/>
      <c r="AI24" s="30"/>
      <c r="AJ24" s="46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</row>
    <row r="25" spans="1:50" ht="14.25" customHeight="1" x14ac:dyDescent="0.25">
      <c r="A25" s="43">
        <v>16</v>
      </c>
      <c r="B25" s="48" t="s">
        <v>31</v>
      </c>
      <c r="C25" s="39">
        <v>4.8274804395275463E-2</v>
      </c>
      <c r="D25" s="40">
        <v>1.9997865306974155E-2</v>
      </c>
      <c r="E25" s="41">
        <v>13825881</v>
      </c>
      <c r="F25" s="41">
        <v>3223726</v>
      </c>
      <c r="G25" s="41">
        <v>17049607</v>
      </c>
      <c r="H25" s="51"/>
      <c r="I25" s="32"/>
      <c r="V25" s="32"/>
      <c r="W25" s="32"/>
      <c r="X25" s="44"/>
      <c r="Y25" s="44"/>
      <c r="Z25" s="44"/>
      <c r="AA25" s="44"/>
      <c r="AH25" s="32"/>
      <c r="AI25" s="30"/>
      <c r="AJ25" s="46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</row>
    <row r="26" spans="1:50" ht="15" customHeight="1" x14ac:dyDescent="0.25">
      <c r="A26" s="43">
        <v>17</v>
      </c>
      <c r="B26" s="48" t="s">
        <v>32</v>
      </c>
      <c r="C26" s="39">
        <v>1.3626873206674744E-3</v>
      </c>
      <c r="D26" s="40">
        <v>3.0941944897898187E-3</v>
      </c>
      <c r="E26" s="41">
        <v>390273</v>
      </c>
      <c r="F26" s="41">
        <v>498795</v>
      </c>
      <c r="G26" s="41">
        <v>889068</v>
      </c>
      <c r="H26" s="51"/>
      <c r="I26" s="32"/>
      <c r="V26" s="32"/>
      <c r="X26" s="44"/>
      <c r="Y26" s="45"/>
      <c r="Z26" s="44"/>
      <c r="AA26" s="44"/>
      <c r="AH26" s="32"/>
      <c r="AI26" s="30"/>
      <c r="AJ26" s="46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</row>
    <row r="27" spans="1:50" ht="15" customHeight="1" x14ac:dyDescent="0.25">
      <c r="A27" s="43">
        <v>18</v>
      </c>
      <c r="B27" s="48" t="s">
        <v>33</v>
      </c>
      <c r="C27" s="39">
        <v>0.2505897426002705</v>
      </c>
      <c r="D27" s="40">
        <v>6.4682805347918426E-2</v>
      </c>
      <c r="E27" s="41">
        <v>71768783</v>
      </c>
      <c r="F27" s="41">
        <v>10427095</v>
      </c>
      <c r="G27" s="41">
        <v>82195878</v>
      </c>
      <c r="H27" s="51"/>
      <c r="I27" s="32"/>
      <c r="V27" s="32"/>
      <c r="W27" s="32"/>
      <c r="X27" s="44"/>
      <c r="Y27" s="50"/>
      <c r="Z27" s="44"/>
      <c r="AA27" s="44"/>
      <c r="AH27" s="32"/>
      <c r="AI27" s="30"/>
      <c r="AJ27" s="5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</row>
    <row r="28" spans="1:50" ht="15" customHeight="1" x14ac:dyDescent="0.25">
      <c r="A28" s="43">
        <v>19</v>
      </c>
      <c r="B28" s="48" t="s">
        <v>34</v>
      </c>
      <c r="C28" s="39">
        <v>1.6628065345527599E-3</v>
      </c>
      <c r="D28" s="40">
        <v>1.542702799528442E-2</v>
      </c>
      <c r="E28" s="41">
        <v>476227</v>
      </c>
      <c r="F28" s="41">
        <v>2486891</v>
      </c>
      <c r="G28" s="41">
        <v>2963118</v>
      </c>
      <c r="H28" s="51"/>
      <c r="I28" s="32"/>
      <c r="V28" s="32"/>
      <c r="X28" s="45"/>
      <c r="Y28" s="45"/>
      <c r="Z28" s="44"/>
      <c r="AA28" s="44"/>
      <c r="AI28" s="30"/>
      <c r="AJ28" s="46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</row>
    <row r="29" spans="1:50" ht="15" customHeight="1" x14ac:dyDescent="0.25">
      <c r="A29" s="43">
        <v>20</v>
      </c>
      <c r="B29" s="48" t="s">
        <v>35</v>
      </c>
      <c r="C29" s="39">
        <v>4.0222144363619823E-2</v>
      </c>
      <c r="D29" s="40">
        <v>1.6659091769381244E-2</v>
      </c>
      <c r="E29" s="41">
        <v>11519603</v>
      </c>
      <c r="F29" s="41">
        <v>2685504</v>
      </c>
      <c r="G29" s="41">
        <v>14205107</v>
      </c>
      <c r="H29" s="51"/>
      <c r="I29" s="32"/>
      <c r="V29" s="32"/>
      <c r="AI29" s="30"/>
      <c r="AJ29" s="46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</row>
    <row r="30" spans="1:50" ht="15" customHeight="1" x14ac:dyDescent="0.25">
      <c r="A30" s="43">
        <v>21</v>
      </c>
      <c r="B30" s="53" t="s">
        <v>36</v>
      </c>
      <c r="C30" s="39">
        <v>6.5635583947409079E-4</v>
      </c>
      <c r="D30" s="40">
        <v>1.6769610457479753E-3</v>
      </c>
      <c r="E30" s="41">
        <v>187980</v>
      </c>
      <c r="F30" s="41">
        <v>270332</v>
      </c>
      <c r="G30" s="41">
        <v>458312</v>
      </c>
      <c r="H30" s="51"/>
      <c r="I30" s="32"/>
      <c r="U30" s="4"/>
      <c r="V30" s="32"/>
      <c r="W30" s="32"/>
      <c r="AI30" s="30"/>
      <c r="AJ30" s="46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</row>
    <row r="31" spans="1:50" ht="14.25" customHeight="1" x14ac:dyDescent="0.25">
      <c r="A31" s="43">
        <v>22</v>
      </c>
      <c r="B31" s="48" t="s">
        <v>37</v>
      </c>
      <c r="C31" s="39">
        <v>3.8697340851725717E-4</v>
      </c>
      <c r="D31" s="40">
        <v>2.1885442119354403E-3</v>
      </c>
      <c r="E31" s="41">
        <v>110829</v>
      </c>
      <c r="F31" s="41">
        <v>352801</v>
      </c>
      <c r="G31" s="41">
        <v>463630</v>
      </c>
      <c r="H31" s="51"/>
      <c r="I31" s="32"/>
      <c r="U31" s="4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0"/>
      <c r="AJ31" s="46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</row>
    <row r="32" spans="1:50" ht="15" customHeight="1" x14ac:dyDescent="0.25">
      <c r="A32" s="43">
        <v>23</v>
      </c>
      <c r="B32" s="48" t="s">
        <v>38</v>
      </c>
      <c r="C32" s="39">
        <v>1.778791364192351E-3</v>
      </c>
      <c r="D32" s="40">
        <v>3.0751254256219463E-3</v>
      </c>
      <c r="E32" s="41">
        <v>509445</v>
      </c>
      <c r="F32" s="41">
        <v>495721</v>
      </c>
      <c r="G32" s="41">
        <v>1005166</v>
      </c>
      <c r="H32" s="51"/>
      <c r="I32" s="32"/>
      <c r="U32" s="7"/>
      <c r="V32" s="32"/>
      <c r="W32" s="32"/>
      <c r="AI32" s="30"/>
      <c r="AJ32" s="46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</row>
    <row r="33" spans="1:50" ht="15" customHeight="1" x14ac:dyDescent="0.25">
      <c r="A33" s="43">
        <v>24</v>
      </c>
      <c r="B33" s="48" t="s">
        <v>39</v>
      </c>
      <c r="C33" s="39">
        <v>1.8768711361405754E-3</v>
      </c>
      <c r="D33" s="40">
        <v>3.1278786207044407E-3</v>
      </c>
      <c r="E33" s="41">
        <v>537535</v>
      </c>
      <c r="F33" s="41">
        <v>504225</v>
      </c>
      <c r="G33" s="41">
        <v>1041760</v>
      </c>
      <c r="H33" s="51"/>
      <c r="I33" s="32"/>
      <c r="U33" s="4"/>
      <c r="AI33" s="30"/>
      <c r="AJ33" s="46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</row>
    <row r="34" spans="1:50" ht="15" customHeight="1" x14ac:dyDescent="0.25">
      <c r="A34" s="43">
        <v>25</v>
      </c>
      <c r="B34" s="48" t="s">
        <v>40</v>
      </c>
      <c r="C34" s="39">
        <v>6.5421896441420066E-4</v>
      </c>
      <c r="D34" s="40">
        <v>2.6467166291035877E-3</v>
      </c>
      <c r="E34" s="41">
        <v>187368</v>
      </c>
      <c r="F34" s="41">
        <v>426660</v>
      </c>
      <c r="G34" s="41">
        <v>614028</v>
      </c>
      <c r="H34" s="51"/>
      <c r="I34" s="32"/>
      <c r="U34" s="7"/>
      <c r="V34" s="32"/>
      <c r="W34" s="32"/>
      <c r="AI34" s="30"/>
      <c r="AJ34" s="46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</row>
    <row r="35" spans="1:50" ht="15" customHeight="1" x14ac:dyDescent="0.25">
      <c r="A35" s="43">
        <v>26</v>
      </c>
      <c r="B35" s="48" t="s">
        <v>41</v>
      </c>
      <c r="C35" s="39">
        <v>1.1323203176832096E-3</v>
      </c>
      <c r="D35" s="40">
        <v>5.4155521902854893E-3</v>
      </c>
      <c r="E35" s="41">
        <v>324296</v>
      </c>
      <c r="F35" s="41">
        <v>873006</v>
      </c>
      <c r="G35" s="41">
        <v>1197302</v>
      </c>
      <c r="H35" s="51"/>
      <c r="I35" s="32"/>
      <c r="AI35" s="30"/>
      <c r="AJ35" s="46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</row>
    <row r="36" spans="1:50" ht="15" customHeight="1" x14ac:dyDescent="0.25">
      <c r="A36" s="43">
        <v>27</v>
      </c>
      <c r="B36" s="48" t="s">
        <v>42</v>
      </c>
      <c r="C36" s="39">
        <v>1.3499669782970729E-2</v>
      </c>
      <c r="D36" s="40">
        <v>9.9968092505382605E-2</v>
      </c>
      <c r="E36" s="41">
        <v>3866299</v>
      </c>
      <c r="F36" s="41">
        <v>16115207</v>
      </c>
      <c r="G36" s="41">
        <v>19981506</v>
      </c>
      <c r="H36" s="51"/>
      <c r="I36" s="32"/>
      <c r="AI36" s="30"/>
      <c r="AJ36" s="46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</row>
    <row r="37" spans="1:50" ht="15" customHeight="1" x14ac:dyDescent="0.25">
      <c r="A37" s="43">
        <v>28</v>
      </c>
      <c r="B37" s="48" t="s">
        <v>43</v>
      </c>
      <c r="C37" s="39">
        <v>1.3410409858083424E-2</v>
      </c>
      <c r="D37" s="40">
        <v>0.10124886489751656</v>
      </c>
      <c r="E37" s="41">
        <v>3840735</v>
      </c>
      <c r="F37" s="41">
        <v>16321672</v>
      </c>
      <c r="G37" s="41">
        <v>20162407</v>
      </c>
      <c r="H37" s="51"/>
      <c r="I37" s="54"/>
      <c r="AI37" s="30"/>
      <c r="AJ37" s="46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</row>
    <row r="38" spans="1:50" ht="15" customHeight="1" x14ac:dyDescent="0.25">
      <c r="A38" s="43">
        <v>29</v>
      </c>
      <c r="B38" s="48" t="s">
        <v>44</v>
      </c>
      <c r="C38" s="39">
        <v>2.1903493107760892E-3</v>
      </c>
      <c r="D38" s="40">
        <v>1.6682745101089799E-2</v>
      </c>
      <c r="E38" s="41">
        <v>627315</v>
      </c>
      <c r="F38" s="41">
        <v>2689317</v>
      </c>
      <c r="G38" s="41">
        <v>3316632</v>
      </c>
      <c r="H38" s="51"/>
      <c r="I38" s="54"/>
      <c r="AI38" s="30"/>
      <c r="AJ38" s="46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</row>
    <row r="39" spans="1:50" ht="15" customHeight="1" x14ac:dyDescent="0.25">
      <c r="A39" s="43">
        <v>30</v>
      </c>
      <c r="B39" s="48" t="s">
        <v>45</v>
      </c>
      <c r="C39" s="39">
        <v>9.4800227391439382E-3</v>
      </c>
      <c r="D39" s="40">
        <v>2.1500121715715043E-2</v>
      </c>
      <c r="E39" s="41">
        <v>2715074</v>
      </c>
      <c r="F39" s="41">
        <v>3465895</v>
      </c>
      <c r="G39" s="41">
        <v>6180969</v>
      </c>
      <c r="H39" s="51"/>
      <c r="I39" s="32"/>
      <c r="AI39" s="30"/>
      <c r="AJ39" s="46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</row>
    <row r="40" spans="1:50" ht="15" customHeight="1" x14ac:dyDescent="0.25">
      <c r="A40" s="43">
        <v>31</v>
      </c>
      <c r="B40" s="48" t="s">
        <v>46</v>
      </c>
      <c r="C40" s="39">
        <v>3.1177468018417517E-2</v>
      </c>
      <c r="D40" s="40">
        <v>1.593812109768878E-2</v>
      </c>
      <c r="E40" s="41">
        <v>8929212</v>
      </c>
      <c r="F40" s="41">
        <v>2569281</v>
      </c>
      <c r="G40" s="41">
        <v>11498493</v>
      </c>
      <c r="H40" s="51"/>
      <c r="I40" s="32"/>
      <c r="AI40" s="30"/>
      <c r="AJ40" s="46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</row>
    <row r="41" spans="1:50" ht="15" customHeight="1" x14ac:dyDescent="0.25">
      <c r="A41" s="43">
        <v>32</v>
      </c>
      <c r="B41" s="48" t="s">
        <v>47</v>
      </c>
      <c r="C41" s="39">
        <v>2.2020986319795698E-4</v>
      </c>
      <c r="D41" s="40">
        <v>5.1523755320805496E-3</v>
      </c>
      <c r="E41" s="41">
        <v>63068</v>
      </c>
      <c r="F41" s="41">
        <v>830581</v>
      </c>
      <c r="G41" s="41">
        <v>893649</v>
      </c>
      <c r="H41" s="51"/>
      <c r="I41" s="54"/>
      <c r="AI41" s="30"/>
      <c r="AJ41" s="46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</row>
    <row r="42" spans="1:50" ht="15" customHeight="1" x14ac:dyDescent="0.25">
      <c r="A42" s="43">
        <v>33</v>
      </c>
      <c r="B42" s="48" t="s">
        <v>48</v>
      </c>
      <c r="C42" s="39">
        <v>1.3886126430852587E-3</v>
      </c>
      <c r="D42" s="40">
        <v>6.0569588356223468E-3</v>
      </c>
      <c r="E42" s="41">
        <v>397698</v>
      </c>
      <c r="F42" s="41">
        <v>976403</v>
      </c>
      <c r="G42" s="41">
        <v>1374101</v>
      </c>
      <c r="H42" s="51"/>
      <c r="I42" s="54"/>
      <c r="AI42" s="30"/>
      <c r="AJ42" s="46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</row>
    <row r="43" spans="1:50" ht="14.25" customHeight="1" x14ac:dyDescent="0.25">
      <c r="A43" s="43">
        <v>34</v>
      </c>
      <c r="B43" s="48" t="s">
        <v>49</v>
      </c>
      <c r="C43" s="39">
        <v>2.9410453908435964E-3</v>
      </c>
      <c r="D43" s="40">
        <v>3.9518867536292917E-3</v>
      </c>
      <c r="E43" s="41">
        <v>842314</v>
      </c>
      <c r="F43" s="41">
        <v>637058</v>
      </c>
      <c r="G43" s="41">
        <v>1479372</v>
      </c>
      <c r="H43" s="51"/>
      <c r="I43" s="54"/>
      <c r="AI43" s="30"/>
      <c r="AJ43" s="46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</row>
    <row r="44" spans="1:50" ht="15" customHeight="1" x14ac:dyDescent="0.25">
      <c r="A44" s="43">
        <v>35</v>
      </c>
      <c r="B44" s="48" t="s">
        <v>50</v>
      </c>
      <c r="C44" s="39">
        <v>1.0919410606282992E-2</v>
      </c>
      <c r="D44" s="40">
        <v>9.1152856191601683E-3</v>
      </c>
      <c r="E44" s="41">
        <v>3127314</v>
      </c>
      <c r="F44" s="41">
        <v>1469416</v>
      </c>
      <c r="G44" s="41">
        <v>4596730</v>
      </c>
      <c r="H44" s="51"/>
      <c r="I44" s="54"/>
      <c r="AI44" s="30"/>
      <c r="AJ44" s="46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</row>
    <row r="45" spans="1:50" ht="15.75" customHeight="1" x14ac:dyDescent="0.25">
      <c r="A45" s="43">
        <v>36</v>
      </c>
      <c r="B45" s="48" t="s">
        <v>51</v>
      </c>
      <c r="C45" s="39">
        <v>0.40419639803591295</v>
      </c>
      <c r="D45" s="40">
        <v>0.19206582889084312</v>
      </c>
      <c r="E45" s="41">
        <v>115761656</v>
      </c>
      <c r="F45" s="41">
        <v>30961685</v>
      </c>
      <c r="G45" s="41">
        <v>146723341</v>
      </c>
      <c r="I45" s="9"/>
      <c r="AI45" s="30"/>
      <c r="AJ45" s="46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</row>
    <row r="46" spans="1:50" ht="15.75" customHeight="1" x14ac:dyDescent="0.25">
      <c r="A46" s="43">
        <v>37</v>
      </c>
      <c r="B46" s="48" t="s">
        <v>52</v>
      </c>
      <c r="C46" s="39">
        <v>1.330885591834992E-3</v>
      </c>
      <c r="D46" s="40">
        <v>3.7161722772952595E-3</v>
      </c>
      <c r="E46" s="41">
        <v>381165</v>
      </c>
      <c r="F46" s="41">
        <v>599060</v>
      </c>
      <c r="G46" s="41">
        <v>980225</v>
      </c>
      <c r="H46" s="51"/>
      <c r="I46" s="54"/>
      <c r="AI46" s="30"/>
      <c r="AJ46" s="46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</row>
    <row r="47" spans="1:50" ht="15.75" customHeight="1" x14ac:dyDescent="0.25">
      <c r="A47" s="43">
        <v>38</v>
      </c>
      <c r="B47" s="48" t="s">
        <v>53</v>
      </c>
      <c r="C47" s="39">
        <v>9.8987943848677633E-4</v>
      </c>
      <c r="D47" s="40">
        <v>2.2125821506636463E-3</v>
      </c>
      <c r="E47" s="41">
        <v>283501</v>
      </c>
      <c r="F47" s="41">
        <v>356676</v>
      </c>
      <c r="G47" s="41">
        <v>640177</v>
      </c>
      <c r="H47" s="51"/>
      <c r="I47" s="32"/>
      <c r="AI47" s="30"/>
      <c r="AJ47" s="46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</row>
    <row r="48" spans="1:50" ht="15.75" customHeight="1" x14ac:dyDescent="0.25">
      <c r="A48" s="43">
        <v>39</v>
      </c>
      <c r="B48" s="48" t="s">
        <v>54</v>
      </c>
      <c r="C48" s="39">
        <v>1.1015870263806724E-3</v>
      </c>
      <c r="D48" s="40">
        <v>2.0477780427430653E-3</v>
      </c>
      <c r="E48" s="41">
        <v>315494</v>
      </c>
      <c r="F48" s="41">
        <v>330109</v>
      </c>
      <c r="G48" s="41">
        <v>645603</v>
      </c>
      <c r="H48" s="51"/>
      <c r="I48" s="32"/>
      <c r="AI48" s="30"/>
      <c r="AJ48" s="46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</row>
    <row r="49" spans="1:50" ht="16.5" customHeight="1" x14ac:dyDescent="0.25">
      <c r="A49" s="43">
        <v>40</v>
      </c>
      <c r="B49" s="48" t="s">
        <v>55</v>
      </c>
      <c r="C49" s="39">
        <v>6.7196340731348423E-3</v>
      </c>
      <c r="D49" s="40">
        <v>1.4019080949765447E-2</v>
      </c>
      <c r="E49" s="41">
        <v>1924500</v>
      </c>
      <c r="F49" s="41">
        <v>2259925</v>
      </c>
      <c r="G49" s="41">
        <v>4184425</v>
      </c>
      <c r="AI49" s="30"/>
      <c r="AJ49" s="46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</row>
    <row r="50" spans="1:50" ht="15.75" customHeight="1" x14ac:dyDescent="0.25">
      <c r="A50" s="43">
        <v>41</v>
      </c>
      <c r="B50" s="48" t="s">
        <v>56</v>
      </c>
      <c r="C50" s="39">
        <v>3.479544889187735E-4</v>
      </c>
      <c r="D50" s="40">
        <v>3.6570482530324123E-3</v>
      </c>
      <c r="E50" s="41">
        <v>99654</v>
      </c>
      <c r="F50" s="41">
        <v>589529</v>
      </c>
      <c r="G50" s="41">
        <v>689183</v>
      </c>
      <c r="H50" s="51"/>
      <c r="I50" s="32"/>
      <c r="AI50" s="30"/>
      <c r="AJ50" s="46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</row>
    <row r="51" spans="1:50" ht="17.25" customHeight="1" x14ac:dyDescent="0.25">
      <c r="A51" s="43">
        <v>42</v>
      </c>
      <c r="B51" s="48" t="s">
        <v>57</v>
      </c>
      <c r="C51" s="39">
        <v>3.1481546736090245E-4</v>
      </c>
      <c r="D51" s="40">
        <v>2.0719462515908309E-3</v>
      </c>
      <c r="E51" s="41">
        <v>90163</v>
      </c>
      <c r="F51" s="41">
        <v>334005</v>
      </c>
      <c r="G51" s="41">
        <v>424168</v>
      </c>
      <c r="H51" s="51"/>
      <c r="I51" s="32"/>
      <c r="U51" s="32"/>
      <c r="AI51" s="30"/>
      <c r="AJ51" s="46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</row>
    <row r="52" spans="1:50" ht="15" customHeight="1" x14ac:dyDescent="0.25">
      <c r="A52" s="43">
        <v>43</v>
      </c>
      <c r="B52" s="48" t="s">
        <v>58</v>
      </c>
      <c r="C52" s="39">
        <v>7.3278753075022571E-4</v>
      </c>
      <c r="D52" s="40">
        <v>2.7317271871245778E-3</v>
      </c>
      <c r="E52" s="41">
        <v>209870</v>
      </c>
      <c r="F52" s="41">
        <v>440364</v>
      </c>
      <c r="G52" s="41">
        <v>650234</v>
      </c>
      <c r="H52" s="51"/>
      <c r="I52" s="32"/>
      <c r="U52" s="32"/>
      <c r="AI52" s="30"/>
      <c r="AJ52" s="46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</row>
    <row r="53" spans="1:50" ht="15" customHeight="1" x14ac:dyDescent="0.25">
      <c r="A53" s="43">
        <v>44</v>
      </c>
      <c r="B53" s="48" t="s">
        <v>59</v>
      </c>
      <c r="C53" s="39">
        <v>1.1528999608253539E-3</v>
      </c>
      <c r="D53" s="40">
        <v>2.6033242726122841E-3</v>
      </c>
      <c r="E53" s="41">
        <v>330190</v>
      </c>
      <c r="F53" s="41">
        <v>419665</v>
      </c>
      <c r="G53" s="41">
        <v>749855</v>
      </c>
      <c r="H53" s="51"/>
      <c r="I53" s="32"/>
      <c r="U53" s="32"/>
      <c r="AI53" s="30"/>
      <c r="AJ53" s="46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</row>
    <row r="54" spans="1:50" ht="15" customHeight="1" x14ac:dyDescent="0.25">
      <c r="A54" s="43">
        <v>45</v>
      </c>
      <c r="B54" s="48" t="s">
        <v>60</v>
      </c>
      <c r="C54" s="39">
        <v>1.1986790173575847E-2</v>
      </c>
      <c r="D54" s="40">
        <v>8.6543154960910095E-3</v>
      </c>
      <c r="E54" s="41">
        <v>3433011</v>
      </c>
      <c r="F54" s="41">
        <v>1395106</v>
      </c>
      <c r="G54" s="41">
        <v>4828117</v>
      </c>
      <c r="H54" s="51"/>
      <c r="I54" s="32"/>
      <c r="AI54" s="30"/>
      <c r="AJ54" s="46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</row>
    <row r="55" spans="1:50" ht="15" customHeight="1" x14ac:dyDescent="0.25">
      <c r="A55" s="43">
        <v>46</v>
      </c>
      <c r="B55" s="48" t="s">
        <v>61</v>
      </c>
      <c r="C55" s="39">
        <v>1.9418118865309286E-3</v>
      </c>
      <c r="D55" s="40">
        <v>2.0948161015803216E-2</v>
      </c>
      <c r="E55" s="41">
        <v>556134</v>
      </c>
      <c r="F55" s="41">
        <v>3376917</v>
      </c>
      <c r="G55" s="41">
        <v>3933051</v>
      </c>
      <c r="H55" s="51"/>
      <c r="I55" s="32"/>
      <c r="AI55" s="30"/>
      <c r="AJ55" s="46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</row>
    <row r="56" spans="1:50" ht="15" customHeight="1" x14ac:dyDescent="0.25">
      <c r="A56" s="43">
        <v>47</v>
      </c>
      <c r="B56" s="48" t="s">
        <v>62</v>
      </c>
      <c r="C56" s="39">
        <v>1.1884447126385587E-3</v>
      </c>
      <c r="D56" s="40">
        <v>6.4377321917551845E-3</v>
      </c>
      <c r="E56" s="41">
        <v>340370</v>
      </c>
      <c r="F56" s="41">
        <v>1037785</v>
      </c>
      <c r="G56" s="41">
        <v>1378155</v>
      </c>
      <c r="H56" s="51"/>
      <c r="I56" s="32"/>
      <c r="AI56" s="30"/>
      <c r="AJ56" s="31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</row>
    <row r="57" spans="1:50" ht="14.25" x14ac:dyDescent="0.25">
      <c r="A57" s="43">
        <v>48</v>
      </c>
      <c r="B57" s="48" t="s">
        <v>63</v>
      </c>
      <c r="C57" s="39">
        <v>6.0696958420922518E-3</v>
      </c>
      <c r="D57" s="40">
        <v>5.5222186048484575E-3</v>
      </c>
      <c r="E57" s="41">
        <v>1738358</v>
      </c>
      <c r="F57" s="41">
        <v>890201</v>
      </c>
      <c r="G57" s="41">
        <v>2628559</v>
      </c>
      <c r="AI57" s="30"/>
      <c r="AJ57" s="46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</row>
    <row r="58" spans="1:50" ht="15" customHeight="1" x14ac:dyDescent="0.25">
      <c r="A58" s="43">
        <v>49</v>
      </c>
      <c r="B58" s="48" t="s">
        <v>64</v>
      </c>
      <c r="C58" s="39">
        <v>7.3679940892639188E-4</v>
      </c>
      <c r="D58" s="40">
        <v>3.6823826896171851E-3</v>
      </c>
      <c r="E58" s="41">
        <v>211019</v>
      </c>
      <c r="F58" s="41">
        <v>593613</v>
      </c>
      <c r="G58" s="41">
        <v>804632</v>
      </c>
      <c r="I58" s="32"/>
      <c r="AI58" s="30"/>
      <c r="AJ58" s="46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</row>
    <row r="59" spans="1:50" ht="14.25" customHeight="1" x14ac:dyDescent="0.25">
      <c r="A59" s="43">
        <v>50</v>
      </c>
      <c r="B59" s="38" t="s">
        <v>65</v>
      </c>
      <c r="C59" s="39">
        <v>1.7572235909163035E-2</v>
      </c>
      <c r="D59" s="40">
        <v>8.9980114948616571E-3</v>
      </c>
      <c r="E59" s="41">
        <v>5032680</v>
      </c>
      <c r="F59" s="41">
        <v>1450511</v>
      </c>
      <c r="G59" s="41">
        <v>6483191</v>
      </c>
      <c r="I59" s="32"/>
      <c r="AI59" s="30"/>
      <c r="AJ59" s="46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</row>
    <row r="60" spans="1:50" ht="15" customHeight="1" x14ac:dyDescent="0.25">
      <c r="A60" s="43">
        <v>51</v>
      </c>
      <c r="B60" s="48" t="s">
        <v>66</v>
      </c>
      <c r="C60" s="39">
        <v>2.1719100343197497E-3</v>
      </c>
      <c r="D60" s="40">
        <v>8.7078565152298865E-3</v>
      </c>
      <c r="E60" s="41">
        <v>622034</v>
      </c>
      <c r="F60" s="41">
        <v>1403737</v>
      </c>
      <c r="G60" s="41">
        <v>2025771</v>
      </c>
      <c r="I60" s="32"/>
      <c r="AI60" s="30"/>
      <c r="AJ60" s="46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</row>
    <row r="61" spans="1:50" ht="15" customHeight="1" x14ac:dyDescent="0.25">
      <c r="A61" s="43">
        <v>52</v>
      </c>
      <c r="B61" s="48" t="s">
        <v>67</v>
      </c>
      <c r="C61" s="39">
        <v>6.5566170424221793E-3</v>
      </c>
      <c r="D61" s="40">
        <v>4.5713087654557592E-3</v>
      </c>
      <c r="E61" s="41">
        <v>1877812</v>
      </c>
      <c r="F61" s="41">
        <v>736911</v>
      </c>
      <c r="G61" s="41">
        <v>2614723</v>
      </c>
      <c r="I61" s="32"/>
      <c r="AI61" s="30"/>
      <c r="AJ61" s="46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</row>
    <row r="62" spans="1:50" ht="14.25" customHeight="1" x14ac:dyDescent="0.25">
      <c r="A62" s="43">
        <v>53</v>
      </c>
      <c r="B62" s="48" t="s">
        <v>68</v>
      </c>
      <c r="C62" s="39">
        <v>1.3658961248832243E-3</v>
      </c>
      <c r="D62" s="40">
        <v>4.597207705891955E-3</v>
      </c>
      <c r="E62" s="41">
        <v>391192</v>
      </c>
      <c r="F62" s="41">
        <v>741086</v>
      </c>
      <c r="G62" s="41">
        <v>1132278</v>
      </c>
      <c r="I62" s="32"/>
      <c r="AI62" s="30"/>
      <c r="AJ62" s="46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</row>
    <row r="63" spans="1:50" ht="12.75" customHeight="1" x14ac:dyDescent="0.25">
      <c r="A63" s="43">
        <v>54</v>
      </c>
      <c r="B63" s="48" t="s">
        <v>69</v>
      </c>
      <c r="C63" s="39">
        <v>2.056459423445131E-3</v>
      </c>
      <c r="D63" s="40">
        <v>7.6684002145710152E-3</v>
      </c>
      <c r="E63" s="41">
        <v>588969</v>
      </c>
      <c r="F63" s="41">
        <v>1236173</v>
      </c>
      <c r="G63" s="41">
        <v>1825142</v>
      </c>
      <c r="I63" s="32"/>
      <c r="AI63" s="30"/>
      <c r="AJ63" s="31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</row>
    <row r="64" spans="1:50" ht="14.25" customHeight="1" x14ac:dyDescent="0.25">
      <c r="A64" s="43">
        <v>55</v>
      </c>
      <c r="B64" s="48" t="s">
        <v>70</v>
      </c>
      <c r="C64" s="39">
        <v>4.4833209988156264E-3</v>
      </c>
      <c r="D64" s="40">
        <v>3.3356656647405671E-3</v>
      </c>
      <c r="E64" s="41">
        <v>1284021</v>
      </c>
      <c r="F64" s="41">
        <v>537721</v>
      </c>
      <c r="G64" s="41">
        <v>1821742</v>
      </c>
      <c r="I64" s="32"/>
      <c r="AI64" s="30"/>
      <c r="AJ64" s="31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</row>
    <row r="65" spans="1:50" ht="15" customHeight="1" x14ac:dyDescent="0.25">
      <c r="A65" s="43">
        <v>56</v>
      </c>
      <c r="B65" s="48" t="s">
        <v>71</v>
      </c>
      <c r="C65" s="39">
        <v>5.5560497370100374E-4</v>
      </c>
      <c r="D65" s="40">
        <v>4.4216904314723776E-3</v>
      </c>
      <c r="E65" s="41">
        <v>159125</v>
      </c>
      <c r="F65" s="41">
        <v>712792</v>
      </c>
      <c r="G65" s="41">
        <v>871917</v>
      </c>
      <c r="I65" s="32"/>
      <c r="AI65" s="30"/>
      <c r="AJ65" s="31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</row>
    <row r="66" spans="1:50" ht="14.25" customHeight="1" x14ac:dyDescent="0.25">
      <c r="A66" s="43">
        <v>57</v>
      </c>
      <c r="B66" s="38" t="s">
        <v>72</v>
      </c>
      <c r="C66" s="39">
        <v>5.8714133896395717E-4</v>
      </c>
      <c r="D66" s="40">
        <v>1.9844791713152939E-3</v>
      </c>
      <c r="E66" s="41">
        <v>168157</v>
      </c>
      <c r="F66" s="41">
        <v>319905</v>
      </c>
      <c r="G66" s="41">
        <v>488062</v>
      </c>
      <c r="I66" s="32"/>
      <c r="AI66" s="30"/>
      <c r="AJ66" s="46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</row>
    <row r="67" spans="1:50" ht="14.25" customHeight="1" x14ac:dyDescent="0.25">
      <c r="A67" s="43">
        <v>58</v>
      </c>
      <c r="B67" s="38" t="s">
        <v>73</v>
      </c>
      <c r="C67" s="39">
        <v>7.2049700752994266E-4</v>
      </c>
      <c r="D67" s="40">
        <v>8.140579771261302E-4</v>
      </c>
      <c r="E67" s="41">
        <v>206350</v>
      </c>
      <c r="F67" s="41">
        <v>131229</v>
      </c>
      <c r="G67" s="41">
        <v>337579</v>
      </c>
      <c r="I67" s="32"/>
      <c r="AI67" s="30"/>
      <c r="AJ67" s="46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</row>
    <row r="68" spans="1:50" ht="14.25" customHeight="1" x14ac:dyDescent="0.25">
      <c r="A68" s="43">
        <v>59</v>
      </c>
      <c r="B68" s="38" t="s">
        <v>74</v>
      </c>
      <c r="C68" s="39">
        <v>1.3372997086405771E-3</v>
      </c>
      <c r="D68" s="40">
        <v>2.38749770119764E-3</v>
      </c>
      <c r="E68" s="41">
        <v>383002</v>
      </c>
      <c r="F68" s="41">
        <v>384873</v>
      </c>
      <c r="G68" s="41">
        <v>767875</v>
      </c>
      <c r="I68" s="32"/>
      <c r="AI68" s="30"/>
      <c r="AJ68" s="46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</row>
    <row r="69" spans="1:50" ht="15" customHeight="1" x14ac:dyDescent="0.25">
      <c r="A69" s="43">
        <v>60</v>
      </c>
      <c r="B69" s="48" t="s">
        <v>75</v>
      </c>
      <c r="C69" s="39">
        <v>3.095246066121255E-3</v>
      </c>
      <c r="D69" s="40">
        <v>2.0743345371160848E-3</v>
      </c>
      <c r="E69" s="41">
        <v>886477</v>
      </c>
      <c r="F69" s="41">
        <v>334390</v>
      </c>
      <c r="G69" s="41">
        <v>1220867</v>
      </c>
      <c r="I69" s="32"/>
      <c r="AI69" s="30"/>
      <c r="AJ69" s="46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</row>
    <row r="70" spans="1:50" ht="15" customHeight="1" x14ac:dyDescent="0.25">
      <c r="A70" s="43">
        <v>61</v>
      </c>
      <c r="B70" s="48" t="s">
        <v>76</v>
      </c>
      <c r="C70" s="39">
        <v>1.0131301754537831E-3</v>
      </c>
      <c r="D70" s="40">
        <v>4.9991468547836673E-4</v>
      </c>
      <c r="E70" s="41">
        <v>290160</v>
      </c>
      <c r="F70" s="41">
        <v>80588</v>
      </c>
      <c r="G70" s="41">
        <v>370748</v>
      </c>
      <c r="I70" s="56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30"/>
      <c r="AJ70" s="46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</row>
    <row r="71" spans="1:50" ht="15" customHeight="1" x14ac:dyDescent="0.25">
      <c r="A71" s="43">
        <v>62</v>
      </c>
      <c r="B71" s="48" t="s">
        <v>77</v>
      </c>
      <c r="C71" s="39">
        <v>9.1237930968069629E-4</v>
      </c>
      <c r="D71" s="40">
        <v>1.5739111778375341E-3</v>
      </c>
      <c r="E71" s="41">
        <v>261305</v>
      </c>
      <c r="F71" s="41">
        <v>253720</v>
      </c>
      <c r="G71" s="41">
        <v>515025</v>
      </c>
      <c r="I71" s="56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30"/>
      <c r="AJ71" s="46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</row>
    <row r="72" spans="1:50" ht="15" customHeight="1" x14ac:dyDescent="0.25">
      <c r="A72" s="43">
        <v>63</v>
      </c>
      <c r="B72" s="48" t="s">
        <v>78</v>
      </c>
      <c r="C72" s="39">
        <v>7.9805055821251993E-3</v>
      </c>
      <c r="D72" s="40">
        <v>4.4434083214046228E-3</v>
      </c>
      <c r="E72" s="41">
        <v>2285613</v>
      </c>
      <c r="F72" s="41">
        <v>716293</v>
      </c>
      <c r="G72" s="41">
        <v>3001906</v>
      </c>
      <c r="I72" s="56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30"/>
      <c r="AJ72" s="46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</row>
    <row r="73" spans="1:50" ht="14.25" customHeight="1" x14ac:dyDescent="0.25">
      <c r="A73" s="43">
        <v>64</v>
      </c>
      <c r="B73" s="48" t="s">
        <v>79</v>
      </c>
      <c r="C73" s="39">
        <v>1.4217481730172149E-3</v>
      </c>
      <c r="D73" s="40">
        <v>4.5009194775205447E-3</v>
      </c>
      <c r="E73" s="41">
        <v>407188</v>
      </c>
      <c r="F73" s="41">
        <v>725564</v>
      </c>
      <c r="G73" s="41">
        <v>1132752</v>
      </c>
      <c r="H73" s="51"/>
      <c r="I73" s="32"/>
      <c r="AI73" s="30"/>
      <c r="AJ73" s="46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</row>
    <row r="74" spans="1:50" ht="15" customHeight="1" x14ac:dyDescent="0.25">
      <c r="A74" s="43">
        <v>65</v>
      </c>
      <c r="B74" s="48" t="s">
        <v>80</v>
      </c>
      <c r="C74" s="39">
        <v>4.5546758660115648E-3</v>
      </c>
      <c r="D74" s="40">
        <v>4.1462423280049503E-2</v>
      </c>
      <c r="E74" s="41">
        <v>1304457</v>
      </c>
      <c r="F74" s="41">
        <v>6683888</v>
      </c>
      <c r="G74" s="41">
        <v>7988345</v>
      </c>
      <c r="I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</row>
    <row r="75" spans="1:50" ht="13.5" customHeight="1" x14ac:dyDescent="0.25">
      <c r="A75" s="43">
        <v>66</v>
      </c>
      <c r="B75" s="48" t="s">
        <v>81</v>
      </c>
      <c r="C75" s="39">
        <v>1.7403066633588399E-3</v>
      </c>
      <c r="D75" s="40">
        <v>1.8735895235429928E-2</v>
      </c>
      <c r="E75" s="41">
        <v>498423</v>
      </c>
      <c r="F75" s="41">
        <v>3020292</v>
      </c>
      <c r="G75" s="41">
        <v>3518715</v>
      </c>
      <c r="I75" s="32"/>
      <c r="J75" s="79"/>
      <c r="AN75" s="32"/>
      <c r="AO75" s="32"/>
      <c r="AP75" s="32"/>
      <c r="AQ75" s="32"/>
      <c r="AR75" s="32"/>
      <c r="AS75" s="32"/>
      <c r="AT75" s="32"/>
    </row>
    <row r="76" spans="1:50" ht="14.25" customHeight="1" x14ac:dyDescent="0.25">
      <c r="A76" s="43">
        <v>67</v>
      </c>
      <c r="B76" s="48" t="s">
        <v>82</v>
      </c>
      <c r="C76" s="39">
        <v>1.2760984896050317E-3</v>
      </c>
      <c r="D76" s="40">
        <v>2.4557220238125592E-3</v>
      </c>
      <c r="E76" s="41">
        <v>365474</v>
      </c>
      <c r="F76" s="41">
        <v>395871</v>
      </c>
      <c r="G76" s="41">
        <v>761345</v>
      </c>
      <c r="H76" s="51"/>
      <c r="I76" s="32"/>
      <c r="AJ76" s="5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</row>
    <row r="77" spans="1:50" ht="7.5" customHeight="1" x14ac:dyDescent="0.25">
      <c r="A77" s="13"/>
      <c r="B77" s="14"/>
      <c r="C77" s="58"/>
      <c r="D77" s="14"/>
      <c r="E77" s="41"/>
      <c r="F77" s="41"/>
      <c r="G77" s="41"/>
    </row>
    <row r="78" spans="1:50" ht="14.25" customHeight="1" x14ac:dyDescent="0.25">
      <c r="A78" s="13"/>
      <c r="B78" s="14"/>
      <c r="C78" s="58"/>
      <c r="D78" s="80"/>
      <c r="E78" s="41"/>
      <c r="F78" s="41"/>
      <c r="G78" s="41"/>
      <c r="H78" s="51"/>
      <c r="I78" s="32"/>
    </row>
    <row r="79" spans="1:50" ht="14.25" x14ac:dyDescent="0.25">
      <c r="A79" s="61"/>
      <c r="B79" s="62" t="s">
        <v>83</v>
      </c>
      <c r="C79" s="63">
        <v>1.0000000000000002</v>
      </c>
      <c r="D79" s="64">
        <v>0.99999999999999989</v>
      </c>
      <c r="E79" s="65">
        <v>286399524</v>
      </c>
      <c r="F79" s="65">
        <v>161203506</v>
      </c>
      <c r="G79" s="66">
        <v>447603030</v>
      </c>
      <c r="H79" s="51"/>
      <c r="I79" s="32"/>
      <c r="L79" s="32"/>
    </row>
    <row r="80" spans="1:50" x14ac:dyDescent="0.2">
      <c r="A80" s="23"/>
      <c r="D80" s="81"/>
      <c r="E80" s="23"/>
      <c r="F80" s="23"/>
      <c r="G80" s="68"/>
      <c r="H80" s="51"/>
      <c r="I80" s="32"/>
    </row>
    <row r="81" spans="1:50" x14ac:dyDescent="0.2">
      <c r="A81" s="69"/>
      <c r="B81" s="70"/>
      <c r="C81" s="71"/>
      <c r="D81" s="71"/>
      <c r="E81" s="23"/>
      <c r="F81" s="23"/>
      <c r="G81" s="67"/>
      <c r="H81" s="51"/>
      <c r="I81" s="32"/>
    </row>
    <row r="82" spans="1:50" x14ac:dyDescent="0.2">
      <c r="A82" s="30"/>
      <c r="B82" s="46"/>
      <c r="C82" s="73"/>
      <c r="D82" s="73"/>
      <c r="E82" s="74"/>
      <c r="F82" s="74"/>
      <c r="G82" s="74"/>
      <c r="H82" s="51"/>
      <c r="I82" s="32"/>
    </row>
    <row r="83" spans="1:50" x14ac:dyDescent="0.2">
      <c r="A83" s="30"/>
      <c r="B83" s="46"/>
      <c r="C83" s="75"/>
      <c r="D83" s="75"/>
      <c r="E83" s="74"/>
      <c r="F83" s="74"/>
      <c r="G83" s="74"/>
      <c r="H83" s="51"/>
      <c r="I83" s="32"/>
    </row>
    <row r="84" spans="1:50" ht="13.15" customHeight="1" x14ac:dyDescent="0.2">
      <c r="A84" s="30"/>
      <c r="B84" s="31"/>
      <c r="C84" s="75"/>
      <c r="D84" s="75"/>
      <c r="E84" s="74"/>
      <c r="F84" s="74"/>
      <c r="G84" s="74"/>
      <c r="H84" s="51"/>
      <c r="I84" s="32"/>
    </row>
    <row r="85" spans="1:50" ht="15" customHeight="1" x14ac:dyDescent="0.25">
      <c r="A85" s="43"/>
      <c r="B85" s="48"/>
      <c r="C85" s="39"/>
      <c r="D85" s="40"/>
      <c r="E85" s="41"/>
      <c r="F85" s="41"/>
      <c r="G85" s="41"/>
      <c r="H85" s="51"/>
      <c r="I85" s="32"/>
      <c r="AI85" s="30"/>
      <c r="AJ85" s="46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</row>
    <row r="92" spans="1:50" x14ac:dyDescent="0.2">
      <c r="E92" s="76"/>
    </row>
  </sheetData>
  <mergeCells count="5">
    <mergeCell ref="A4:G4"/>
    <mergeCell ref="A7:A8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Resumen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A. Charles Silva</dc:creator>
  <cp:lastModifiedBy>Claudia A. Charles Silva</cp:lastModifiedBy>
  <cp:lastPrinted>2025-02-18T19:20:23Z</cp:lastPrinted>
  <dcterms:created xsi:type="dcterms:W3CDTF">2015-06-05T18:19:34Z</dcterms:created>
  <dcterms:modified xsi:type="dcterms:W3CDTF">2025-02-18T19:21:22Z</dcterms:modified>
</cp:coreProperties>
</file>