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ASESORES\2022\FAFEF\Publicación CAP Spread\"/>
    </mc:Choice>
  </mc:AlternateContent>
  <xr:revisionPtr revIDLastSave="0" documentId="8_{BCCAE135-A770-4EF4-AD32-90BBF1FF0E4F}" xr6:coauthVersionLast="47" xr6:coauthVersionMax="47" xr10:uidLastSave="{00000000-0000-0000-0000-000000000000}"/>
  <bookViews>
    <workbookView xWindow="-120" yWindow="-120" windowWidth="29040" windowHeight="15720" xr2:uid="{555B4E6D-845F-7141-AD7E-913F7E49B663}"/>
  </bookViews>
  <sheets>
    <sheet name="Instrumento Derivado" sheetId="1" r:id="rId1"/>
  </sheets>
  <definedNames>
    <definedName name="_xlnm.Print_Area" localSheetId="0">'Instrumento Derivado'!$B$1:$E$20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 s="1"/>
  <c r="D8" i="1" s="1"/>
  <c r="D9" i="1" l="1"/>
  <c r="D10" i="1" s="1"/>
  <c r="D11" i="1" s="1"/>
  <c r="D12" i="1" s="1"/>
  <c r="D13" i="1" s="1"/>
  <c r="D14" i="1" s="1"/>
  <c r="D15" i="1" s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tc={9F542818-EFB5-D842-851E-E97A9AE2767F}</author>
  </authors>
  <commentList>
    <comment ref="D5" authorId="0" shapeId="0" xr:uid="{9F542818-EFB5-D842-851E-E97A9AE2767F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Monto nocional (asegurar) después del pago del 25 de octubre de 2023</t>
        </r>
      </text>
    </comment>
  </commentList>
</comments>
</file>

<file path=xl/sharedStrings.xml><?xml version="1.0" encoding="utf-8"?>
<sst xmlns="http://schemas.openxmlformats.org/spreadsheetml/2006/main" count="6" uniqueCount="6">
  <si>
    <t>Periodo</t>
  </si>
  <si>
    <t>Fecha Pago</t>
  </si>
  <si>
    <t>Saldo Insoluto</t>
  </si>
  <si>
    <t>Amortización</t>
  </si>
  <si>
    <t>Tabla de Amortización Financiamiento FAFEF 479 MDP</t>
  </si>
  <si>
    <t xml:space="preserve">* Los pagos son los días 25 de cada mes, en caso de ser inhábil se pasa al siguiente día hábil.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</si>
</sst>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1" fillId="0" borderId="4" xfId="1" applyBorder="1" applyAlignment="1">
      <alignment horizontal="center"/>
    </xf>
    <xf numFmtId="44" fontId="1" fillId="0" borderId="7" xfId="2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44" fontId="1" fillId="0" borderId="3" xfId="2" applyFont="1" applyFill="1" applyBorder="1" applyAlignment="1">
      <alignment horizontal="center"/>
    </xf>
    <xf numFmtId="44" fontId="1" fillId="0" borderId="10" xfId="2" applyFont="1" applyFill="1" applyBorder="1" applyAlignment="1">
      <alignment horizontal="center"/>
    </xf>
    <xf numFmtId="0" fontId="1" fillId="0" borderId="11" xfId="1" applyBorder="1" applyAlignment="1">
      <alignment horizontal="center"/>
    </xf>
    <xf numFmtId="164" fontId="1" fillId="0" borderId="12" xfId="1" applyNumberFormat="1" applyBorder="1" applyAlignment="1">
      <alignment horizontal="center"/>
    </xf>
    <xf numFmtId="44" fontId="1" fillId="0" borderId="13" xfId="2" applyFont="1" applyFill="1" applyBorder="1" applyAlignment="1">
      <alignment horizontal="center"/>
    </xf>
    <xf numFmtId="44" fontId="1" fillId="0" borderId="14" xfId="2" applyFont="1" applyFill="1" applyBorder="1" applyAlignment="1">
      <alignment horizontal="center"/>
    </xf>
    <xf numFmtId="164" fontId="1" fillId="0" borderId="5" xfId="1" applyNumberFormat="1" applyFill="1" applyBorder="1" applyAlignment="1">
      <alignment horizontal="center"/>
    </xf>
    <xf numFmtId="44" fontId="3" fillId="0" borderId="6" xfId="2" applyFont="1" applyFill="1" applyBorder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/>
    </xf>
  </cellXfs>
  <cellStyles count="3">
    <cellStyle name="Currency 3" xfId="2" xr:uid="{C798DE7B-A659-9945-90D8-F9A3DABBD91B}"/>
    <cellStyle name="Normal" xfId="0" builtinId="0"/>
    <cellStyle name="Normal 2" xfId="1" xr:uid="{2E19AC46-EB6F-2B45-8401-0912E8FA9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sé Vázquez Cassani" id="{0CBA03E5-4DEF-7046-A920-A43AC76796BA}" userId="dc9ffd01b6997c6e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3-09-14T14:20:05.86" personId="{0CBA03E5-4DEF-7046-A920-A43AC76796BA}" id="{9F542818-EFB5-D842-851E-E97A9AE2767F}">
    <text>Monto nocional (asegurar) después del pago del 25 de octubre de 2023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2A60-048E-414B-85D8-23F98410D0BE}">
  <dimension ref="B2:E18"/>
  <sheetViews>
    <sheetView showGridLines="0" tabSelected="1" zoomScale="120" zoomScaleNormal="120" workbookViewId="0"/>
  </sheetViews>
  <sheetFormatPr baseColWidth="10" defaultColWidth="11.5" defaultRowHeight="15" x14ac:dyDescent="0.25"/>
  <cols>
    <col min="1" max="1" width="11.5" style="1"/>
    <col min="2" max="2" width="10.625" style="1" customWidth="1"/>
    <col min="3" max="3" width="14.375" style="1" customWidth="1"/>
    <col min="4" max="4" width="20" style="1" customWidth="1"/>
    <col min="5" max="5" width="18.625" style="1" customWidth="1"/>
    <col min="6" max="16384" width="11.5" style="1"/>
  </cols>
  <sheetData>
    <row r="2" spans="2:5" ht="19.5" thickBot="1" x14ac:dyDescent="0.35">
      <c r="B2" s="17" t="s">
        <v>4</v>
      </c>
      <c r="C2" s="17"/>
      <c r="D2" s="17"/>
      <c r="E2" s="17"/>
    </row>
    <row r="3" spans="2:5" ht="16.5" thickTop="1" thickBot="1" x14ac:dyDescent="0.3">
      <c r="B3" s="2"/>
      <c r="C3" s="2"/>
      <c r="D3" s="2"/>
      <c r="E3" s="2"/>
    </row>
    <row r="4" spans="2:5" ht="15.75" thickBot="1" x14ac:dyDescent="0.3">
      <c r="B4" s="3" t="s">
        <v>0</v>
      </c>
      <c r="C4" s="3" t="s">
        <v>1</v>
      </c>
      <c r="D4" s="3" t="s">
        <v>2</v>
      </c>
      <c r="E4" s="3" t="s">
        <v>3</v>
      </c>
    </row>
    <row r="5" spans="2:5" x14ac:dyDescent="0.25">
      <c r="B5" s="4">
        <v>1</v>
      </c>
      <c r="C5" s="14">
        <v>45257</v>
      </c>
      <c r="D5" s="15">
        <v>478474827.02628183</v>
      </c>
      <c r="E5" s="5">
        <v>302043.27202560002</v>
      </c>
    </row>
    <row r="6" spans="2:5" x14ac:dyDescent="0.25">
      <c r="B6" s="6">
        <v>2</v>
      </c>
      <c r="C6" s="7">
        <v>45286</v>
      </c>
      <c r="D6" s="8">
        <f t="shared" ref="D6:D16" si="0">D5-E5</f>
        <v>478172783.75425625</v>
      </c>
      <c r="E6" s="9">
        <v>303481.57332095999</v>
      </c>
    </row>
    <row r="7" spans="2:5" x14ac:dyDescent="0.25">
      <c r="B7" s="6">
        <v>3</v>
      </c>
      <c r="C7" s="7">
        <v>45316</v>
      </c>
      <c r="D7" s="8">
        <f t="shared" si="0"/>
        <v>477869302.18093526</v>
      </c>
      <c r="E7" s="9">
        <v>305399.30838144</v>
      </c>
    </row>
    <row r="8" spans="2:5" x14ac:dyDescent="0.25">
      <c r="B8" s="6">
        <v>4</v>
      </c>
      <c r="C8" s="7">
        <v>45348</v>
      </c>
      <c r="D8" s="8">
        <f t="shared" si="0"/>
        <v>477563902.87255383</v>
      </c>
      <c r="E8" s="9">
        <v>306837.60967680003</v>
      </c>
    </row>
    <row r="9" spans="2:5" x14ac:dyDescent="0.25">
      <c r="B9" s="6">
        <v>5</v>
      </c>
      <c r="C9" s="7">
        <v>45376</v>
      </c>
      <c r="D9" s="8">
        <f t="shared" si="0"/>
        <v>477257065.26287705</v>
      </c>
      <c r="E9" s="9">
        <v>309234.77850239997</v>
      </c>
    </row>
    <row r="10" spans="2:5" x14ac:dyDescent="0.25">
      <c r="B10" s="6">
        <v>6</v>
      </c>
      <c r="C10" s="7">
        <v>45407</v>
      </c>
      <c r="D10" s="8">
        <f t="shared" si="0"/>
        <v>476947830.48437464</v>
      </c>
      <c r="E10" s="9">
        <v>311631.94732799998</v>
      </c>
    </row>
    <row r="11" spans="2:5" x14ac:dyDescent="0.25">
      <c r="B11" s="6">
        <v>7</v>
      </c>
      <c r="C11" s="7">
        <v>45439</v>
      </c>
      <c r="D11" s="8">
        <f t="shared" si="0"/>
        <v>476636198.53704667</v>
      </c>
      <c r="E11" s="9">
        <v>314029.11615359999</v>
      </c>
    </row>
    <row r="12" spans="2:5" x14ac:dyDescent="0.25">
      <c r="B12" s="6">
        <v>8</v>
      </c>
      <c r="C12" s="7">
        <v>45468</v>
      </c>
      <c r="D12" s="8">
        <f t="shared" si="0"/>
        <v>476322169.42089307</v>
      </c>
      <c r="E12" s="9">
        <v>316905.71874431998</v>
      </c>
    </row>
    <row r="13" spans="2:5" x14ac:dyDescent="0.25">
      <c r="B13" s="6">
        <v>9</v>
      </c>
      <c r="C13" s="7">
        <v>45498</v>
      </c>
      <c r="D13" s="8">
        <f t="shared" si="0"/>
        <v>476005263.70214874</v>
      </c>
      <c r="E13" s="9">
        <v>320261.75510015996</v>
      </c>
    </row>
    <row r="14" spans="2:5" x14ac:dyDescent="0.25">
      <c r="B14" s="6">
        <v>10</v>
      </c>
      <c r="C14" s="7">
        <v>45530</v>
      </c>
      <c r="D14" s="8">
        <f t="shared" si="0"/>
        <v>475685001.9470486</v>
      </c>
      <c r="E14" s="9">
        <v>324097.22522112</v>
      </c>
    </row>
    <row r="15" spans="2:5" x14ac:dyDescent="0.25">
      <c r="B15" s="6">
        <v>11</v>
      </c>
      <c r="C15" s="7">
        <v>45560</v>
      </c>
      <c r="D15" s="8">
        <f t="shared" si="0"/>
        <v>475360904.72182751</v>
      </c>
      <c r="E15" s="9">
        <v>327932.69534208003</v>
      </c>
    </row>
    <row r="16" spans="2:5" ht="15.75" thickBot="1" x14ac:dyDescent="0.3">
      <c r="B16" s="10">
        <v>12</v>
      </c>
      <c r="C16" s="11">
        <v>45590</v>
      </c>
      <c r="D16" s="12">
        <f t="shared" si="0"/>
        <v>475032972.02648544</v>
      </c>
      <c r="E16" s="13">
        <v>332727.03299327998</v>
      </c>
    </row>
    <row r="18" spans="2:2" x14ac:dyDescent="0.25">
      <c r="B18" s="16" t="s">
        <v>5</v>
      </c>
    </row>
  </sheetData>
  <mergeCells count="1">
    <mergeCell ref="B2:E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Instrumento Derivado</vt:lpstr>
      <vt:lpstr>'Instrumento Derivado'!Área_de_impresión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Gonzalo Vázquez Cassani</dc:creator>
  <cp:lastModifiedBy>Ilse Torres</cp:lastModifiedBy>
  <dcterms:created xsi:type="dcterms:W3CDTF">2023-09-15T03:27:48Z</dcterms:created>
  <dcterms:modified xsi:type="dcterms:W3CDTF">2023-09-15T15:03:59Z</dcterms:modified>
</cp:coreProperties>
</file>