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vazquezcassani/Downloads/"/>
    </mc:Choice>
  </mc:AlternateContent>
  <xr:revisionPtr revIDLastSave="0" documentId="8_{6D7CC1AB-5BC4-DF4B-BDC8-079F32AAA99C}" xr6:coauthVersionLast="47" xr6:coauthVersionMax="47" xr10:uidLastSave="{00000000-0000-0000-0000-000000000000}"/>
  <bookViews>
    <workbookView xWindow="1580" yWindow="2000" windowWidth="26840" windowHeight="15440" xr2:uid="{1BEBD0F3-B6A6-734E-AEEE-FBAEA61B96E7}"/>
  </bookViews>
  <sheets>
    <sheet name="Anexo B - Banorte" sheetId="1" r:id="rId1"/>
  </sheets>
  <externalReferences>
    <externalReference r:id="rId2"/>
    <externalReference r:id="rId3"/>
  </externalReferences>
  <definedNames>
    <definedName name="UDIS">[2]TabInflacion!$O$11:$P$658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</calcChain>
</file>

<file path=xl/sharedStrings.xml><?xml version="1.0" encoding="utf-8"?>
<sst xmlns="http://schemas.openxmlformats.org/spreadsheetml/2006/main" count="7" uniqueCount="7">
  <si>
    <t>Secretaría de Hacienda</t>
  </si>
  <si>
    <t>SH/LPDP/007/2022</t>
  </si>
  <si>
    <t>Tabla de Amortizacion Anexo B</t>
  </si>
  <si>
    <t>BANORTE 3,397 TRANCHE B</t>
  </si>
  <si>
    <t>PERIODO</t>
  </si>
  <si>
    <t>AMORTIZACIÓN</t>
  </si>
  <si>
    <t>NOCIONAL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</si>
</sst>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0" xfId="0" applyNumberFormat="1"/>
    <xf numFmtId="0" fontId="0" fillId="0" borderId="9" xfId="0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14" xfId="1" applyFont="1" applyBorder="1" applyAlignment="1">
      <alignment horizontal="center"/>
    </xf>
  </cellXfs>
  <cellStyles count="2">
    <cellStyle name="Currency 2" xfId="1" xr:uid="{CCDBC717-F760-0B45-9BF7-E1E837200B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0</xdr:rowOff>
    </xdr:from>
    <xdr:to>
      <xdr:col>1</xdr:col>
      <xdr:colOff>716281</xdr:colOff>
      <xdr:row>2</xdr:row>
      <xdr:rowOff>170098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E45251-F988-4546-B300-DEAFE4C99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0"/>
          <a:ext cx="1435100" cy="5764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sevazquezcassani/Downloads/Instrumento%20Derivado%20CAP%20Banorte%203,397%20Tranche%20A.xlsx" TargetMode="External"/><Relationship Id="rId1" Type="http://schemas.openxmlformats.org/officeDocument/2006/relationships/externalLinkPath" Target="Instrumento%20Derivado%20CAP%20Banorte%203,397%20Tranche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osevazquezcassani/Desktop/Estado%20de%20Chihuahua/Ape&#769;ndice%205%20-%20Modelo%20Financiero%20LPGECH002%20v.07.1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ías"/>
      <sheetName val="Tabla Amortización"/>
      <sheetName val="Anexo B - Banorte"/>
      <sheetName val="Anexo B - Azteca"/>
    </sheetNames>
    <sheetDataSet>
      <sheetData sheetId="0"/>
      <sheetData sheetId="1">
        <row r="10">
          <cell r="M10">
            <v>1876103752.6962895</v>
          </cell>
        </row>
        <row r="11">
          <cell r="L11">
            <v>978056.79123880016</v>
          </cell>
          <cell r="M11">
            <v>1875125695.9050508</v>
          </cell>
        </row>
        <row r="12">
          <cell r="L12">
            <v>1016113.4757228</v>
          </cell>
          <cell r="M12">
            <v>1874109582.429328</v>
          </cell>
        </row>
        <row r="13">
          <cell r="L13">
            <v>1054170.1602068001</v>
          </cell>
          <cell r="M13">
            <v>1873055412.2691212</v>
          </cell>
        </row>
        <row r="14">
          <cell r="L14">
            <v>1096032.5131392002</v>
          </cell>
          <cell r="M14">
            <v>1871959379.7559819</v>
          </cell>
        </row>
        <row r="15">
          <cell r="L15">
            <v>1137894.8660716002</v>
          </cell>
          <cell r="M15">
            <v>1870821484.8899102</v>
          </cell>
        </row>
        <row r="16">
          <cell r="L16">
            <v>1183562.8874524001</v>
          </cell>
          <cell r="M16">
            <v>1869637922.0024579</v>
          </cell>
        </row>
        <row r="17">
          <cell r="L17">
            <v>1231133.7430574002</v>
          </cell>
          <cell r="M17">
            <v>1868406788.2594004</v>
          </cell>
        </row>
        <row r="18">
          <cell r="L18">
            <v>1280607.4328866</v>
          </cell>
          <cell r="M18">
            <v>1867126180.8265138</v>
          </cell>
        </row>
        <row r="19">
          <cell r="L19">
            <v>1331983.9569399999</v>
          </cell>
          <cell r="M19">
            <v>1865794196.8695738</v>
          </cell>
        </row>
        <row r="20">
          <cell r="L20">
            <v>1387166.1494418003</v>
          </cell>
          <cell r="M20">
            <v>1864407030.7201321</v>
          </cell>
        </row>
        <row r="21">
          <cell r="L21">
            <v>1444251.1761678003</v>
          </cell>
          <cell r="M21">
            <v>1862962779.5439644</v>
          </cell>
        </row>
        <row r="22">
          <cell r="L22">
            <v>1503239.0371180002</v>
          </cell>
          <cell r="M22">
            <v>1861459540.5068464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Inflac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0B78-B266-D241-A08F-206F49C93642}">
  <dimension ref="B1:G20"/>
  <sheetViews>
    <sheetView showGridLines="0" tabSelected="1" workbookViewId="0">
      <selection activeCell="D27" sqref="D27"/>
    </sheetView>
  </sheetViews>
  <sheetFormatPr baseColWidth="10" defaultRowHeight="16" x14ac:dyDescent="0.2"/>
  <cols>
    <col min="3" max="3" width="15.6640625" customWidth="1"/>
    <col min="4" max="4" width="17.83203125" bestFit="1" customWidth="1"/>
    <col min="7" max="7" width="17.6640625" bestFit="1" customWidth="1"/>
  </cols>
  <sheetData>
    <row r="1" spans="2:7" x14ac:dyDescent="0.2">
      <c r="C1" s="1" t="s">
        <v>0</v>
      </c>
    </row>
    <row r="2" spans="2:7" x14ac:dyDescent="0.2">
      <c r="C2" s="1" t="s">
        <v>1</v>
      </c>
    </row>
    <row r="3" spans="2:7" x14ac:dyDescent="0.2">
      <c r="C3" s="1" t="s">
        <v>2</v>
      </c>
    </row>
    <row r="4" spans="2:7" s="2" customFormat="1" ht="6.5" customHeight="1" x14ac:dyDescent="0.2"/>
    <row r="5" spans="2:7" ht="17" thickBot="1" x14ac:dyDescent="0.25"/>
    <row r="6" spans="2:7" ht="17" thickBot="1" x14ac:dyDescent="0.25">
      <c r="B6" s="3" t="s">
        <v>3</v>
      </c>
      <c r="C6" s="4"/>
      <c r="D6" s="5"/>
    </row>
    <row r="7" spans="2:7" ht="18" thickBot="1" x14ac:dyDescent="0.25">
      <c r="B7" s="6" t="s">
        <v>4</v>
      </c>
      <c r="C7" s="7" t="s">
        <v>5</v>
      </c>
      <c r="D7" s="8" t="s">
        <v>6</v>
      </c>
    </row>
    <row r="8" spans="2:7" x14ac:dyDescent="0.2">
      <c r="B8" s="9">
        <v>0</v>
      </c>
      <c r="C8" s="10"/>
      <c r="D8" s="11">
        <f>+'[1]Tabla Amortización'!M10</f>
        <v>1876103752.6962895</v>
      </c>
      <c r="G8" s="12"/>
    </row>
    <row r="9" spans="2:7" x14ac:dyDescent="0.2">
      <c r="B9" s="13">
        <v>1</v>
      </c>
      <c r="C9" s="14">
        <f>+'[1]Tabla Amortización'!L11</f>
        <v>978056.79123880016</v>
      </c>
      <c r="D9" s="15">
        <f>+'[1]Tabla Amortización'!M11</f>
        <v>1875125695.9050508</v>
      </c>
    </row>
    <row r="10" spans="2:7" x14ac:dyDescent="0.2">
      <c r="B10" s="13">
        <v>2</v>
      </c>
      <c r="C10" s="14">
        <f>+'[1]Tabla Amortización'!L12</f>
        <v>1016113.4757228</v>
      </c>
      <c r="D10" s="15">
        <f>+'[1]Tabla Amortización'!M12</f>
        <v>1874109582.429328</v>
      </c>
      <c r="G10" s="12"/>
    </row>
    <row r="11" spans="2:7" x14ac:dyDescent="0.2">
      <c r="B11" s="13">
        <v>3</v>
      </c>
      <c r="C11" s="14">
        <f>+'[1]Tabla Amortización'!L13</f>
        <v>1054170.1602068001</v>
      </c>
      <c r="D11" s="15">
        <f>+'[1]Tabla Amortización'!M13</f>
        <v>1873055412.2691212</v>
      </c>
    </row>
    <row r="12" spans="2:7" x14ac:dyDescent="0.2">
      <c r="B12" s="13">
        <v>4</v>
      </c>
      <c r="C12" s="14">
        <f>+'[1]Tabla Amortización'!L14</f>
        <v>1096032.5131392002</v>
      </c>
      <c r="D12" s="15">
        <f>+'[1]Tabla Amortización'!M14</f>
        <v>1871959379.7559819</v>
      </c>
    </row>
    <row r="13" spans="2:7" x14ac:dyDescent="0.2">
      <c r="B13" s="13">
        <v>5</v>
      </c>
      <c r="C13" s="14">
        <f>+'[1]Tabla Amortización'!L15</f>
        <v>1137894.8660716002</v>
      </c>
      <c r="D13" s="15">
        <f>+'[1]Tabla Amortización'!M15</f>
        <v>1870821484.8899102</v>
      </c>
    </row>
    <row r="14" spans="2:7" x14ac:dyDescent="0.2">
      <c r="B14" s="13">
        <v>6</v>
      </c>
      <c r="C14" s="14">
        <f>+'[1]Tabla Amortización'!L16</f>
        <v>1183562.8874524001</v>
      </c>
      <c r="D14" s="15">
        <f>+'[1]Tabla Amortización'!M16</f>
        <v>1869637922.0024579</v>
      </c>
    </row>
    <row r="15" spans="2:7" x14ac:dyDescent="0.2">
      <c r="B15" s="13">
        <v>7</v>
      </c>
      <c r="C15" s="14">
        <f>+'[1]Tabla Amortización'!L17</f>
        <v>1231133.7430574002</v>
      </c>
      <c r="D15" s="15">
        <f>+'[1]Tabla Amortización'!M17</f>
        <v>1868406788.2594004</v>
      </c>
    </row>
    <row r="16" spans="2:7" x14ac:dyDescent="0.2">
      <c r="B16" s="13">
        <v>8</v>
      </c>
      <c r="C16" s="14">
        <f>+'[1]Tabla Amortización'!L18</f>
        <v>1280607.4328866</v>
      </c>
      <c r="D16" s="15">
        <f>+'[1]Tabla Amortización'!M18</f>
        <v>1867126180.8265138</v>
      </c>
    </row>
    <row r="17" spans="2:4" x14ac:dyDescent="0.2">
      <c r="B17" s="13">
        <v>9</v>
      </c>
      <c r="C17" s="14">
        <f>+'[1]Tabla Amortización'!L19</f>
        <v>1331983.9569399999</v>
      </c>
      <c r="D17" s="15">
        <f>+'[1]Tabla Amortización'!M19</f>
        <v>1865794196.8695738</v>
      </c>
    </row>
    <row r="18" spans="2:4" x14ac:dyDescent="0.2">
      <c r="B18" s="13">
        <v>10</v>
      </c>
      <c r="C18" s="14">
        <f>+'[1]Tabla Amortización'!L20</f>
        <v>1387166.1494418003</v>
      </c>
      <c r="D18" s="15">
        <f>+'[1]Tabla Amortización'!M20</f>
        <v>1864407030.7201321</v>
      </c>
    </row>
    <row r="19" spans="2:4" x14ac:dyDescent="0.2">
      <c r="B19" s="13">
        <v>11</v>
      </c>
      <c r="C19" s="14">
        <f>+'[1]Tabla Amortización'!L21</f>
        <v>1444251.1761678003</v>
      </c>
      <c r="D19" s="15">
        <f>+'[1]Tabla Amortización'!M21</f>
        <v>1862962779.5439644</v>
      </c>
    </row>
    <row r="20" spans="2:4" ht="17" thickBot="1" x14ac:dyDescent="0.25">
      <c r="B20" s="16">
        <v>12</v>
      </c>
      <c r="C20" s="17">
        <f>+'[1]Tabla Amortización'!L22</f>
        <v>1503239.0371180002</v>
      </c>
      <c r="D20" s="18">
        <f>+'[1]Tabla Amortización'!M22</f>
        <v>1861459540.5068464</v>
      </c>
    </row>
  </sheetData>
  <mergeCells count="1">
    <mergeCell ref="B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Anexo B - Banorte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Vázquez Cassani</dc:creator>
  <cp:lastModifiedBy>José Vázquez Cassani</cp:lastModifiedBy>
  <dcterms:created xsi:type="dcterms:W3CDTF">2023-12-07T17:09:53Z</dcterms:created>
  <dcterms:modified xsi:type="dcterms:W3CDTF">2023-12-07T17:10:19Z</dcterms:modified>
</cp:coreProperties>
</file>