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53.16.150\Informacion_Financiera\REPORTES\REPORTES TRIMESTRALES A CONTABILIDAD\Endeudamiento Neto\2026\1ER TRIMESTRE\"/>
    </mc:Choice>
  </mc:AlternateContent>
  <xr:revisionPtr revIDLastSave="0" documentId="13_ncr:1_{E433ECE6-A04B-4338-A4F5-1DB85F04FEEC}" xr6:coauthVersionLast="47" xr6:coauthVersionMax="47" xr10:uidLastSave="{00000000-0000-0000-0000-000000000000}"/>
  <bookViews>
    <workbookView xWindow="23880" yWindow="-3765" windowWidth="38640" windowHeight="21120" xr2:uid="{00000000-000D-0000-FFFF-FFFF00000000}"/>
  </bookViews>
  <sheets>
    <sheet name="INT dicimebre 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41" i="1" l="1"/>
  <c r="C63" i="1" s="1"/>
  <c r="D36" i="1"/>
  <c r="D37" i="1"/>
  <c r="D38" i="1"/>
  <c r="D39" i="1"/>
  <c r="D40" i="1"/>
  <c r="C52" i="1"/>
  <c r="D44" i="1"/>
  <c r="D45" i="1"/>
  <c r="D46" i="1"/>
  <c r="D47" i="1"/>
  <c r="D48" i="1"/>
  <c r="D49" i="1"/>
  <c r="D50" i="1"/>
  <c r="D51" i="1"/>
  <c r="D43" i="1"/>
  <c r="C62" i="1"/>
  <c r="C59" i="1"/>
  <c r="D61" i="1" l="1"/>
  <c r="D62" i="1" s="1"/>
  <c r="D58" i="1"/>
  <c r="D57" i="1"/>
  <c r="D56" i="1"/>
  <c r="D55" i="1"/>
  <c r="D54" i="1"/>
  <c r="D53" i="1"/>
  <c r="D42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41" i="1" l="1"/>
  <c r="D63" i="1" s="1"/>
  <c r="D59" i="1"/>
  <c r="D52" i="1"/>
</calcChain>
</file>

<file path=xl/sharedStrings.xml><?xml version="1.0" encoding="utf-8"?>
<sst xmlns="http://schemas.openxmlformats.org/spreadsheetml/2006/main" count="70" uniqueCount="65">
  <si>
    <t>Gobierno del Estado de Chihuahua</t>
  </si>
  <si>
    <t>Intereses de la Deuda</t>
  </si>
  <si>
    <t>Identificación de Crédito o Instrumento</t>
  </si>
  <si>
    <t>Devengado</t>
  </si>
  <si>
    <t>Pagado</t>
  </si>
  <si>
    <t xml:space="preserve">Créditos Bancarios </t>
  </si>
  <si>
    <t>Santander 1,900 MDP</t>
  </si>
  <si>
    <t>Banobras 4,416 MDP</t>
  </si>
  <si>
    <t>Banobras 5,000 MDP</t>
  </si>
  <si>
    <t>Banorte 3,397 MDP</t>
  </si>
  <si>
    <t>Bancomer 1,000 MDP</t>
  </si>
  <si>
    <t>Bancomer 830 MDP</t>
  </si>
  <si>
    <t>Banco del Bajío 1,177 MDP</t>
  </si>
  <si>
    <t>Azteca  493 MDP</t>
  </si>
  <si>
    <t>Azteca 248 MDP</t>
  </si>
  <si>
    <t>Banobras 1,000 MDP</t>
  </si>
  <si>
    <t>BBVA 500 MDP</t>
  </si>
  <si>
    <t>Banorte 500 MDP</t>
  </si>
  <si>
    <t xml:space="preserve">Banobras sic 692 a </t>
  </si>
  <si>
    <t>Banobras sic 693 b</t>
  </si>
  <si>
    <t>BBVA 500MDP</t>
  </si>
  <si>
    <t>Banorte 500MDP</t>
  </si>
  <si>
    <t>BBVA 4,728MDP</t>
  </si>
  <si>
    <t>Santander 500MDP</t>
  </si>
  <si>
    <t>BBVA 1,00CMDP</t>
  </si>
  <si>
    <t>Banorte 1,500MDP</t>
  </si>
  <si>
    <t>Santander 1,000MDP</t>
  </si>
  <si>
    <t>Santander 494MDP</t>
  </si>
  <si>
    <t>Banobras 133MDP</t>
  </si>
  <si>
    <t>Banobras 115MDP</t>
  </si>
  <si>
    <t>BBVA 78MDP</t>
  </si>
  <si>
    <t>Banorte 100MDP</t>
  </si>
  <si>
    <t>Total de Intereses de Créditos Bancarios</t>
  </si>
  <si>
    <t>Azteca 750MDP</t>
  </si>
  <si>
    <t>Banorte 1200MDP</t>
  </si>
  <si>
    <t>Banorte 1000MDP</t>
  </si>
  <si>
    <t>Total de Intereses de Créditos Corto Plazo</t>
  </si>
  <si>
    <t>Banobras 143 MDP</t>
  </si>
  <si>
    <t>Banobras 169 MDP</t>
  </si>
  <si>
    <t>Banobras 166 MDP</t>
  </si>
  <si>
    <t>Banobras 195 MDP</t>
  </si>
  <si>
    <t>Banobras 247 MDP</t>
  </si>
  <si>
    <t>Banobras 56 MDP</t>
  </si>
  <si>
    <t>Total de intereses FAFEF</t>
  </si>
  <si>
    <t>Otros Instrumentos de Deuda</t>
  </si>
  <si>
    <t>Bonos Cupón Cero - Banobras 637 MDP</t>
  </si>
  <si>
    <t>Total de Intereses de Otros Instrumentos de Deuda</t>
  </si>
  <si>
    <t>TOTAL</t>
  </si>
  <si>
    <t>Bajo Protesta de decir la verdad declaramos que los Estados Financieros y sus Notas son razonablemente correctos y responsabilidad del emisor.</t>
  </si>
  <si>
    <t xml:space="preserve">MTRO. JOSÉ DE JESÚS GRANILLO VÁZQUEZ </t>
  </si>
  <si>
    <t>C.P. JEANETHE MARTÍNEZ ESTRADA</t>
  </si>
  <si>
    <t>SECRETARIO DE HACIENDA</t>
  </si>
  <si>
    <t>DIRECTORA DE CONTABILIDAD GUBERNAMENTAL</t>
  </si>
  <si>
    <t>OVGR/ICTC</t>
  </si>
  <si>
    <t>Bansi 50MDP</t>
  </si>
  <si>
    <t>Santander 400MDP</t>
  </si>
  <si>
    <t>BBVA 600MDP</t>
  </si>
  <si>
    <t>HSBC 400MDP</t>
  </si>
  <si>
    <t>Santander 700MDP</t>
  </si>
  <si>
    <t>BBVA 400MDP</t>
  </si>
  <si>
    <t>Scotiabank 500MDP</t>
  </si>
  <si>
    <t>Del 1 de enero al 31 de marzo de 2026</t>
  </si>
  <si>
    <t>BBVA</t>
  </si>
  <si>
    <t>Banorte</t>
  </si>
  <si>
    <t>Banobras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</si>
</sst>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_ ;[Red]\-#,##0\ "/>
    <numFmt numFmtId="165" formatCode="_-* #,##0_-;\-* #,##0_-;_-* &quot;-&quot;??_-;_-@_-"/>
  </numFmts>
  <fonts count="36" x14ac:knownFonts="1"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color indexed="8"/>
      <name val="Calibri"/>
      <family val="2"/>
    </font>
    <font>
      <b/>
      <sz val="9"/>
      <color indexed="9"/>
      <name val="Arial"/>
      <family val="2"/>
    </font>
    <font>
      <sz val="11"/>
      <name val="Calibri"/>
      <family val="2"/>
    </font>
    <font>
      <sz val="11"/>
      <color indexed="10"/>
      <name val="Calibri"/>
      <family val="2"/>
    </font>
    <font>
      <sz val="10"/>
      <color indexed="8"/>
      <name val="Calibri"/>
      <family val="2"/>
    </font>
    <font>
      <sz val="11"/>
      <color indexed="9"/>
      <name val="Calibri"/>
      <family val="2"/>
    </font>
    <font>
      <b/>
      <sz val="11"/>
      <name val="Calibri"/>
      <family val="2"/>
    </font>
    <font>
      <b/>
      <sz val="11"/>
      <color indexed="9"/>
      <name val="Calibri"/>
      <family val="2"/>
    </font>
    <font>
      <sz val="9.5"/>
      <color indexed="8"/>
      <name val="Arial"/>
      <family val="2"/>
    </font>
    <font>
      <sz val="9"/>
      <color indexed="10"/>
      <name val="Calibri"/>
      <family val="2"/>
    </font>
    <font>
      <b/>
      <sz val="10"/>
      <color indexed="8"/>
      <name val="Calibri"/>
      <family val="2"/>
    </font>
    <font>
      <sz val="9"/>
      <color indexed="9"/>
      <name val="Calibri"/>
      <family val="2"/>
    </font>
    <font>
      <sz val="8"/>
      <color indexed="8"/>
      <name val="Arial"/>
      <family val="2"/>
    </font>
    <font>
      <sz val="8"/>
      <color indexed="8"/>
      <name val="Calibri"/>
      <family val="2"/>
    </font>
    <font>
      <sz val="9"/>
      <color indexed="8"/>
      <name val="Arial"/>
      <family val="2"/>
    </font>
    <font>
      <sz val="10"/>
      <name val="Calibri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70C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2F2F2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</borders>
  <cellStyleXfs count="46">
    <xf numFmtId="0" fontId="0" fillId="0" borderId="0"/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9" fillId="0" borderId="0"/>
    <xf numFmtId="0" fontId="19" fillId="0" borderId="0"/>
  </cellStyleXfs>
  <cellXfs count="55">
    <xf numFmtId="0" fontId="0" fillId="0" borderId="0" xfId="0"/>
    <xf numFmtId="0" fontId="0" fillId="0" borderId="0" xfId="0" applyFont="1"/>
    <xf numFmtId="164" fontId="20" fillId="0" borderId="0" xfId="0" applyNumberFormat="1" applyFont="1" applyFill="1" applyBorder="1" applyAlignment="1">
      <alignment horizontal="center" vertical="center" wrapText="1"/>
    </xf>
    <xf numFmtId="164" fontId="20" fillId="0" borderId="0" xfId="0" applyNumberFormat="1" applyFont="1" applyFill="1" applyBorder="1" applyAlignment="1">
      <alignment vertical="center" wrapText="1"/>
    </xf>
    <xf numFmtId="0" fontId="20" fillId="0" borderId="0" xfId="0" applyFont="1" applyAlignment="1">
      <alignment horizontal="left" vertical="center" wrapText="1"/>
    </xf>
    <xf numFmtId="165" fontId="20" fillId="0" borderId="0" xfId="1" applyNumberFormat="1" applyFont="1" applyAlignment="1">
      <alignment horizontal="center" vertical="center" wrapText="1"/>
    </xf>
    <xf numFmtId="165" fontId="20" fillId="0" borderId="0" xfId="1" applyNumberFormat="1" applyFont="1" applyBorder="1" applyAlignment="1">
      <alignment horizontal="center" vertical="center" wrapText="1"/>
    </xf>
    <xf numFmtId="0" fontId="21" fillId="33" borderId="10" xfId="44" applyFont="1" applyFill="1" applyBorder="1" applyAlignment="1" applyProtection="1">
      <alignment horizontal="center" vertical="center" wrapText="1"/>
    </xf>
    <xf numFmtId="0" fontId="21" fillId="33" borderId="11" xfId="44" applyFont="1" applyFill="1" applyBorder="1" applyAlignment="1" applyProtection="1">
      <alignment horizontal="center" vertical="center" wrapText="1"/>
    </xf>
    <xf numFmtId="0" fontId="20" fillId="0" borderId="0" xfId="0" applyFont="1"/>
    <xf numFmtId="0" fontId="0" fillId="0" borderId="15" xfId="0" applyFont="1" applyFill="1" applyBorder="1" applyAlignment="1">
      <alignment horizontal="left" vertical="center"/>
    </xf>
    <xf numFmtId="165" fontId="18" fillId="0" borderId="16" xfId="1" applyNumberFormat="1" applyFont="1" applyFill="1" applyBorder="1" applyAlignment="1">
      <alignment horizontal="right" vertical="center"/>
    </xf>
    <xf numFmtId="3" fontId="0" fillId="0" borderId="17" xfId="0" applyNumberFormat="1" applyFont="1" applyFill="1" applyBorder="1" applyAlignment="1">
      <alignment horizontal="right" vertical="center"/>
    </xf>
    <xf numFmtId="0" fontId="22" fillId="0" borderId="0" xfId="0" applyFont="1"/>
    <xf numFmtId="0" fontId="23" fillId="0" borderId="0" xfId="0" applyFont="1"/>
    <xf numFmtId="0" fontId="0" fillId="0" borderId="0" xfId="0" applyFont="1" applyFill="1"/>
    <xf numFmtId="0" fontId="22" fillId="0" borderId="0" xfId="0" applyFont="1" applyFill="1"/>
    <xf numFmtId="165" fontId="18" fillId="0" borderId="18" xfId="1" applyNumberFormat="1" applyFont="1" applyFill="1" applyBorder="1" applyAlignment="1">
      <alignment horizontal="right" vertical="center"/>
    </xf>
    <xf numFmtId="44" fontId="24" fillId="0" borderId="0" xfId="2" applyFont="1" applyFill="1"/>
    <xf numFmtId="43" fontId="23" fillId="0" borderId="0" xfId="1" applyFont="1"/>
    <xf numFmtId="0" fontId="20" fillId="35" borderId="15" xfId="0" applyFont="1" applyFill="1" applyBorder="1" applyAlignment="1">
      <alignment horizontal="center" vertical="center"/>
    </xf>
    <xf numFmtId="165" fontId="20" fillId="35" borderId="17" xfId="1" applyNumberFormat="1" applyFont="1" applyFill="1" applyBorder="1" applyAlignment="1">
      <alignment horizontal="right" vertical="center"/>
    </xf>
    <xf numFmtId="3" fontId="20" fillId="35" borderId="17" xfId="0" applyNumberFormat="1" applyFont="1" applyFill="1" applyBorder="1" applyAlignment="1">
      <alignment horizontal="right" vertical="center"/>
    </xf>
    <xf numFmtId="165" fontId="20" fillId="35" borderId="18" xfId="1" applyNumberFormat="1" applyFont="1" applyFill="1" applyBorder="1" applyAlignment="1">
      <alignment horizontal="right" vertical="center"/>
    </xf>
    <xf numFmtId="3" fontId="0" fillId="0" borderId="18" xfId="0" applyNumberFormat="1" applyFont="1" applyFill="1" applyBorder="1" applyAlignment="1">
      <alignment horizontal="right" vertical="center"/>
    </xf>
    <xf numFmtId="0" fontId="25" fillId="0" borderId="0" xfId="0" applyFont="1" applyFill="1"/>
    <xf numFmtId="0" fontId="20" fillId="0" borderId="15" xfId="0" applyFont="1" applyFill="1" applyBorder="1" applyAlignment="1">
      <alignment horizontal="left" vertical="center"/>
    </xf>
    <xf numFmtId="3" fontId="20" fillId="0" borderId="16" xfId="0" applyNumberFormat="1" applyFont="1" applyFill="1" applyBorder="1" applyAlignment="1">
      <alignment horizontal="right" vertical="center"/>
    </xf>
    <xf numFmtId="3" fontId="20" fillId="0" borderId="17" xfId="0" applyNumberFormat="1" applyFont="1" applyFill="1" applyBorder="1" applyAlignment="1">
      <alignment horizontal="right" vertical="center"/>
    </xf>
    <xf numFmtId="0" fontId="26" fillId="0" borderId="0" xfId="0" applyFont="1"/>
    <xf numFmtId="0" fontId="27" fillId="0" borderId="0" xfId="0" applyFont="1"/>
    <xf numFmtId="0" fontId="28" fillId="0" borderId="15" xfId="0" applyFont="1" applyBorder="1" applyAlignment="1">
      <alignment horizontal="left" vertical="center"/>
    </xf>
    <xf numFmtId="0" fontId="29" fillId="0" borderId="0" xfId="0" applyFont="1"/>
    <xf numFmtId="0" fontId="25" fillId="0" borderId="0" xfId="0" applyFont="1"/>
    <xf numFmtId="0" fontId="30" fillId="35" borderId="15" xfId="0" applyFont="1" applyFill="1" applyBorder="1" applyAlignment="1">
      <alignment horizontal="center" vertical="center"/>
    </xf>
    <xf numFmtId="3" fontId="20" fillId="35" borderId="16" xfId="0" applyNumberFormat="1" applyFont="1" applyFill="1" applyBorder="1" applyAlignment="1">
      <alignment horizontal="right" vertical="center"/>
    </xf>
    <xf numFmtId="0" fontId="31" fillId="0" borderId="0" xfId="0" applyFont="1"/>
    <xf numFmtId="0" fontId="20" fillId="34" borderId="11" xfId="0" applyFont="1" applyFill="1" applyBorder="1" applyAlignment="1">
      <alignment horizontal="center" vertical="center"/>
    </xf>
    <xf numFmtId="3" fontId="20" fillId="34" borderId="11" xfId="0" applyNumberFormat="1" applyFont="1" applyFill="1" applyBorder="1" applyAlignment="1">
      <alignment horizontal="right" vertical="center"/>
    </xf>
    <xf numFmtId="0" fontId="32" fillId="0" borderId="0" xfId="0" applyFont="1" applyFill="1" applyBorder="1" applyAlignment="1" applyProtection="1">
      <alignment horizontal="left"/>
    </xf>
    <xf numFmtId="0" fontId="33" fillId="0" borderId="0" xfId="0" applyFont="1" applyFill="1" applyBorder="1" applyAlignment="1" applyProtection="1">
      <alignment horizontal="left"/>
    </xf>
    <xf numFmtId="0" fontId="33" fillId="0" borderId="0" xfId="0" applyFont="1"/>
    <xf numFmtId="0" fontId="0" fillId="0" borderId="0" xfId="0" applyFont="1" applyBorder="1"/>
    <xf numFmtId="0" fontId="34" fillId="0" borderId="0" xfId="0" applyFont="1" applyFill="1" applyBorder="1" applyAlignment="1" applyProtection="1"/>
    <xf numFmtId="0" fontId="0" fillId="0" borderId="0" xfId="0" applyNumberFormat="1" applyFont="1" applyFill="1" applyBorder="1" applyAlignment="1" applyProtection="1"/>
    <xf numFmtId="0" fontId="35" fillId="0" borderId="0" xfId="45" applyFont="1" applyFill="1"/>
    <xf numFmtId="0" fontId="35" fillId="0" borderId="0" xfId="45" applyFont="1" applyFill="1" applyAlignment="1">
      <alignment horizontal="left"/>
    </xf>
    <xf numFmtId="0" fontId="33" fillId="0" borderId="0" xfId="0" applyFont="1" applyFill="1" applyAlignment="1">
      <alignment horizontal="left" vertical="top" wrapText="1"/>
    </xf>
    <xf numFmtId="164" fontId="20" fillId="0" borderId="0" xfId="0" applyNumberFormat="1" applyFont="1" applyFill="1" applyBorder="1" applyAlignment="1">
      <alignment horizontal="center" vertical="center" wrapText="1"/>
    </xf>
    <xf numFmtId="0" fontId="20" fillId="34" borderId="12" xfId="0" applyFont="1" applyFill="1" applyBorder="1" applyAlignment="1">
      <alignment horizontal="center" vertical="center"/>
    </xf>
    <xf numFmtId="0" fontId="20" fillId="34" borderId="14" xfId="0" applyFont="1" applyFill="1" applyBorder="1" applyAlignment="1">
      <alignment horizontal="center" vertical="center"/>
    </xf>
    <xf numFmtId="0" fontId="20" fillId="34" borderId="13" xfId="0" applyFont="1" applyFill="1" applyBorder="1" applyAlignment="1">
      <alignment horizontal="center" vertical="center"/>
    </xf>
    <xf numFmtId="0" fontId="20" fillId="34" borderId="19" xfId="0" applyFont="1" applyFill="1" applyBorder="1" applyAlignment="1">
      <alignment horizontal="center" vertical="center"/>
    </xf>
    <xf numFmtId="0" fontId="20" fillId="34" borderId="21" xfId="0" applyFont="1" applyFill="1" applyBorder="1" applyAlignment="1">
      <alignment horizontal="center" vertical="center"/>
    </xf>
    <xf numFmtId="0" fontId="20" fillId="34" borderId="20" xfId="0" applyFont="1" applyFill="1" applyBorder="1" applyAlignment="1">
      <alignment horizontal="center" vertical="center"/>
    </xf>
  </cellXfs>
  <cellStyles count="46">
    <cellStyle name="20% - Énfasis1" xfId="21" builtinId="30" customBuiltin="1"/>
    <cellStyle name="20% - Énfasis2" xfId="25" builtinId="34" customBuiltin="1"/>
    <cellStyle name="20% - Énfasis3" xfId="29" builtinId="38" customBuiltin="1"/>
    <cellStyle name="20% - Énfasis4" xfId="33" builtinId="42" customBuiltin="1"/>
    <cellStyle name="20% - Énfasis5" xfId="37" builtinId="46" customBuiltin="1"/>
    <cellStyle name="20% - Énfasis6" xfId="41" builtinId="50" customBuiltin="1"/>
    <cellStyle name="40% - Énfasis1" xfId="22" builtinId="31" customBuiltin="1"/>
    <cellStyle name="40% - Énfasis2" xfId="26" builtinId="35" customBuiltin="1"/>
    <cellStyle name="40% - Énfasis3" xfId="30" builtinId="39" customBuiltin="1"/>
    <cellStyle name="40% - Énfasis4" xfId="34" builtinId="43" customBuiltin="1"/>
    <cellStyle name="40% - Énfasis5" xfId="38" builtinId="47" customBuiltin="1"/>
    <cellStyle name="40% - Énfasis6" xfId="42" builtinId="51" customBuiltin="1"/>
    <cellStyle name="60% - Énfasis1" xfId="23" builtinId="32" customBuiltin="1"/>
    <cellStyle name="60% - Énfasis2" xfId="27" builtinId="36" customBuiltin="1"/>
    <cellStyle name="60% - Énfasis3" xfId="31" builtinId="40" customBuiltin="1"/>
    <cellStyle name="60% - Énfasis4" xfId="35" builtinId="44" customBuiltin="1"/>
    <cellStyle name="60% - Énfasis5" xfId="39" builtinId="48" customBuiltin="1"/>
    <cellStyle name="60% - Énfasis6" xfId="43" builtinId="52" customBuiltin="1"/>
    <cellStyle name="Bueno" xfId="8" builtinId="26" customBuiltin="1"/>
    <cellStyle name="Cálculo" xfId="13" builtinId="22" customBuiltin="1"/>
    <cellStyle name="Celda de comprobación" xfId="15" builtinId="23" customBuiltin="1"/>
    <cellStyle name="Celda vinculada" xfId="14" builtinId="24" customBuiltin="1"/>
    <cellStyle name="Encabezado 1" xfId="4" builtinId="16" customBuiltin="1"/>
    <cellStyle name="Encabezado 4" xfId="7" builtinId="19" customBuiltin="1"/>
    <cellStyle name="Énfasis1" xfId="20" builtinId="29" customBuiltin="1"/>
    <cellStyle name="Énfasis2" xfId="24" builtinId="33" customBuiltin="1"/>
    <cellStyle name="Énfasis3" xfId="28" builtinId="37" customBuiltin="1"/>
    <cellStyle name="Énfasis4" xfId="32" builtinId="41" customBuiltin="1"/>
    <cellStyle name="Énfasis5" xfId="36" builtinId="45" customBuiltin="1"/>
    <cellStyle name="Énfasis6" xfId="40" builtinId="49" customBuiltin="1"/>
    <cellStyle name="Entrada" xfId="11" builtinId="20" customBuiltin="1"/>
    <cellStyle name="Incorrecto" xfId="9" builtinId="27" customBuiltin="1"/>
    <cellStyle name="Millares" xfId="1" builtinId="3" customBuiltin="1"/>
    <cellStyle name="Moneda" xfId="2" builtinId="4" customBuiltin="1"/>
    <cellStyle name="Neutral" xfId="10" builtinId="28" customBuiltin="1"/>
    <cellStyle name="Normal" xfId="0" builtinId="0" customBuiltin="1"/>
    <cellStyle name="Normal 2" xfId="44" xr:uid="{00000000-0005-0000-0000-000024000000}"/>
    <cellStyle name="Normal 2 2" xfId="45" xr:uid="{00000000-0005-0000-0000-000025000000}"/>
    <cellStyle name="Notas" xfId="17" builtinId="10" customBuiltin="1"/>
    <cellStyle name="Salida" xfId="12" builtinId="21" customBuiltin="1"/>
    <cellStyle name="Texto de advertencia" xfId="16" builtinId="11" customBuiltin="1"/>
    <cellStyle name="Texto explicativo" xfId="18" builtinId="53" customBuiltin="1"/>
    <cellStyle name="Título" xfId="3" builtinId="15" customBuiltin="1"/>
    <cellStyle name="Título 2" xfId="5" builtinId="17" customBuiltin="1"/>
    <cellStyle name="Título 3" xfId="6" builtinId="18" customBuiltin="1"/>
    <cellStyle name="Total" xfId="19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76"/>
  <sheetViews>
    <sheetView showGridLines="0" tabSelected="1" zoomScale="115" workbookViewId="0">
      <selection activeCell="E1" sqref="E1"/>
    </sheetView>
  </sheetViews>
  <sheetFormatPr baseColWidth="10" defaultColWidth="11.140625" defaultRowHeight="15" customHeight="1" x14ac:dyDescent="0.25"/>
  <cols>
    <col min="1" max="1" width="8.42578125" style="1" customWidth="1"/>
    <col min="2" max="2" width="42.85546875" style="1" customWidth="1"/>
    <col min="3" max="4" width="20.140625" style="1" customWidth="1"/>
    <col min="5" max="5" width="14.7109375" style="1" customWidth="1"/>
    <col min="6" max="6" width="13.28515625" style="1" bestFit="1" customWidth="1"/>
    <col min="7" max="16384" width="11.140625" style="1"/>
  </cols>
  <sheetData>
    <row r="1" spans="2:6" ht="15" customHeight="1" x14ac:dyDescent="0.25">
      <c r="B1" s="48" t="s">
        <v>0</v>
      </c>
      <c r="C1" s="48"/>
      <c r="D1" s="48"/>
      <c r="E1" s="3"/>
      <c r="F1" s="2"/>
    </row>
    <row r="2" spans="2:6" ht="15" customHeight="1" x14ac:dyDescent="0.25">
      <c r="B2" s="48" t="s">
        <v>1</v>
      </c>
      <c r="C2" s="48"/>
      <c r="D2" s="48"/>
      <c r="E2" s="3"/>
    </row>
    <row r="3" spans="2:6" ht="15" customHeight="1" x14ac:dyDescent="0.25">
      <c r="B3" s="48" t="s">
        <v>61</v>
      </c>
      <c r="C3" s="48"/>
      <c r="D3" s="48"/>
      <c r="E3" s="3"/>
    </row>
    <row r="4" spans="2:6" ht="9.4" customHeight="1" x14ac:dyDescent="0.25">
      <c r="B4" s="4"/>
      <c r="C4" s="5"/>
      <c r="D4" s="6"/>
      <c r="E4" s="3"/>
    </row>
    <row r="5" spans="2:6" ht="27" customHeight="1" x14ac:dyDescent="0.25">
      <c r="B5" s="7" t="s">
        <v>2</v>
      </c>
      <c r="C5" s="7" t="s">
        <v>3</v>
      </c>
      <c r="D5" s="8" t="s">
        <v>4</v>
      </c>
    </row>
    <row r="6" spans="2:6" s="9" customFormat="1" ht="16.5" customHeight="1" x14ac:dyDescent="0.25">
      <c r="B6" s="49" t="s">
        <v>5</v>
      </c>
      <c r="C6" s="50"/>
      <c r="D6" s="51"/>
    </row>
    <row r="7" spans="2:6" ht="15" customHeight="1" x14ac:dyDescent="0.25">
      <c r="B7" s="10" t="s">
        <v>6</v>
      </c>
      <c r="C7" s="11">
        <v>36824549.850000001</v>
      </c>
      <c r="D7" s="12">
        <f t="shared" ref="D7:D40" si="0">C7</f>
        <v>36824549.850000001</v>
      </c>
      <c r="E7" s="13"/>
      <c r="F7" s="14"/>
    </row>
    <row r="8" spans="2:6" ht="15" customHeight="1" x14ac:dyDescent="0.25">
      <c r="B8" s="10" t="s">
        <v>7</v>
      </c>
      <c r="C8" s="11">
        <v>83062130.480780184</v>
      </c>
      <c r="D8" s="12">
        <f t="shared" si="0"/>
        <v>83062130.480780184</v>
      </c>
      <c r="E8" s="13"/>
      <c r="F8" s="14"/>
    </row>
    <row r="9" spans="2:6" ht="15" customHeight="1" x14ac:dyDescent="0.25">
      <c r="B9" s="10" t="s">
        <v>8</v>
      </c>
      <c r="C9" s="11">
        <v>92835378.356514663</v>
      </c>
      <c r="D9" s="12">
        <f t="shared" si="0"/>
        <v>92835378.356514663</v>
      </c>
      <c r="E9" s="13"/>
      <c r="F9" s="14"/>
    </row>
    <row r="10" spans="2:6" ht="15" customHeight="1" x14ac:dyDescent="0.25">
      <c r="B10" s="10" t="s">
        <v>8</v>
      </c>
      <c r="C10" s="11">
        <v>93435763.728372201</v>
      </c>
      <c r="D10" s="12">
        <f t="shared" si="0"/>
        <v>93435763.728372201</v>
      </c>
      <c r="E10" s="13"/>
      <c r="F10" s="14"/>
    </row>
    <row r="11" spans="2:6" ht="15" customHeight="1" x14ac:dyDescent="0.25">
      <c r="B11" s="10" t="s">
        <v>9</v>
      </c>
      <c r="C11" s="17">
        <v>45407468.739999995</v>
      </c>
      <c r="D11" s="12">
        <f t="shared" si="0"/>
        <v>45407468.739999995</v>
      </c>
      <c r="E11" s="13"/>
      <c r="F11" s="14"/>
    </row>
    <row r="12" spans="2:6" ht="15" customHeight="1" x14ac:dyDescent="0.25">
      <c r="B12" s="10" t="s">
        <v>10</v>
      </c>
      <c r="C12" s="17">
        <v>13490916.370000001</v>
      </c>
      <c r="D12" s="12">
        <f t="shared" si="0"/>
        <v>13490916.370000001</v>
      </c>
      <c r="E12" s="13"/>
      <c r="F12" s="14"/>
    </row>
    <row r="13" spans="2:6" ht="15" customHeight="1" x14ac:dyDescent="0.25">
      <c r="B13" s="10" t="s">
        <v>11</v>
      </c>
      <c r="C13" s="17">
        <v>4910649.2699999996</v>
      </c>
      <c r="D13" s="12">
        <f t="shared" si="0"/>
        <v>4910649.2699999996</v>
      </c>
      <c r="E13" s="13"/>
      <c r="F13" s="14"/>
    </row>
    <row r="14" spans="2:6" ht="15" customHeight="1" x14ac:dyDescent="0.25">
      <c r="B14" s="10" t="s">
        <v>12</v>
      </c>
      <c r="C14" s="17">
        <v>15818237.460000001</v>
      </c>
      <c r="D14" s="12">
        <f t="shared" si="0"/>
        <v>15818237.460000001</v>
      </c>
      <c r="E14" s="13"/>
      <c r="F14" s="14"/>
    </row>
    <row r="15" spans="2:6" ht="15" customHeight="1" x14ac:dyDescent="0.25">
      <c r="B15" s="10" t="s">
        <v>13</v>
      </c>
      <c r="C15" s="17">
        <v>6620128.29</v>
      </c>
      <c r="D15" s="12">
        <f t="shared" si="0"/>
        <v>6620128.29</v>
      </c>
      <c r="E15" s="13"/>
      <c r="F15" s="18"/>
    </row>
    <row r="16" spans="2:6" ht="15" customHeight="1" x14ac:dyDescent="0.25">
      <c r="B16" s="10" t="s">
        <v>14</v>
      </c>
      <c r="C16" s="17">
        <v>3338805.3200000003</v>
      </c>
      <c r="D16" s="12">
        <f t="shared" si="0"/>
        <v>3338805.3200000003</v>
      </c>
      <c r="E16" s="19"/>
      <c r="F16" s="18"/>
    </row>
    <row r="17" spans="2:6" ht="15" customHeight="1" x14ac:dyDescent="0.25">
      <c r="B17" s="10" t="s">
        <v>15</v>
      </c>
      <c r="C17" s="17">
        <v>9724404.3986147493</v>
      </c>
      <c r="D17" s="12">
        <f t="shared" si="0"/>
        <v>9724404.3986147493</v>
      </c>
      <c r="E17" s="19"/>
      <c r="F17" s="18"/>
    </row>
    <row r="18" spans="2:6" ht="15" customHeight="1" x14ac:dyDescent="0.25">
      <c r="B18" s="10" t="s">
        <v>15</v>
      </c>
      <c r="C18" s="17">
        <v>9676931.2194008809</v>
      </c>
      <c r="D18" s="12">
        <f t="shared" si="0"/>
        <v>9676931.2194008809</v>
      </c>
      <c r="E18" s="19"/>
      <c r="F18" s="18"/>
    </row>
    <row r="19" spans="2:6" ht="15" customHeight="1" x14ac:dyDescent="0.25">
      <c r="B19" s="10" t="s">
        <v>16</v>
      </c>
      <c r="C19" s="17">
        <v>4838944.5592011344</v>
      </c>
      <c r="D19" s="12">
        <f t="shared" si="0"/>
        <v>4838944.5592011344</v>
      </c>
      <c r="E19" s="19"/>
      <c r="F19" s="18"/>
    </row>
    <row r="20" spans="2:6" ht="15" customHeight="1" x14ac:dyDescent="0.25">
      <c r="B20" s="10" t="s">
        <v>17</v>
      </c>
      <c r="C20" s="17">
        <v>4832507.7241773084</v>
      </c>
      <c r="D20" s="12">
        <f t="shared" si="0"/>
        <v>4832507.7241773084</v>
      </c>
      <c r="E20" s="19"/>
      <c r="F20" s="18"/>
    </row>
    <row r="21" spans="2:6" ht="15" customHeight="1" x14ac:dyDescent="0.25">
      <c r="B21" s="10" t="s">
        <v>18</v>
      </c>
      <c r="C21" s="17">
        <v>3415833.3695617672</v>
      </c>
      <c r="D21" s="12">
        <f t="shared" si="0"/>
        <v>3415833.3695617672</v>
      </c>
      <c r="E21" s="19"/>
      <c r="F21" s="18"/>
    </row>
    <row r="22" spans="2:6" ht="15" customHeight="1" x14ac:dyDescent="0.25">
      <c r="B22" s="10" t="s">
        <v>19</v>
      </c>
      <c r="C22" s="17">
        <v>3236541.6643753243</v>
      </c>
      <c r="D22" s="12">
        <f t="shared" si="0"/>
        <v>3236541.6643753243</v>
      </c>
      <c r="E22" s="19"/>
      <c r="F22" s="18"/>
    </row>
    <row r="23" spans="2:6" ht="15" customHeight="1" x14ac:dyDescent="0.25">
      <c r="B23" s="10" t="s">
        <v>20</v>
      </c>
      <c r="C23" s="17">
        <v>1941768.5449465704</v>
      </c>
      <c r="D23" s="12">
        <f t="shared" si="0"/>
        <v>1941768.5449465704</v>
      </c>
      <c r="E23" s="19"/>
      <c r="F23" s="18"/>
    </row>
    <row r="24" spans="2:6" ht="15" customHeight="1" x14ac:dyDescent="0.25">
      <c r="B24" s="10" t="s">
        <v>21</v>
      </c>
      <c r="C24" s="17">
        <v>1453740.4944278398</v>
      </c>
      <c r="D24" s="12">
        <f t="shared" si="0"/>
        <v>1453740.4944278398</v>
      </c>
      <c r="E24" s="19"/>
      <c r="F24" s="18"/>
    </row>
    <row r="25" spans="2:6" ht="15" customHeight="1" x14ac:dyDescent="0.25">
      <c r="B25" s="10" t="s">
        <v>22</v>
      </c>
      <c r="C25" s="17">
        <v>90758427.661350399</v>
      </c>
      <c r="D25" s="12">
        <f t="shared" si="0"/>
        <v>90758427.661350399</v>
      </c>
      <c r="E25" s="19"/>
      <c r="F25" s="18"/>
    </row>
    <row r="26" spans="2:6" ht="15" customHeight="1" x14ac:dyDescent="0.25">
      <c r="B26" s="10" t="s">
        <v>23</v>
      </c>
      <c r="C26" s="17">
        <v>9673759.9745945241</v>
      </c>
      <c r="D26" s="12">
        <f t="shared" si="0"/>
        <v>9673759.9745945241</v>
      </c>
      <c r="E26" s="19"/>
      <c r="F26" s="18"/>
    </row>
    <row r="27" spans="2:6" ht="15" customHeight="1" x14ac:dyDescent="0.25">
      <c r="B27" s="10" t="s">
        <v>23</v>
      </c>
      <c r="C27" s="17">
        <v>9698442.5723546594</v>
      </c>
      <c r="D27" s="12">
        <f t="shared" si="0"/>
        <v>9698442.5723546594</v>
      </c>
      <c r="E27" s="19"/>
      <c r="F27" s="18"/>
    </row>
    <row r="28" spans="2:6" ht="15" customHeight="1" x14ac:dyDescent="0.25">
      <c r="B28" s="10" t="s">
        <v>24</v>
      </c>
      <c r="C28" s="17">
        <v>19348028.66202572</v>
      </c>
      <c r="D28" s="12">
        <f t="shared" si="0"/>
        <v>19348028.66202572</v>
      </c>
      <c r="E28" s="19"/>
      <c r="F28" s="18"/>
    </row>
    <row r="29" spans="2:6" ht="15" customHeight="1" x14ac:dyDescent="0.25">
      <c r="B29" s="10" t="s">
        <v>25</v>
      </c>
      <c r="C29" s="17">
        <v>29312145.571749546</v>
      </c>
      <c r="D29" s="12">
        <f t="shared" si="0"/>
        <v>29312145.571749546</v>
      </c>
      <c r="E29" s="19"/>
      <c r="F29" s="18"/>
    </row>
    <row r="30" spans="2:6" ht="15" customHeight="1" x14ac:dyDescent="0.25">
      <c r="B30" s="10" t="s">
        <v>26</v>
      </c>
      <c r="C30" s="17">
        <v>19572128.988836668</v>
      </c>
      <c r="D30" s="12">
        <f t="shared" si="0"/>
        <v>19572128.988836668</v>
      </c>
      <c r="E30" s="19"/>
      <c r="F30" s="18"/>
    </row>
    <row r="31" spans="2:6" ht="15" customHeight="1" x14ac:dyDescent="0.25">
      <c r="B31" s="10" t="s">
        <v>27</v>
      </c>
      <c r="C31" s="17">
        <v>9282530.9291876704</v>
      </c>
      <c r="D31" s="12">
        <f t="shared" si="0"/>
        <v>9282530.9291876704</v>
      </c>
      <c r="E31" s="19"/>
      <c r="F31" s="18"/>
    </row>
    <row r="32" spans="2:6" ht="15" customHeight="1" x14ac:dyDescent="0.25">
      <c r="B32" s="10" t="s">
        <v>28</v>
      </c>
      <c r="C32" s="17">
        <v>2585257.877023831</v>
      </c>
      <c r="D32" s="12">
        <f t="shared" si="0"/>
        <v>2585257.877023831</v>
      </c>
      <c r="E32" s="19"/>
      <c r="F32" s="18"/>
    </row>
    <row r="33" spans="2:6" ht="15" customHeight="1" x14ac:dyDescent="0.25">
      <c r="B33" s="10" t="s">
        <v>29</v>
      </c>
      <c r="C33" s="17">
        <v>2220284.7877131952</v>
      </c>
      <c r="D33" s="12">
        <f t="shared" si="0"/>
        <v>2220284.7877131952</v>
      </c>
      <c r="E33" s="19"/>
      <c r="F33" s="18"/>
    </row>
    <row r="34" spans="2:6" ht="15" customHeight="1" x14ac:dyDescent="0.25">
      <c r="B34" s="10" t="s">
        <v>30</v>
      </c>
      <c r="C34" s="17">
        <v>1550999.6371773002</v>
      </c>
      <c r="D34" s="12">
        <f t="shared" si="0"/>
        <v>1550999.6371773002</v>
      </c>
      <c r="E34" s="19"/>
      <c r="F34" s="18"/>
    </row>
    <row r="35" spans="2:6" ht="15" customHeight="1" x14ac:dyDescent="0.25">
      <c r="B35" s="10" t="s">
        <v>31</v>
      </c>
      <c r="C35" s="17">
        <v>1981728.4075860614</v>
      </c>
      <c r="D35" s="12">
        <f t="shared" si="0"/>
        <v>1981728.4075860614</v>
      </c>
      <c r="E35" s="19"/>
      <c r="F35" s="18"/>
    </row>
    <row r="36" spans="2:6" ht="15" customHeight="1" x14ac:dyDescent="0.25">
      <c r="B36" s="10" t="s">
        <v>62</v>
      </c>
      <c r="C36" s="17">
        <v>8507854.5330521949</v>
      </c>
      <c r="D36" s="12">
        <f t="shared" si="0"/>
        <v>8507854.5330521949</v>
      </c>
      <c r="E36" s="19"/>
      <c r="F36" s="18"/>
    </row>
    <row r="37" spans="2:6" ht="15" customHeight="1" x14ac:dyDescent="0.25">
      <c r="B37" s="10" t="s">
        <v>63</v>
      </c>
      <c r="C37" s="17">
        <v>8566416.999979984</v>
      </c>
      <c r="D37" s="12">
        <f t="shared" si="0"/>
        <v>8566416.999979984</v>
      </c>
      <c r="E37" s="19"/>
      <c r="F37" s="18"/>
    </row>
    <row r="38" spans="2:6" ht="15" customHeight="1" x14ac:dyDescent="0.25">
      <c r="B38" s="10" t="s">
        <v>63</v>
      </c>
      <c r="C38" s="17">
        <v>13386238.888888888</v>
      </c>
      <c r="D38" s="12">
        <f t="shared" si="0"/>
        <v>13386238.888888888</v>
      </c>
      <c r="E38" s="19"/>
      <c r="F38" s="18"/>
    </row>
    <row r="39" spans="2:6" ht="15" customHeight="1" x14ac:dyDescent="0.25">
      <c r="B39" s="10" t="s">
        <v>64</v>
      </c>
      <c r="C39" s="17">
        <v>10516072.300691569</v>
      </c>
      <c r="D39" s="12">
        <f t="shared" si="0"/>
        <v>10516072.300691569</v>
      </c>
      <c r="E39" s="19"/>
      <c r="F39" s="18"/>
    </row>
    <row r="40" spans="2:6" ht="15" customHeight="1" x14ac:dyDescent="0.25">
      <c r="B40" s="10" t="s">
        <v>64</v>
      </c>
      <c r="C40" s="17">
        <v>1548666.4727326401</v>
      </c>
      <c r="D40" s="12">
        <f t="shared" si="0"/>
        <v>1548666.4727326401</v>
      </c>
      <c r="E40" s="19"/>
      <c r="F40" s="18"/>
    </row>
    <row r="41" spans="2:6" ht="15" customHeight="1" x14ac:dyDescent="0.25">
      <c r="B41" s="20" t="s">
        <v>32</v>
      </c>
      <c r="C41" s="21">
        <f>SUM(C7:C40)</f>
        <v>673373684.10531747</v>
      </c>
      <c r="D41" s="21">
        <f>SUM(D7:D40)</f>
        <v>673373684.10531747</v>
      </c>
      <c r="E41" s="19"/>
      <c r="F41" s="18"/>
    </row>
    <row r="42" spans="2:6" ht="15" customHeight="1" x14ac:dyDescent="0.25">
      <c r="B42" s="10" t="s">
        <v>34</v>
      </c>
      <c r="C42" s="17">
        <v>15604700.4</v>
      </c>
      <c r="D42" s="12">
        <f t="shared" ref="D42" si="1">C42</f>
        <v>15604700.4</v>
      </c>
      <c r="E42" s="19"/>
      <c r="F42" s="18"/>
    </row>
    <row r="43" spans="2:6" ht="15" customHeight="1" x14ac:dyDescent="0.25">
      <c r="B43" s="10" t="s">
        <v>35</v>
      </c>
      <c r="C43" s="17">
        <v>14576181.666666668</v>
      </c>
      <c r="D43" s="12">
        <f>C43</f>
        <v>14576181.666666668</v>
      </c>
      <c r="E43" s="19"/>
      <c r="F43" s="18"/>
    </row>
    <row r="44" spans="2:6" ht="15" customHeight="1" x14ac:dyDescent="0.25">
      <c r="B44" s="10" t="s">
        <v>54</v>
      </c>
      <c r="C44" s="17">
        <v>885788.07</v>
      </c>
      <c r="D44" s="12">
        <f t="shared" ref="D44:D51" si="2">C44</f>
        <v>885788.07</v>
      </c>
      <c r="E44" s="19"/>
      <c r="F44" s="18"/>
    </row>
    <row r="45" spans="2:6" ht="15" customHeight="1" x14ac:dyDescent="0.25">
      <c r="B45" s="10" t="s">
        <v>33</v>
      </c>
      <c r="C45" s="17">
        <v>12143817.395833332</v>
      </c>
      <c r="D45" s="12">
        <f t="shared" si="2"/>
        <v>12143817.395833332</v>
      </c>
      <c r="E45" s="19"/>
      <c r="F45" s="18"/>
    </row>
    <row r="46" spans="2:6" ht="15" customHeight="1" x14ac:dyDescent="0.25">
      <c r="B46" s="10" t="s">
        <v>55</v>
      </c>
      <c r="C46" s="17">
        <v>6508163.9977777777</v>
      </c>
      <c r="D46" s="12">
        <f t="shared" si="2"/>
        <v>6508163.9977777777</v>
      </c>
      <c r="E46" s="19"/>
      <c r="F46" s="18"/>
    </row>
    <row r="47" spans="2:6" ht="15" customHeight="1" x14ac:dyDescent="0.25">
      <c r="B47" s="10" t="s">
        <v>56</v>
      </c>
      <c r="C47" s="17">
        <v>9768334.9166666679</v>
      </c>
      <c r="D47" s="12">
        <f t="shared" si="2"/>
        <v>9768334.9166666679</v>
      </c>
      <c r="E47" s="19"/>
      <c r="F47" s="18"/>
    </row>
    <row r="48" spans="2:6" ht="15" customHeight="1" x14ac:dyDescent="0.25">
      <c r="B48" s="10" t="s">
        <v>57</v>
      </c>
      <c r="C48" s="17">
        <v>7516179.8122222219</v>
      </c>
      <c r="D48" s="12">
        <f t="shared" si="2"/>
        <v>7516179.8122222219</v>
      </c>
      <c r="E48" s="19"/>
      <c r="F48" s="18"/>
    </row>
    <row r="49" spans="1:6" ht="15" customHeight="1" x14ac:dyDescent="0.25">
      <c r="B49" s="10" t="s">
        <v>58</v>
      </c>
      <c r="C49" s="17">
        <v>13256327.678888887</v>
      </c>
      <c r="D49" s="12">
        <f t="shared" si="2"/>
        <v>13256327.678888887</v>
      </c>
      <c r="E49" s="19"/>
      <c r="F49" s="18"/>
    </row>
    <row r="50" spans="1:6" ht="15" customHeight="1" x14ac:dyDescent="0.25">
      <c r="B50" s="10" t="s">
        <v>59</v>
      </c>
      <c r="C50" s="17">
        <v>7283042.3266666699</v>
      </c>
      <c r="D50" s="12">
        <f t="shared" si="2"/>
        <v>7283042.3266666699</v>
      </c>
      <c r="E50" s="19"/>
      <c r="F50" s="18"/>
    </row>
    <row r="51" spans="1:6" ht="15" customHeight="1" x14ac:dyDescent="0.25">
      <c r="B51" s="10" t="s">
        <v>60</v>
      </c>
      <c r="C51" s="17">
        <v>9044341.1099999994</v>
      </c>
      <c r="D51" s="12">
        <f t="shared" si="2"/>
        <v>9044341.1099999994</v>
      </c>
      <c r="E51" s="19"/>
      <c r="F51" s="18"/>
    </row>
    <row r="52" spans="1:6" ht="15" customHeight="1" x14ac:dyDescent="0.25">
      <c r="B52" s="20" t="s">
        <v>36</v>
      </c>
      <c r="C52" s="23">
        <f>SUM(C42:C51)</f>
        <v>96586877.374722213</v>
      </c>
      <c r="D52" s="22">
        <f>SUM(D42:D51)</f>
        <v>96586877.374722213</v>
      </c>
      <c r="E52" s="19"/>
      <c r="F52" s="18"/>
    </row>
    <row r="53" spans="1:6" s="15" customFormat="1" ht="15" customHeight="1" x14ac:dyDescent="0.25">
      <c r="B53" s="10" t="s">
        <v>37</v>
      </c>
      <c r="C53" s="24">
        <v>2725226.05</v>
      </c>
      <c r="D53" s="12">
        <f t="shared" ref="D53:D58" si="3">C53</f>
        <v>2725226.05</v>
      </c>
      <c r="E53" s="16"/>
      <c r="F53" s="25"/>
    </row>
    <row r="54" spans="1:6" s="15" customFormat="1" ht="15" customHeight="1" x14ac:dyDescent="0.25">
      <c r="B54" s="10" t="s">
        <v>38</v>
      </c>
      <c r="C54" s="24">
        <v>3209169.7</v>
      </c>
      <c r="D54" s="12">
        <f t="shared" si="3"/>
        <v>3209169.7</v>
      </c>
      <c r="E54" s="16"/>
      <c r="F54" s="25"/>
    </row>
    <row r="55" spans="1:6" s="15" customFormat="1" ht="15" customHeight="1" x14ac:dyDescent="0.25">
      <c r="B55" s="10" t="s">
        <v>39</v>
      </c>
      <c r="C55" s="24">
        <v>3165844.61</v>
      </c>
      <c r="D55" s="12">
        <f t="shared" si="3"/>
        <v>3165844.61</v>
      </c>
      <c r="E55" s="16"/>
      <c r="F55" s="25"/>
    </row>
    <row r="56" spans="1:6" s="15" customFormat="1" ht="15" customHeight="1" x14ac:dyDescent="0.25">
      <c r="B56" s="10" t="s">
        <v>40</v>
      </c>
      <c r="C56" s="24">
        <v>3711942.42</v>
      </c>
      <c r="D56" s="12">
        <f t="shared" si="3"/>
        <v>3711942.42</v>
      </c>
      <c r="E56" s="16"/>
      <c r="F56" s="25"/>
    </row>
    <row r="57" spans="1:6" s="15" customFormat="1" ht="15" customHeight="1" x14ac:dyDescent="0.25">
      <c r="B57" s="10" t="s">
        <v>41</v>
      </c>
      <c r="C57" s="24">
        <v>4710661.12</v>
      </c>
      <c r="D57" s="12">
        <f t="shared" si="3"/>
        <v>4710661.12</v>
      </c>
      <c r="E57" s="16"/>
      <c r="F57" s="25"/>
    </row>
    <row r="58" spans="1:6" s="15" customFormat="1" ht="15" customHeight="1" x14ac:dyDescent="0.25">
      <c r="B58" s="10" t="s">
        <v>42</v>
      </c>
      <c r="C58" s="24">
        <v>1079072</v>
      </c>
      <c r="D58" s="12">
        <f t="shared" si="3"/>
        <v>1079072</v>
      </c>
      <c r="E58" s="16"/>
      <c r="F58" s="25"/>
    </row>
    <row r="59" spans="1:6" s="15" customFormat="1" ht="15" customHeight="1" x14ac:dyDescent="0.25">
      <c r="B59" s="26" t="s">
        <v>43</v>
      </c>
      <c r="C59" s="27">
        <f>SUM(C53:C58)</f>
        <v>18601915.899999999</v>
      </c>
      <c r="D59" s="28">
        <f>SUM(D53:D58)</f>
        <v>18601915.899999999</v>
      </c>
      <c r="E59" s="16"/>
      <c r="F59" s="25"/>
    </row>
    <row r="60" spans="1:6" s="9" customFormat="1" ht="15" customHeight="1" x14ac:dyDescent="0.25">
      <c r="B60" s="52" t="s">
        <v>44</v>
      </c>
      <c r="C60" s="53"/>
      <c r="D60" s="54"/>
      <c r="E60" s="29"/>
      <c r="F60" s="30"/>
    </row>
    <row r="61" spans="1:6" ht="15" customHeight="1" x14ac:dyDescent="0.25">
      <c r="A61" s="31"/>
      <c r="B61" s="10" t="s">
        <v>45</v>
      </c>
      <c r="C61" s="12">
        <v>12929776.25</v>
      </c>
      <c r="D61" s="12">
        <f>C61</f>
        <v>12929776.25</v>
      </c>
      <c r="E61" s="32"/>
      <c r="F61" s="33"/>
    </row>
    <row r="62" spans="1:6" ht="15" customHeight="1" x14ac:dyDescent="0.25">
      <c r="B62" s="34" t="s">
        <v>46</v>
      </c>
      <c r="C62" s="35">
        <f>SUM(C61:C61)</f>
        <v>12929776.25</v>
      </c>
      <c r="D62" s="22">
        <f>SUM(D61:D61)</f>
        <v>12929776.25</v>
      </c>
      <c r="E62" s="36"/>
      <c r="F62" s="33"/>
    </row>
    <row r="63" spans="1:6" ht="15" customHeight="1" x14ac:dyDescent="0.25">
      <c r="B63" s="37" t="s">
        <v>47</v>
      </c>
      <c r="C63" s="38">
        <f>SUM(C41,C52,C59,C62)</f>
        <v>801492253.63003969</v>
      </c>
      <c r="D63" s="38">
        <f>SUM(D41,D52,D59,D62)</f>
        <v>801492253.63003969</v>
      </c>
      <c r="E63" s="13"/>
      <c r="F63" s="33"/>
    </row>
    <row r="64" spans="1:6" ht="15" customHeight="1" x14ac:dyDescent="0.25">
      <c r="B64" s="39"/>
      <c r="E64" s="13"/>
      <c r="F64" s="13"/>
    </row>
    <row r="65" spans="2:14" ht="15" customHeight="1" x14ac:dyDescent="0.25">
      <c r="B65" s="40" t="s">
        <v>48</v>
      </c>
      <c r="C65" s="41"/>
      <c r="D65" s="41"/>
      <c r="E65" s="41"/>
    </row>
    <row r="66" spans="2:14" ht="37.9" customHeight="1" x14ac:dyDescent="0.25">
      <c r="B66" s="47"/>
      <c r="C66" s="47"/>
      <c r="D66" s="47"/>
      <c r="E66" s="47"/>
    </row>
    <row r="67" spans="2:14" ht="15" customHeight="1" x14ac:dyDescent="0.25">
      <c r="B67" s="42"/>
      <c r="C67" s="42"/>
      <c r="D67" s="42"/>
      <c r="E67" s="43"/>
      <c r="F67" s="43"/>
    </row>
    <row r="68" spans="2:14" ht="15" customHeight="1" x14ac:dyDescent="0.25"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</row>
    <row r="69" spans="2:14" ht="15" customHeight="1" x14ac:dyDescent="0.25">
      <c r="B69" s="45" t="s">
        <v>49</v>
      </c>
      <c r="C69" s="45"/>
      <c r="D69" s="45"/>
      <c r="E69" s="45"/>
      <c r="F69" s="45"/>
      <c r="G69" s="45"/>
      <c r="H69" s="45" t="s">
        <v>50</v>
      </c>
      <c r="I69" s="45"/>
      <c r="J69" s="45"/>
      <c r="K69" s="45"/>
      <c r="L69" s="45"/>
      <c r="M69" s="44"/>
      <c r="N69" s="44"/>
    </row>
    <row r="70" spans="2:14" ht="15" customHeight="1" x14ac:dyDescent="0.25">
      <c r="B70" s="45" t="s">
        <v>51</v>
      </c>
      <c r="C70" s="45"/>
      <c r="D70" s="45"/>
      <c r="E70" s="45"/>
      <c r="F70" s="45"/>
      <c r="G70" s="45"/>
      <c r="H70" s="45" t="s">
        <v>52</v>
      </c>
      <c r="I70" s="45"/>
      <c r="J70" s="45"/>
      <c r="K70" s="45"/>
      <c r="L70" s="45"/>
      <c r="M70" s="44"/>
      <c r="N70" s="44"/>
    </row>
    <row r="71" spans="2:14" ht="15" customHeight="1" x14ac:dyDescent="0.25">
      <c r="B71" s="45"/>
      <c r="C71" s="45"/>
      <c r="D71" s="45"/>
      <c r="E71" s="45"/>
      <c r="F71" s="45"/>
      <c r="G71" s="45"/>
      <c r="H71" s="45"/>
      <c r="I71" s="44"/>
      <c r="J71" s="44"/>
      <c r="K71" s="44"/>
      <c r="L71" s="44"/>
      <c r="M71" s="44"/>
      <c r="N71" s="44"/>
    </row>
    <row r="72" spans="2:14" ht="15" customHeight="1" x14ac:dyDescent="0.25">
      <c r="B72" s="45"/>
      <c r="C72" s="45"/>
      <c r="D72" s="45"/>
      <c r="E72" s="45"/>
      <c r="F72" s="45"/>
      <c r="G72" s="45"/>
      <c r="H72" s="45"/>
      <c r="I72" s="44"/>
      <c r="J72" s="44"/>
      <c r="K72" s="44"/>
      <c r="L72" s="44"/>
      <c r="M72" s="44"/>
      <c r="N72" s="44"/>
    </row>
    <row r="73" spans="2:14" ht="15" customHeight="1" x14ac:dyDescent="0.25">
      <c r="B73" s="44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</row>
    <row r="74" spans="2:14" ht="15" customHeight="1" x14ac:dyDescent="0.25">
      <c r="B74" s="45"/>
      <c r="C74" s="46" t="s">
        <v>53</v>
      </c>
      <c r="D74" s="46"/>
      <c r="E74" s="44"/>
      <c r="F74" s="44"/>
      <c r="G74" s="44"/>
      <c r="H74" s="44"/>
      <c r="I74" s="44"/>
      <c r="J74" s="44"/>
      <c r="K74" s="44"/>
      <c r="L74" s="44"/>
      <c r="M74" s="44"/>
      <c r="N74" s="44"/>
    </row>
    <row r="75" spans="2:14" ht="15" customHeight="1" x14ac:dyDescent="0.25">
      <c r="B75" s="44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</row>
    <row r="76" spans="2:14" ht="15" customHeight="1" x14ac:dyDescent="0.25">
      <c r="B76" s="44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</row>
  </sheetData>
  <mergeCells count="6">
    <mergeCell ref="B66:E66"/>
    <mergeCell ref="B1:D1"/>
    <mergeCell ref="B2:D2"/>
    <mergeCell ref="B3:D3"/>
    <mergeCell ref="B6:D6"/>
    <mergeCell ref="B60:D60"/>
  </mergeCells>
  <printOptions horizontalCentered="1"/>
  <pageMargins left="0.70866141732283472" right="0.70866141732283472" top="0.74803149606299213" bottom="0.74803149606299213" header="0.31496062992125984" footer="0.31496062992125984"/>
  <pageSetup scale="5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INT dicimebre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Denisse Ortega Aragon</dc:creator>
  <cp:lastModifiedBy>Andrea Marcela Garcia Salas</cp:lastModifiedBy>
  <cp:lastPrinted>2025-10-20T21:27:57Z</cp:lastPrinted>
  <dcterms:created xsi:type="dcterms:W3CDTF">2018-10-05T18:39:50Z</dcterms:created>
  <dcterms:modified xsi:type="dcterms:W3CDTF">2026-04-17T17:10:56Z</dcterms:modified>
</cp:coreProperties>
</file>