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1 JN\PART. A MUNICIPIOS\2026\Calendario y Porcentajes\"/>
    </mc:Choice>
  </mc:AlternateContent>
  <xr:revisionPtr revIDLastSave="0" documentId="13_ncr:1_{33DD74BD-8904-4D0E-8C90-DFBD64DDC08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RTAMUN" sheetId="3" r:id="rId1"/>
    <sheet name="FAISMUN" sheetId="4" r:id="rId2"/>
  </sheets>
  <definedNames>
    <definedName name="_xlnm.Print_Area" localSheetId="0">FORTAMUN!$C$2:$P$78</definedName>
  </definedNames>
  <calcPr calcId="191029"/>
</workbook>
</file>

<file path=xl/calcChain.xml><?xml version="1.0" encoding="utf-8"?>
<calcChain xmlns="http://schemas.openxmlformats.org/spreadsheetml/2006/main">
  <c r="C77" i="4" l="1"/>
  <c r="C76" i="4"/>
  <c r="C75" i="4"/>
  <c r="C74" i="4"/>
  <c r="C73" i="4"/>
  <c r="C72" i="4"/>
  <c r="C71" i="4"/>
  <c r="C70" i="4"/>
  <c r="C69" i="4"/>
  <c r="C68" i="4"/>
  <c r="C67" i="4"/>
  <c r="C66" i="4"/>
  <c r="C65" i="4"/>
  <c r="C64" i="4"/>
  <c r="C63" i="4"/>
  <c r="C62" i="4"/>
  <c r="C61" i="4"/>
  <c r="C60" i="4"/>
  <c r="C59" i="4"/>
  <c r="C58" i="4"/>
  <c r="C57" i="4"/>
  <c r="C56" i="4"/>
  <c r="C55" i="4"/>
  <c r="C54" i="4"/>
  <c r="C53" i="4"/>
  <c r="C52" i="4"/>
  <c r="C51" i="4"/>
  <c r="C50" i="4"/>
  <c r="C49" i="4"/>
  <c r="C48" i="4"/>
  <c r="C47" i="4"/>
  <c r="C46" i="4"/>
  <c r="C45" i="4"/>
  <c r="C44" i="4"/>
  <c r="C43" i="4"/>
  <c r="C42" i="4"/>
  <c r="C41" i="4"/>
  <c r="C40" i="4"/>
  <c r="C39" i="4"/>
  <c r="C38" i="4"/>
  <c r="C37" i="4"/>
  <c r="C36" i="4"/>
  <c r="C35" i="4"/>
  <c r="C34" i="4"/>
  <c r="C33" i="4"/>
  <c r="C32" i="4"/>
  <c r="C31" i="4"/>
  <c r="C30" i="4"/>
  <c r="C29" i="4"/>
  <c r="C28" i="4"/>
  <c r="C27" i="4"/>
  <c r="C26" i="4"/>
  <c r="C25" i="4"/>
  <c r="C24" i="4"/>
  <c r="C23" i="4"/>
  <c r="C22" i="4"/>
  <c r="C21" i="4"/>
  <c r="C20" i="4"/>
  <c r="C19" i="4"/>
  <c r="C18" i="4"/>
  <c r="C17" i="4"/>
  <c r="C16" i="4"/>
  <c r="C15" i="4"/>
  <c r="C14" i="4"/>
  <c r="C13" i="4"/>
  <c r="C12" i="4"/>
  <c r="C11" i="4"/>
  <c r="M9" i="4"/>
  <c r="L9" i="4"/>
  <c r="K9" i="4"/>
  <c r="J9" i="4"/>
  <c r="I9" i="4"/>
  <c r="H9" i="4"/>
  <c r="G9" i="4"/>
  <c r="F9" i="4"/>
  <c r="E9" i="4"/>
  <c r="D9" i="4"/>
  <c r="C9" i="4" l="1"/>
  <c r="E9" i="3"/>
  <c r="A77" i="3"/>
  <c r="A76" i="3"/>
  <c r="A75" i="3"/>
  <c r="A74" i="3"/>
  <c r="A73" i="3"/>
  <c r="A72" i="3"/>
  <c r="A71" i="3"/>
  <c r="A70" i="3"/>
  <c r="A69" i="3"/>
  <c r="A68" i="3"/>
  <c r="A67" i="3"/>
  <c r="A66" i="3"/>
  <c r="A65" i="3"/>
  <c r="A64" i="3"/>
  <c r="A63" i="3"/>
  <c r="A62" i="3"/>
  <c r="A61" i="3"/>
  <c r="A60" i="3"/>
  <c r="A59" i="3"/>
  <c r="A58" i="3"/>
  <c r="A57" i="3"/>
  <c r="A56" i="3"/>
  <c r="A55" i="3"/>
  <c r="A54" i="3"/>
  <c r="A53" i="3"/>
  <c r="A52" i="3"/>
  <c r="A51" i="3"/>
  <c r="A50" i="3"/>
  <c r="A49" i="3"/>
  <c r="A48" i="3"/>
  <c r="A47" i="3"/>
  <c r="A46" i="3"/>
  <c r="A45" i="3"/>
  <c r="A44" i="3"/>
  <c r="A43" i="3"/>
  <c r="A42" i="3"/>
  <c r="A41" i="3"/>
  <c r="A40" i="3"/>
  <c r="A39" i="3"/>
  <c r="A38" i="3"/>
  <c r="A37" i="3"/>
  <c r="A36" i="3"/>
  <c r="A35" i="3"/>
  <c r="A34" i="3"/>
  <c r="A33" i="3"/>
  <c r="A32" i="3"/>
  <c r="A31" i="3"/>
  <c r="A30" i="3"/>
  <c r="A29" i="3"/>
  <c r="A28" i="3"/>
  <c r="A27" i="3"/>
  <c r="A26" i="3"/>
  <c r="A25" i="3"/>
  <c r="A24" i="3"/>
  <c r="A23" i="3"/>
  <c r="A22" i="3"/>
  <c r="A21" i="3"/>
  <c r="A20" i="3"/>
  <c r="A19" i="3"/>
  <c r="A18" i="3"/>
  <c r="A17" i="3"/>
  <c r="A16" i="3"/>
  <c r="A15" i="3"/>
  <c r="A14" i="3"/>
  <c r="A13" i="3"/>
  <c r="A12" i="3"/>
  <c r="A11" i="3"/>
  <c r="D77" i="3"/>
  <c r="D76" i="3"/>
  <c r="D75" i="3"/>
  <c r="D74" i="3"/>
  <c r="D73" i="3"/>
  <c r="D72" i="3"/>
  <c r="D71" i="3"/>
  <c r="D70" i="3"/>
  <c r="D69" i="3"/>
  <c r="D68" i="3"/>
  <c r="D67" i="3"/>
  <c r="D66" i="3"/>
  <c r="D65" i="3"/>
  <c r="D64" i="3"/>
  <c r="D63" i="3"/>
  <c r="D62" i="3"/>
  <c r="D61" i="3"/>
  <c r="D60" i="3"/>
  <c r="D59" i="3"/>
  <c r="D58" i="3"/>
  <c r="D57" i="3"/>
  <c r="D56" i="3"/>
  <c r="D55" i="3"/>
  <c r="D54" i="3"/>
  <c r="D53" i="3"/>
  <c r="D52" i="3"/>
  <c r="D51" i="3"/>
  <c r="D50" i="3"/>
  <c r="D49" i="3"/>
  <c r="D48" i="3"/>
  <c r="D46" i="3"/>
  <c r="D45" i="3"/>
  <c r="D44" i="3"/>
  <c r="D42" i="3"/>
  <c r="D41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O9" i="3"/>
  <c r="N9" i="3"/>
  <c r="M9" i="3"/>
  <c r="L9" i="3"/>
  <c r="K9" i="3"/>
  <c r="J9" i="3"/>
  <c r="I9" i="3"/>
  <c r="H9" i="3"/>
  <c r="G9" i="3"/>
  <c r="F9" i="3"/>
  <c r="D43" i="3" l="1"/>
  <c r="P9" i="3" l="1"/>
  <c r="D47" i="3"/>
  <c r="D9" i="3" s="1"/>
</calcChain>
</file>

<file path=xl/sharedStrings.xml><?xml version="1.0" encoding="utf-8"?>
<sst xmlns="http://schemas.openxmlformats.org/spreadsheetml/2006/main" count="302" uniqueCount="154">
  <si>
    <t>Ahumada</t>
  </si>
  <si>
    <t>Aldama</t>
  </si>
  <si>
    <t>(Pesos)</t>
  </si>
  <si>
    <t>Allende</t>
  </si>
  <si>
    <t>Aquiles Serdán</t>
  </si>
  <si>
    <t>Ascensión</t>
  </si>
  <si>
    <t>Balleza</t>
  </si>
  <si>
    <t>Bocoyna</t>
  </si>
  <si>
    <t>Buenaventura</t>
  </si>
  <si>
    <t>Camargo</t>
  </si>
  <si>
    <t>Carichí</t>
  </si>
  <si>
    <t>Casas Grandes</t>
  </si>
  <si>
    <t>Coronado</t>
  </si>
  <si>
    <t>Coyame del Sotol</t>
  </si>
  <si>
    <t>La Cruz</t>
  </si>
  <si>
    <t>Cuauhtémoc</t>
  </si>
  <si>
    <t>Cusihuiriachi</t>
  </si>
  <si>
    <t>Chihuahua</t>
  </si>
  <si>
    <t>Chínipas</t>
  </si>
  <si>
    <t>Delicias</t>
  </si>
  <si>
    <t>Dr. Belisario Domínguez</t>
  </si>
  <si>
    <t>Galeana</t>
  </si>
  <si>
    <t>Santa Isabel</t>
  </si>
  <si>
    <t>Gómez Farías</t>
  </si>
  <si>
    <t>Gran Morelos</t>
  </si>
  <si>
    <t>Guachochi</t>
  </si>
  <si>
    <t>Guadalupe y Calvo</t>
  </si>
  <si>
    <t>Guazapares</t>
  </si>
  <si>
    <t>Guerrero</t>
  </si>
  <si>
    <t>Hidalgo del Parral</t>
  </si>
  <si>
    <t>Huejotitán</t>
  </si>
  <si>
    <t>Ignacio Zaragoza</t>
  </si>
  <si>
    <t>Janos</t>
  </si>
  <si>
    <t>Jiménez</t>
  </si>
  <si>
    <t>Juárez</t>
  </si>
  <si>
    <t>Julimes</t>
  </si>
  <si>
    <t>López</t>
  </si>
  <si>
    <t>Madera</t>
  </si>
  <si>
    <t>Maguarichi</t>
  </si>
  <si>
    <t>Manuel Benavides</t>
  </si>
  <si>
    <t>Matachí</t>
  </si>
  <si>
    <t>Meoqui</t>
  </si>
  <si>
    <t>Morelos</t>
  </si>
  <si>
    <t>Moris</t>
  </si>
  <si>
    <t>Namiquipa</t>
  </si>
  <si>
    <t>Nonoava</t>
  </si>
  <si>
    <t>Nuevo Casas Grandes</t>
  </si>
  <si>
    <t>Ocampo</t>
  </si>
  <si>
    <t>Ojinaga</t>
  </si>
  <si>
    <t>Riva Palacio</t>
  </si>
  <si>
    <t>Rosales</t>
  </si>
  <si>
    <t>Rosario</t>
  </si>
  <si>
    <t>San Francisco de Borja</t>
  </si>
  <si>
    <t>Praxedis G. Guerrero</t>
  </si>
  <si>
    <t>San Francisco de Conchos</t>
  </si>
  <si>
    <t>San Francisco del Oro</t>
  </si>
  <si>
    <t>Santa Bárbara</t>
  </si>
  <si>
    <t>Satevó</t>
  </si>
  <si>
    <t>Saucillo</t>
  </si>
  <si>
    <t>El Tule</t>
  </si>
  <si>
    <t>Urique</t>
  </si>
  <si>
    <t>Uruachi</t>
  </si>
  <si>
    <t>Valle de Zaragoza</t>
  </si>
  <si>
    <t>Bachíniva</t>
  </si>
  <si>
    <t>Guadalupe</t>
  </si>
  <si>
    <t>Temósachic</t>
  </si>
  <si>
    <t>Matamoros</t>
  </si>
  <si>
    <t>Batopilas de Manuel Gómez Morín</t>
  </si>
  <si>
    <t>M U N I C I P I O</t>
  </si>
  <si>
    <t>Anual</t>
  </si>
  <si>
    <t xml:space="preserve">05 Junio </t>
  </si>
  <si>
    <t>T o t a l</t>
  </si>
  <si>
    <t xml:space="preserve">06 Marzo </t>
  </si>
  <si>
    <t xml:space="preserve">06 Noviembre </t>
  </si>
  <si>
    <t>Calendario de Ministraciones  2026</t>
  </si>
  <si>
    <t xml:space="preserve">09 Febrero </t>
  </si>
  <si>
    <t>07 Abril</t>
  </si>
  <si>
    <t xml:space="preserve">08 Mayo </t>
  </si>
  <si>
    <t xml:space="preserve">07 Julio </t>
  </si>
  <si>
    <t xml:space="preserve">07 Agosto </t>
  </si>
  <si>
    <t xml:space="preserve">07 Septiembre </t>
  </si>
  <si>
    <t xml:space="preserve">07 Octubre </t>
  </si>
  <si>
    <t>07 Diciembre</t>
  </si>
  <si>
    <t xml:space="preserve">18 Diciembre </t>
  </si>
  <si>
    <t>09 Febrero</t>
  </si>
  <si>
    <t>08001</t>
  </si>
  <si>
    <t>08002</t>
  </si>
  <si>
    <t>08003</t>
  </si>
  <si>
    <t>08004</t>
  </si>
  <si>
    <t>08005</t>
  </si>
  <si>
    <t>08006</t>
  </si>
  <si>
    <t>08007</t>
  </si>
  <si>
    <t>08008</t>
  </si>
  <si>
    <t>08009</t>
  </si>
  <si>
    <t>08010</t>
  </si>
  <si>
    <t>08011</t>
  </si>
  <si>
    <t>08012</t>
  </si>
  <si>
    <t>08013</t>
  </si>
  <si>
    <t>08014</t>
  </si>
  <si>
    <t>08015</t>
  </si>
  <si>
    <t>08016</t>
  </si>
  <si>
    <t>08017</t>
  </si>
  <si>
    <t>08018</t>
  </si>
  <si>
    <t>08019</t>
  </si>
  <si>
    <t>08020</t>
  </si>
  <si>
    <t>08021</t>
  </si>
  <si>
    <t>08022</t>
  </si>
  <si>
    <t>08023</t>
  </si>
  <si>
    <t>08024</t>
  </si>
  <si>
    <t>08025</t>
  </si>
  <si>
    <t>08026</t>
  </si>
  <si>
    <t>08027</t>
  </si>
  <si>
    <t>08028</t>
  </si>
  <si>
    <t>08029</t>
  </si>
  <si>
    <t>08030</t>
  </si>
  <si>
    <t>08031</t>
  </si>
  <si>
    <t>08032</t>
  </si>
  <si>
    <t>08033</t>
  </si>
  <si>
    <t>08034</t>
  </si>
  <si>
    <t>08035</t>
  </si>
  <si>
    <t>08036</t>
  </si>
  <si>
    <t>08037</t>
  </si>
  <si>
    <t>08038</t>
  </si>
  <si>
    <t>08039</t>
  </si>
  <si>
    <t>08040</t>
  </si>
  <si>
    <t>08041</t>
  </si>
  <si>
    <t>08042</t>
  </si>
  <si>
    <t>08043</t>
  </si>
  <si>
    <t>08044</t>
  </si>
  <si>
    <t>08045</t>
  </si>
  <si>
    <t>08046</t>
  </si>
  <si>
    <t>08047</t>
  </si>
  <si>
    <t>08048</t>
  </si>
  <si>
    <t>08049</t>
  </si>
  <si>
    <t>08050</t>
  </si>
  <si>
    <t>08051</t>
  </si>
  <si>
    <t>08052</t>
  </si>
  <si>
    <t>08053</t>
  </si>
  <si>
    <t>08054</t>
  </si>
  <si>
    <t>08055</t>
  </si>
  <si>
    <t>08056</t>
  </si>
  <si>
    <t>08057</t>
  </si>
  <si>
    <t>08058</t>
  </si>
  <si>
    <t>08059</t>
  </si>
  <si>
    <t>08060</t>
  </si>
  <si>
    <t>08061</t>
  </si>
  <si>
    <t>08062</t>
  </si>
  <si>
    <t>08063</t>
  </si>
  <si>
    <t>08064</t>
  </si>
  <si>
    <t>08065</t>
  </si>
  <si>
    <t>08066</t>
  </si>
  <si>
    <t>08067</t>
  </si>
  <si>
    <t>FORTAMUN</t>
  </si>
  <si>
    <t>FAISMUN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</si>
</sst>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0_ ;[Red]\-#,##0.00\ "/>
    <numFmt numFmtId="165" formatCode="#,##0.00000_ ;[Red]\-#,##0.00000\ 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b/>
      <sz val="1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0" fontId="2" fillId="0" borderId="0"/>
  </cellStyleXfs>
  <cellXfs count="60">
    <xf numFmtId="0" fontId="0" fillId="0" borderId="0" xfId="0"/>
    <xf numFmtId="0" fontId="5" fillId="0" borderId="0" xfId="0" applyFont="1"/>
    <xf numFmtId="0" fontId="3" fillId="2" borderId="0" xfId="0" applyFont="1" applyFill="1" applyAlignment="1">
      <alignment horizontal="center"/>
    </xf>
    <xf numFmtId="43" fontId="3" fillId="2" borderId="0" xfId="1" applyFont="1" applyFill="1" applyAlignment="1">
      <alignment horizontal="center"/>
    </xf>
    <xf numFmtId="43" fontId="7" fillId="2" borderId="0" xfId="1" applyFont="1" applyFill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3" fontId="9" fillId="2" borderId="0" xfId="0" applyNumberFormat="1" applyFont="1" applyFill="1" applyAlignment="1">
      <alignment horizontal="center"/>
    </xf>
    <xf numFmtId="3" fontId="9" fillId="2" borderId="0" xfId="0" quotePrefix="1" applyNumberFormat="1" applyFont="1" applyFill="1" applyAlignment="1">
      <alignment horizontal="center"/>
    </xf>
    <xf numFmtId="0" fontId="9" fillId="2" borderId="0" xfId="0" quotePrefix="1" applyFont="1" applyFill="1" applyAlignment="1">
      <alignment horizontal="center"/>
    </xf>
    <xf numFmtId="17" fontId="9" fillId="2" borderId="0" xfId="0" quotePrefix="1" applyNumberFormat="1" applyFont="1" applyFill="1" applyAlignment="1">
      <alignment horizontal="center"/>
    </xf>
    <xf numFmtId="17" fontId="9" fillId="2" borderId="5" xfId="0" quotePrefix="1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horizontal="center"/>
    </xf>
    <xf numFmtId="0" fontId="9" fillId="2" borderId="7" xfId="0" applyFont="1" applyFill="1" applyBorder="1" applyAlignment="1">
      <alignment horizontal="center"/>
    </xf>
    <xf numFmtId="0" fontId="9" fillId="2" borderId="8" xfId="0" quotePrefix="1" applyFont="1" applyFill="1" applyBorder="1" applyAlignment="1">
      <alignment horizontal="center"/>
    </xf>
    <xf numFmtId="0" fontId="9" fillId="2" borderId="1" xfId="0" applyFont="1" applyFill="1" applyBorder="1" applyAlignment="1">
      <alignment vertical="center" wrapText="1"/>
    </xf>
    <xf numFmtId="4" fontId="9" fillId="2" borderId="2" xfId="0" applyNumberFormat="1" applyFont="1" applyFill="1" applyBorder="1" applyAlignment="1">
      <alignment horizontal="right" vertical="center" wrapText="1"/>
    </xf>
    <xf numFmtId="4" fontId="9" fillId="2" borderId="3" xfId="0" applyNumberFormat="1" applyFont="1" applyFill="1" applyBorder="1" applyAlignment="1">
      <alignment horizontal="right" vertical="center" wrapText="1"/>
    </xf>
    <xf numFmtId="0" fontId="9" fillId="2" borderId="4" xfId="0" applyFont="1" applyFill="1" applyBorder="1" applyAlignment="1">
      <alignment horizontal="center"/>
    </xf>
    <xf numFmtId="3" fontId="10" fillId="2" borderId="5" xfId="0" applyNumberFormat="1" applyFont="1" applyFill="1" applyBorder="1" applyAlignment="1">
      <alignment horizontal="center"/>
    </xf>
    <xf numFmtId="0" fontId="9" fillId="2" borderId="4" xfId="0" applyFont="1" applyFill="1" applyBorder="1"/>
    <xf numFmtId="4" fontId="10" fillId="2" borderId="0" xfId="1" applyNumberFormat="1" applyFont="1" applyFill="1" applyBorder="1" applyAlignment="1">
      <alignment horizontal="right"/>
    </xf>
    <xf numFmtId="4" fontId="10" fillId="2" borderId="5" xfId="1" applyNumberFormat="1" applyFont="1" applyFill="1" applyBorder="1" applyAlignment="1">
      <alignment horizontal="right"/>
    </xf>
    <xf numFmtId="0" fontId="11" fillId="2" borderId="6" xfId="0" applyFont="1" applyFill="1" applyBorder="1" applyAlignment="1">
      <alignment horizontal="left"/>
    </xf>
    <xf numFmtId="3" fontId="11" fillId="2" borderId="7" xfId="0" applyNumberFormat="1" applyFont="1" applyFill="1" applyBorder="1" applyAlignment="1">
      <alignment horizontal="center"/>
    </xf>
    <xf numFmtId="3" fontId="11" fillId="2" borderId="8" xfId="0" applyNumberFormat="1" applyFont="1" applyFill="1" applyBorder="1" applyAlignment="1">
      <alignment horizontal="center"/>
    </xf>
    <xf numFmtId="0" fontId="7" fillId="2" borderId="0" xfId="0" applyFont="1" applyFill="1"/>
    <xf numFmtId="0" fontId="7" fillId="2" borderId="0" xfId="0" applyFont="1" applyFill="1" applyAlignment="1">
      <alignment horizontal="center"/>
    </xf>
    <xf numFmtId="0" fontId="11" fillId="2" borderId="0" xfId="0" applyFont="1" applyFill="1" applyAlignment="1">
      <alignment horizontal="center"/>
    </xf>
    <xf numFmtId="4" fontId="7" fillId="2" borderId="0" xfId="0" applyNumberFormat="1" applyFont="1" applyFill="1" applyAlignment="1">
      <alignment horizontal="center"/>
    </xf>
    <xf numFmtId="0" fontId="11" fillId="0" borderId="0" xfId="0" applyFont="1" applyAlignment="1">
      <alignment horizontal="center"/>
    </xf>
    <xf numFmtId="0" fontId="9" fillId="2" borderId="10" xfId="0" applyFont="1" applyFill="1" applyBorder="1" applyAlignment="1">
      <alignment horizontal="center"/>
    </xf>
    <xf numFmtId="4" fontId="10" fillId="2" borderId="10" xfId="0" applyNumberFormat="1" applyFont="1" applyFill="1" applyBorder="1" applyAlignment="1">
      <alignment horizontal="center"/>
    </xf>
    <xf numFmtId="3" fontId="10" fillId="2" borderId="10" xfId="0" applyNumberFormat="1" applyFont="1" applyFill="1" applyBorder="1" applyAlignment="1">
      <alignment horizontal="center"/>
    </xf>
    <xf numFmtId="3" fontId="10" fillId="2" borderId="9" xfId="0" applyNumberFormat="1" applyFont="1" applyFill="1" applyBorder="1" applyAlignment="1">
      <alignment horizontal="center"/>
    </xf>
    <xf numFmtId="3" fontId="10" fillId="2" borderId="0" xfId="0" applyNumberFormat="1" applyFont="1" applyFill="1" applyAlignment="1">
      <alignment horizontal="center"/>
    </xf>
    <xf numFmtId="4" fontId="10" fillId="2" borderId="0" xfId="0" applyNumberFormat="1" applyFont="1" applyFill="1" applyAlignment="1">
      <alignment horizontal="right"/>
    </xf>
    <xf numFmtId="164" fontId="5" fillId="0" borderId="0" xfId="0" applyNumberFormat="1" applyFont="1"/>
    <xf numFmtId="165" fontId="5" fillId="0" borderId="0" xfId="0" applyNumberFormat="1" applyFont="1"/>
    <xf numFmtId="0" fontId="8" fillId="2" borderId="2" xfId="0" applyFont="1" applyFill="1" applyBorder="1" applyAlignment="1">
      <alignment horizontal="center"/>
    </xf>
    <xf numFmtId="0" fontId="4" fillId="0" borderId="0" xfId="0" applyFont="1" applyAlignment="1">
      <alignment horizontal="center" vertical="center"/>
    </xf>
    <xf numFmtId="43" fontId="5" fillId="0" borderId="0" xfId="1" applyFont="1" applyFill="1"/>
    <xf numFmtId="0" fontId="6" fillId="0" borderId="0" xfId="0" applyFont="1" applyAlignment="1">
      <alignment horizontal="center"/>
    </xf>
    <xf numFmtId="43" fontId="7" fillId="0" borderId="0" xfId="1" applyFont="1" applyFill="1" applyAlignment="1">
      <alignment horizontal="center"/>
    </xf>
    <xf numFmtId="0" fontId="8" fillId="0" borderId="0" xfId="0" applyFont="1" applyAlignment="1">
      <alignment horizontal="center"/>
    </xf>
    <xf numFmtId="17" fontId="9" fillId="0" borderId="0" xfId="0" quotePrefix="1" applyNumberFormat="1" applyFont="1" applyAlignment="1">
      <alignment horizontal="center"/>
    </xf>
    <xf numFmtId="0" fontId="9" fillId="2" borderId="8" xfId="0" applyFont="1" applyFill="1" applyBorder="1" applyAlignment="1">
      <alignment horizontal="center"/>
    </xf>
    <xf numFmtId="0" fontId="9" fillId="0" borderId="0" xfId="0" quotePrefix="1" applyFont="1" applyAlignment="1">
      <alignment horizontal="center"/>
    </xf>
    <xf numFmtId="3" fontId="10" fillId="0" borderId="0" xfId="0" applyNumberFormat="1" applyFont="1" applyAlignment="1">
      <alignment horizontal="center"/>
    </xf>
    <xf numFmtId="43" fontId="5" fillId="0" borderId="0" xfId="0" applyNumberFormat="1" applyFont="1"/>
    <xf numFmtId="4" fontId="9" fillId="0" borderId="0" xfId="0" applyNumberFormat="1" applyFont="1" applyAlignment="1">
      <alignment horizontal="right" vertical="center" wrapText="1"/>
    </xf>
    <xf numFmtId="4" fontId="10" fillId="0" borderId="0" xfId="1" applyNumberFormat="1" applyFont="1" applyFill="1" applyBorder="1" applyAlignment="1">
      <alignment horizontal="right"/>
    </xf>
    <xf numFmtId="4" fontId="5" fillId="0" borderId="0" xfId="0" applyNumberFormat="1" applyFont="1"/>
    <xf numFmtId="3" fontId="11" fillId="0" borderId="0" xfId="0" applyNumberFormat="1" applyFont="1" applyAlignment="1">
      <alignment horizontal="center"/>
    </xf>
    <xf numFmtId="4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</cellXfs>
  <cellStyles count="5">
    <cellStyle name="Millares" xfId="1" builtinId="3"/>
    <cellStyle name="Millares 2" xfId="2" xr:uid="{522A4DF7-6FA9-44D4-B0E6-4EAAF76098D6}"/>
    <cellStyle name="Normal" xfId="0" builtinId="0"/>
    <cellStyle name="Normal 3" xfId="3" xr:uid="{774EE192-38FA-4CDF-91D8-CE54FBD7A3D1}"/>
    <cellStyle name="Normal 4" xfId="4" xr:uid="{A4AA7F80-9D47-4EBF-BF43-DD89F5C0D80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55058F-28F8-4309-B925-BD63C7B7997B}">
  <sheetPr>
    <pageSetUpPr fitToPage="1"/>
  </sheetPr>
  <dimension ref="A1:T81"/>
  <sheetViews>
    <sheetView tabSelected="1" topLeftCell="C1" zoomScale="69" zoomScaleNormal="69" workbookViewId="0">
      <pane xSplit="1" ySplit="9" topLeftCell="D10" activePane="bottomRight" state="frozen"/>
      <selection activeCell="C1" sqref="C1"/>
      <selection pane="topRight" activeCell="D1" sqref="D1"/>
      <selection pane="bottomLeft" activeCell="C9" sqref="C9"/>
      <selection pane="bottomRight" activeCell="C2" sqref="C2:P2"/>
    </sheetView>
  </sheetViews>
  <sheetFormatPr baseColWidth="10" defaultRowHeight="15.75" x14ac:dyDescent="0.25"/>
  <cols>
    <col min="1" max="1" width="12.85546875" style="1" bestFit="1" customWidth="1"/>
    <col min="2" max="2" width="35.28515625" style="1" bestFit="1" customWidth="1"/>
    <col min="3" max="3" width="28.42578125" style="30" customWidth="1"/>
    <col min="4" max="12" width="25.5703125" style="30" customWidth="1"/>
    <col min="13" max="15" width="21.7109375" style="30" bestFit="1" customWidth="1"/>
    <col min="16" max="16" width="19.28515625" style="1" bestFit="1" customWidth="1"/>
    <col min="17" max="18" width="11.42578125" style="1"/>
    <col min="19" max="19" width="19.140625" style="37" bestFit="1" customWidth="1"/>
    <col min="20" max="20" width="20.5703125" style="38" customWidth="1"/>
    <col min="21" max="16384" width="11.42578125" style="1"/>
  </cols>
  <sheetData>
    <row r="1" spans="1:16" ht="23.25" x14ac:dyDescent="0.25">
      <c r="C1" s="56" t="s">
        <v>152</v>
      </c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</row>
    <row r="2" spans="1:16" ht="23.25" x14ac:dyDescent="0.25">
      <c r="C2" s="56" t="s">
        <v>74</v>
      </c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</row>
    <row r="3" spans="1:16" ht="21" x14ac:dyDescent="0.35">
      <c r="C3" s="57" t="s">
        <v>2</v>
      </c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</row>
    <row r="4" spans="1:16" ht="16.5" thickBot="1" x14ac:dyDescent="0.3">
      <c r="C4" s="2"/>
      <c r="D4" s="3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</row>
    <row r="5" spans="1:16" ht="16.5" thickTop="1" x14ac:dyDescent="0.25">
      <c r="C5" s="5"/>
      <c r="D5" s="6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9"/>
    </row>
    <row r="6" spans="1:16" ht="18.75" x14ac:dyDescent="0.3">
      <c r="C6" s="18" t="s">
        <v>68</v>
      </c>
      <c r="D6" s="7" t="s">
        <v>69</v>
      </c>
      <c r="E6" s="8" t="s">
        <v>75</v>
      </c>
      <c r="F6" s="8" t="s">
        <v>72</v>
      </c>
      <c r="G6" s="9" t="s">
        <v>76</v>
      </c>
      <c r="H6" s="9" t="s">
        <v>77</v>
      </c>
      <c r="I6" s="9" t="s">
        <v>70</v>
      </c>
      <c r="J6" s="9" t="s">
        <v>78</v>
      </c>
      <c r="K6" s="9" t="s">
        <v>79</v>
      </c>
      <c r="L6" s="9" t="s">
        <v>80</v>
      </c>
      <c r="M6" s="9" t="s">
        <v>81</v>
      </c>
      <c r="N6" s="10" t="s">
        <v>73</v>
      </c>
      <c r="O6" s="10" t="s">
        <v>82</v>
      </c>
      <c r="P6" s="11" t="s">
        <v>83</v>
      </c>
    </row>
    <row r="7" spans="1:16" ht="19.5" thickBot="1" x14ac:dyDescent="0.35">
      <c r="C7" s="12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4"/>
    </row>
    <row r="8" spans="1:16" ht="20.25" thickTop="1" thickBot="1" x14ac:dyDescent="0.35">
      <c r="C8" s="31"/>
      <c r="D8" s="32"/>
      <c r="E8" s="32"/>
      <c r="F8" s="33"/>
      <c r="G8" s="33"/>
      <c r="H8" s="33"/>
      <c r="I8" s="33"/>
      <c r="J8" s="33"/>
      <c r="K8" s="33"/>
      <c r="L8" s="33"/>
      <c r="M8" s="33"/>
      <c r="N8" s="33"/>
      <c r="O8" s="33"/>
      <c r="P8" s="34"/>
    </row>
    <row r="9" spans="1:16" ht="19.5" thickTop="1" x14ac:dyDescent="0.25">
      <c r="C9" s="15" t="s">
        <v>71</v>
      </c>
      <c r="D9" s="16">
        <f>SUM(D11:D77)</f>
        <v>4105292174</v>
      </c>
      <c r="E9" s="16">
        <f t="shared" ref="E9:P9" si="0">SUM(E11:E77)</f>
        <v>342107682</v>
      </c>
      <c r="F9" s="16">
        <f t="shared" si="0"/>
        <v>342107682</v>
      </c>
      <c r="G9" s="16">
        <f t="shared" si="0"/>
        <v>342107682</v>
      </c>
      <c r="H9" s="16">
        <f t="shared" si="0"/>
        <v>342107682</v>
      </c>
      <c r="I9" s="16">
        <f t="shared" si="0"/>
        <v>342107682.00000012</v>
      </c>
      <c r="J9" s="16">
        <f t="shared" si="0"/>
        <v>342107682.00000012</v>
      </c>
      <c r="K9" s="16">
        <f t="shared" si="0"/>
        <v>342107682.00000012</v>
      </c>
      <c r="L9" s="16">
        <f t="shared" si="0"/>
        <v>342107682.00000012</v>
      </c>
      <c r="M9" s="16">
        <f t="shared" si="0"/>
        <v>342107682.00000024</v>
      </c>
      <c r="N9" s="16">
        <f t="shared" si="0"/>
        <v>342107682.00000024</v>
      </c>
      <c r="O9" s="16">
        <f t="shared" si="0"/>
        <v>342107682.00000024</v>
      </c>
      <c r="P9" s="17">
        <f t="shared" si="0"/>
        <v>342107672.00000024</v>
      </c>
    </row>
    <row r="10" spans="1:16" ht="18.75" x14ac:dyDescent="0.3">
      <c r="C10" s="18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19"/>
    </row>
    <row r="11" spans="1:16" ht="18.75" x14ac:dyDescent="0.3">
      <c r="A11" s="1" t="b">
        <f>+B11=C11</f>
        <v>1</v>
      </c>
      <c r="B11" s="1" t="s">
        <v>0</v>
      </c>
      <c r="C11" s="20" t="s">
        <v>0</v>
      </c>
      <c r="D11" s="36">
        <f>SUM(E11:P11)</f>
        <v>16056401</v>
      </c>
      <c r="E11" s="21">
        <v>1338033.42</v>
      </c>
      <c r="F11" s="21">
        <v>1338033.42</v>
      </c>
      <c r="G11" s="21">
        <v>1338033.42</v>
      </c>
      <c r="H11" s="21">
        <v>1338033.42</v>
      </c>
      <c r="I11" s="21">
        <v>1338033.42</v>
      </c>
      <c r="J11" s="21">
        <v>1338033.42</v>
      </c>
      <c r="K11" s="21">
        <v>1338033.42</v>
      </c>
      <c r="L11" s="21">
        <v>1338033.42</v>
      </c>
      <c r="M11" s="21">
        <v>1338033.4099999999</v>
      </c>
      <c r="N11" s="21">
        <v>1338033.4099999999</v>
      </c>
      <c r="O11" s="21">
        <v>1338033.4099999999</v>
      </c>
      <c r="P11" s="22">
        <v>1338033.4099999999</v>
      </c>
    </row>
    <row r="12" spans="1:16" ht="18.75" x14ac:dyDescent="0.3">
      <c r="A12" s="1" t="b">
        <f t="shared" ref="A12:A75" si="1">+B12=C12</f>
        <v>1</v>
      </c>
      <c r="B12" s="1" t="s">
        <v>1</v>
      </c>
      <c r="C12" s="20" t="s">
        <v>1</v>
      </c>
      <c r="D12" s="36">
        <f t="shared" ref="D12:D75" si="2">SUM(E12:P12)</f>
        <v>28576773.999999993</v>
      </c>
      <c r="E12" s="21">
        <v>2381397.84</v>
      </c>
      <c r="F12" s="21">
        <v>2381397.84</v>
      </c>
      <c r="G12" s="21">
        <v>2381397.84</v>
      </c>
      <c r="H12" s="21">
        <v>2381397.84</v>
      </c>
      <c r="I12" s="21">
        <v>2381397.83</v>
      </c>
      <c r="J12" s="21">
        <v>2381397.83</v>
      </c>
      <c r="K12" s="21">
        <v>2381397.83</v>
      </c>
      <c r="L12" s="21">
        <v>2381397.83</v>
      </c>
      <c r="M12" s="21">
        <v>2381397.83</v>
      </c>
      <c r="N12" s="21">
        <v>2381397.83</v>
      </c>
      <c r="O12" s="21">
        <v>2381397.83</v>
      </c>
      <c r="P12" s="22">
        <v>2381397.83</v>
      </c>
    </row>
    <row r="13" spans="1:16" ht="18.75" x14ac:dyDescent="0.3">
      <c r="A13" s="1" t="b">
        <f t="shared" si="1"/>
        <v>1</v>
      </c>
      <c r="B13" s="1" t="s">
        <v>3</v>
      </c>
      <c r="C13" s="20" t="s">
        <v>3</v>
      </c>
      <c r="D13" s="36">
        <f t="shared" si="2"/>
        <v>9311287</v>
      </c>
      <c r="E13" s="21">
        <v>775940.59</v>
      </c>
      <c r="F13" s="21">
        <v>775940.59</v>
      </c>
      <c r="G13" s="21">
        <v>775940.59</v>
      </c>
      <c r="H13" s="21">
        <v>775940.59</v>
      </c>
      <c r="I13" s="21">
        <v>775940.58</v>
      </c>
      <c r="J13" s="21">
        <v>775940.58</v>
      </c>
      <c r="K13" s="21">
        <v>775940.58</v>
      </c>
      <c r="L13" s="21">
        <v>775940.58</v>
      </c>
      <c r="M13" s="21">
        <v>775940.58</v>
      </c>
      <c r="N13" s="21">
        <v>775940.58</v>
      </c>
      <c r="O13" s="21">
        <v>775940.58</v>
      </c>
      <c r="P13" s="22">
        <v>775940.58</v>
      </c>
    </row>
    <row r="14" spans="1:16" ht="18.75" x14ac:dyDescent="0.3">
      <c r="A14" s="1" t="b">
        <f t="shared" si="1"/>
        <v>1</v>
      </c>
      <c r="B14" s="1" t="s">
        <v>4</v>
      </c>
      <c r="C14" s="20" t="s">
        <v>4</v>
      </c>
      <c r="D14" s="36">
        <f t="shared" si="2"/>
        <v>26708373</v>
      </c>
      <c r="E14" s="21">
        <v>2225697.75</v>
      </c>
      <c r="F14" s="21">
        <v>2225697.75</v>
      </c>
      <c r="G14" s="21">
        <v>2225697.75</v>
      </c>
      <c r="H14" s="21">
        <v>2225697.75</v>
      </c>
      <c r="I14" s="21">
        <v>2225697.75</v>
      </c>
      <c r="J14" s="21">
        <v>2225697.75</v>
      </c>
      <c r="K14" s="21">
        <v>2225697.75</v>
      </c>
      <c r="L14" s="21">
        <v>2225697.75</v>
      </c>
      <c r="M14" s="21">
        <v>2225697.75</v>
      </c>
      <c r="N14" s="21">
        <v>2225697.75</v>
      </c>
      <c r="O14" s="21">
        <v>2225697.75</v>
      </c>
      <c r="P14" s="22">
        <v>2225697.75</v>
      </c>
    </row>
    <row r="15" spans="1:16" ht="18.75" x14ac:dyDescent="0.3">
      <c r="A15" s="1" t="b">
        <f t="shared" si="1"/>
        <v>1</v>
      </c>
      <c r="B15" s="1" t="s">
        <v>5</v>
      </c>
      <c r="C15" s="20" t="s">
        <v>5</v>
      </c>
      <c r="D15" s="36">
        <f t="shared" si="2"/>
        <v>28627242</v>
      </c>
      <c r="E15" s="21">
        <v>2385603.5</v>
      </c>
      <c r="F15" s="21">
        <v>2385603.5</v>
      </c>
      <c r="G15" s="21">
        <v>2385603.5</v>
      </c>
      <c r="H15" s="21">
        <v>2385603.5</v>
      </c>
      <c r="I15" s="21">
        <v>2385603.5</v>
      </c>
      <c r="J15" s="21">
        <v>2385603.5</v>
      </c>
      <c r="K15" s="21">
        <v>2385603.5</v>
      </c>
      <c r="L15" s="21">
        <v>2385603.5</v>
      </c>
      <c r="M15" s="21">
        <v>2385603.5</v>
      </c>
      <c r="N15" s="21">
        <v>2385603.5</v>
      </c>
      <c r="O15" s="21">
        <v>2385603.5</v>
      </c>
      <c r="P15" s="22">
        <v>2385603.5</v>
      </c>
    </row>
    <row r="16" spans="1:16" ht="18.75" x14ac:dyDescent="0.3">
      <c r="A16" s="1" t="b">
        <f t="shared" si="1"/>
        <v>1</v>
      </c>
      <c r="B16" s="1" t="s">
        <v>63</v>
      </c>
      <c r="C16" s="20" t="s">
        <v>63</v>
      </c>
      <c r="D16" s="36">
        <f t="shared" si="2"/>
        <v>6370996</v>
      </c>
      <c r="E16" s="21">
        <v>530916.34</v>
      </c>
      <c r="F16" s="21">
        <v>530916.34</v>
      </c>
      <c r="G16" s="21">
        <v>530916.34</v>
      </c>
      <c r="H16" s="21">
        <v>530916.34</v>
      </c>
      <c r="I16" s="21">
        <v>530916.32999999996</v>
      </c>
      <c r="J16" s="21">
        <v>530916.32999999996</v>
      </c>
      <c r="K16" s="21">
        <v>530916.32999999996</v>
      </c>
      <c r="L16" s="21">
        <v>530916.32999999996</v>
      </c>
      <c r="M16" s="21">
        <v>530916.32999999996</v>
      </c>
      <c r="N16" s="21">
        <v>530916.32999999996</v>
      </c>
      <c r="O16" s="21">
        <v>530916.32999999996</v>
      </c>
      <c r="P16" s="22">
        <v>530916.32999999996</v>
      </c>
    </row>
    <row r="17" spans="1:16" ht="18.75" x14ac:dyDescent="0.3">
      <c r="A17" s="1" t="b">
        <f t="shared" si="1"/>
        <v>1</v>
      </c>
      <c r="B17" s="1" t="s">
        <v>6</v>
      </c>
      <c r="C17" s="20" t="s">
        <v>6</v>
      </c>
      <c r="D17" s="36">
        <f t="shared" si="2"/>
        <v>18036709</v>
      </c>
      <c r="E17" s="21">
        <v>1503059.09</v>
      </c>
      <c r="F17" s="21">
        <v>1503059.09</v>
      </c>
      <c r="G17" s="21">
        <v>1503059.09</v>
      </c>
      <c r="H17" s="21">
        <v>1503059.09</v>
      </c>
      <c r="I17" s="21">
        <v>1503059.08</v>
      </c>
      <c r="J17" s="21">
        <v>1503059.08</v>
      </c>
      <c r="K17" s="21">
        <v>1503059.08</v>
      </c>
      <c r="L17" s="21">
        <v>1503059.08</v>
      </c>
      <c r="M17" s="21">
        <v>1503059.08</v>
      </c>
      <c r="N17" s="21">
        <v>1503059.08</v>
      </c>
      <c r="O17" s="21">
        <v>1503059.08</v>
      </c>
      <c r="P17" s="22">
        <v>1503059.08</v>
      </c>
    </row>
    <row r="18" spans="1:16" ht="18.75" x14ac:dyDescent="0.3">
      <c r="A18" s="1" t="b">
        <f t="shared" si="1"/>
        <v>1</v>
      </c>
      <c r="B18" s="1" t="s">
        <v>67</v>
      </c>
      <c r="C18" s="20" t="s">
        <v>67</v>
      </c>
      <c r="D18" s="36">
        <f t="shared" si="2"/>
        <v>12364581</v>
      </c>
      <c r="E18" s="21">
        <v>1030381.75</v>
      </c>
      <c r="F18" s="21">
        <v>1030381.75</v>
      </c>
      <c r="G18" s="21">
        <v>1030381.75</v>
      </c>
      <c r="H18" s="21">
        <v>1030381.75</v>
      </c>
      <c r="I18" s="21">
        <v>1030381.75</v>
      </c>
      <c r="J18" s="21">
        <v>1030381.75</v>
      </c>
      <c r="K18" s="21">
        <v>1030381.75</v>
      </c>
      <c r="L18" s="21">
        <v>1030381.75</v>
      </c>
      <c r="M18" s="21">
        <v>1030381.75</v>
      </c>
      <c r="N18" s="21">
        <v>1030381.75</v>
      </c>
      <c r="O18" s="21">
        <v>1030381.75</v>
      </c>
      <c r="P18" s="22">
        <v>1030381.75</v>
      </c>
    </row>
    <row r="19" spans="1:16" ht="18.75" x14ac:dyDescent="0.3">
      <c r="A19" s="1" t="b">
        <f t="shared" si="1"/>
        <v>1</v>
      </c>
      <c r="B19" s="1" t="s">
        <v>7</v>
      </c>
      <c r="C19" s="20" t="s">
        <v>7</v>
      </c>
      <c r="D19" s="36">
        <f t="shared" si="2"/>
        <v>25618929</v>
      </c>
      <c r="E19" s="21">
        <v>2134910.75</v>
      </c>
      <c r="F19" s="21">
        <v>2134910.75</v>
      </c>
      <c r="G19" s="21">
        <v>2134910.75</v>
      </c>
      <c r="H19" s="21">
        <v>2134910.75</v>
      </c>
      <c r="I19" s="21">
        <v>2134910.75</v>
      </c>
      <c r="J19" s="21">
        <v>2134910.75</v>
      </c>
      <c r="K19" s="21">
        <v>2134910.75</v>
      </c>
      <c r="L19" s="21">
        <v>2134910.75</v>
      </c>
      <c r="M19" s="21">
        <v>2134910.75</v>
      </c>
      <c r="N19" s="21">
        <v>2134910.75</v>
      </c>
      <c r="O19" s="21">
        <v>2134910.75</v>
      </c>
      <c r="P19" s="22">
        <v>2134910.75</v>
      </c>
    </row>
    <row r="20" spans="1:16" ht="18.75" x14ac:dyDescent="0.3">
      <c r="A20" s="1" t="b">
        <f t="shared" si="1"/>
        <v>1</v>
      </c>
      <c r="B20" s="1" t="s">
        <v>8</v>
      </c>
      <c r="C20" s="20" t="s">
        <v>8</v>
      </c>
      <c r="D20" s="36">
        <f t="shared" si="2"/>
        <v>27588266</v>
      </c>
      <c r="E20" s="21">
        <v>2299022.17</v>
      </c>
      <c r="F20" s="21">
        <v>2299022.17</v>
      </c>
      <c r="G20" s="21">
        <v>2299022.17</v>
      </c>
      <c r="H20" s="21">
        <v>2299022.17</v>
      </c>
      <c r="I20" s="21">
        <v>2299022.17</v>
      </c>
      <c r="J20" s="21">
        <v>2299022.17</v>
      </c>
      <c r="K20" s="21">
        <v>2299022.17</v>
      </c>
      <c r="L20" s="21">
        <v>2299022.16</v>
      </c>
      <c r="M20" s="21">
        <v>2299022.16</v>
      </c>
      <c r="N20" s="21">
        <v>2299022.16</v>
      </c>
      <c r="O20" s="21">
        <v>2299022.16</v>
      </c>
      <c r="P20" s="22">
        <v>2299022.17</v>
      </c>
    </row>
    <row r="21" spans="1:16" ht="18.75" x14ac:dyDescent="0.3">
      <c r="A21" s="1" t="b">
        <f t="shared" si="1"/>
        <v>1</v>
      </c>
      <c r="B21" s="1" t="s">
        <v>9</v>
      </c>
      <c r="C21" s="20" t="s">
        <v>9</v>
      </c>
      <c r="D21" s="36">
        <f t="shared" si="2"/>
        <v>54306513</v>
      </c>
      <c r="E21" s="21">
        <v>4525542.75</v>
      </c>
      <c r="F21" s="21">
        <v>4525542.75</v>
      </c>
      <c r="G21" s="21">
        <v>4525542.75</v>
      </c>
      <c r="H21" s="21">
        <v>4525542.75</v>
      </c>
      <c r="I21" s="21">
        <v>4525542.75</v>
      </c>
      <c r="J21" s="21">
        <v>4525542.75</v>
      </c>
      <c r="K21" s="21">
        <v>4525542.75</v>
      </c>
      <c r="L21" s="21">
        <v>4525542.75</v>
      </c>
      <c r="M21" s="21">
        <v>4525542.75</v>
      </c>
      <c r="N21" s="21">
        <v>4525542.75</v>
      </c>
      <c r="O21" s="21">
        <v>4525542.75</v>
      </c>
      <c r="P21" s="22">
        <v>4525542.75</v>
      </c>
    </row>
    <row r="22" spans="1:16" ht="18.75" x14ac:dyDescent="0.3">
      <c r="A22" s="1" t="b">
        <f t="shared" si="1"/>
        <v>1</v>
      </c>
      <c r="B22" s="1" t="s">
        <v>10</v>
      </c>
      <c r="C22" s="20" t="s">
        <v>10</v>
      </c>
      <c r="D22" s="36">
        <f t="shared" si="2"/>
        <v>8900962</v>
      </c>
      <c r="E22" s="21">
        <v>741746.84</v>
      </c>
      <c r="F22" s="21">
        <v>741746.84</v>
      </c>
      <c r="G22" s="21">
        <v>741746.84</v>
      </c>
      <c r="H22" s="21">
        <v>741746.84</v>
      </c>
      <c r="I22" s="21">
        <v>741746.83</v>
      </c>
      <c r="J22" s="21">
        <v>741746.83</v>
      </c>
      <c r="K22" s="21">
        <v>741746.83</v>
      </c>
      <c r="L22" s="21">
        <v>741746.83</v>
      </c>
      <c r="M22" s="21">
        <v>741746.83</v>
      </c>
      <c r="N22" s="21">
        <v>741746.83</v>
      </c>
      <c r="O22" s="21">
        <v>741746.83</v>
      </c>
      <c r="P22" s="22">
        <v>741746.83</v>
      </c>
    </row>
    <row r="23" spans="1:16" ht="18.75" x14ac:dyDescent="0.3">
      <c r="A23" s="1" t="b">
        <f t="shared" si="1"/>
        <v>1</v>
      </c>
      <c r="B23" s="1" t="s">
        <v>11</v>
      </c>
      <c r="C23" s="20" t="s">
        <v>11</v>
      </c>
      <c r="D23" s="36">
        <f t="shared" si="2"/>
        <v>12962513</v>
      </c>
      <c r="E23" s="21">
        <v>1080209.42</v>
      </c>
      <c r="F23" s="21">
        <v>1080209.42</v>
      </c>
      <c r="G23" s="21">
        <v>1080209.42</v>
      </c>
      <c r="H23" s="21">
        <v>1080209.42</v>
      </c>
      <c r="I23" s="21">
        <v>1080209.42</v>
      </c>
      <c r="J23" s="21">
        <v>1080209.42</v>
      </c>
      <c r="K23" s="21">
        <v>1080209.42</v>
      </c>
      <c r="L23" s="21">
        <v>1080209.42</v>
      </c>
      <c r="M23" s="21">
        <v>1080209.4099999999</v>
      </c>
      <c r="N23" s="21">
        <v>1080209.4099999999</v>
      </c>
      <c r="O23" s="21">
        <v>1080209.4099999999</v>
      </c>
      <c r="P23" s="22">
        <v>1080209.4099999999</v>
      </c>
    </row>
    <row r="24" spans="1:16" ht="18.75" x14ac:dyDescent="0.3">
      <c r="A24" s="1" t="b">
        <f t="shared" si="1"/>
        <v>1</v>
      </c>
      <c r="B24" s="1" t="s">
        <v>12</v>
      </c>
      <c r="C24" s="20" t="s">
        <v>12</v>
      </c>
      <c r="D24" s="36">
        <f t="shared" si="2"/>
        <v>2231548.9999999995</v>
      </c>
      <c r="E24" s="21">
        <v>185962.42</v>
      </c>
      <c r="F24" s="21">
        <v>185962.42</v>
      </c>
      <c r="G24" s="21">
        <v>185962.42</v>
      </c>
      <c r="H24" s="21">
        <v>185962.42</v>
      </c>
      <c r="I24" s="21">
        <v>185962.42</v>
      </c>
      <c r="J24" s="21">
        <v>185962.42</v>
      </c>
      <c r="K24" s="21">
        <v>185962.42</v>
      </c>
      <c r="L24" s="21">
        <v>185962.42</v>
      </c>
      <c r="M24" s="21">
        <v>185962.41</v>
      </c>
      <c r="N24" s="21">
        <v>185962.41</v>
      </c>
      <c r="O24" s="21">
        <v>185962.41</v>
      </c>
      <c r="P24" s="22">
        <v>185962.41</v>
      </c>
    </row>
    <row r="25" spans="1:16" ht="18.75" x14ac:dyDescent="0.3">
      <c r="A25" s="1" t="b">
        <f t="shared" si="1"/>
        <v>1</v>
      </c>
      <c r="B25" s="1" t="s">
        <v>13</v>
      </c>
      <c r="C25" s="20" t="s">
        <v>13</v>
      </c>
      <c r="D25" s="36">
        <f t="shared" si="2"/>
        <v>1349462</v>
      </c>
      <c r="E25" s="21">
        <v>112455.17</v>
      </c>
      <c r="F25" s="21">
        <v>112455.17</v>
      </c>
      <c r="G25" s="21">
        <v>112455.17</v>
      </c>
      <c r="H25" s="21">
        <v>112455.17</v>
      </c>
      <c r="I25" s="21">
        <v>112455.17</v>
      </c>
      <c r="J25" s="21">
        <v>112455.17</v>
      </c>
      <c r="K25" s="21">
        <v>112455.17</v>
      </c>
      <c r="L25" s="21">
        <v>112455.17</v>
      </c>
      <c r="M25" s="21">
        <v>112455.16</v>
      </c>
      <c r="N25" s="21">
        <v>112455.16</v>
      </c>
      <c r="O25" s="21">
        <v>112455.16</v>
      </c>
      <c r="P25" s="22">
        <v>112455.16</v>
      </c>
    </row>
    <row r="26" spans="1:16" ht="18.75" x14ac:dyDescent="0.3">
      <c r="A26" s="1" t="b">
        <f t="shared" si="1"/>
        <v>1</v>
      </c>
      <c r="B26" s="1" t="s">
        <v>14</v>
      </c>
      <c r="C26" s="20" t="s">
        <v>14</v>
      </c>
      <c r="D26" s="36">
        <f t="shared" si="2"/>
        <v>4063745.0000000005</v>
      </c>
      <c r="E26" s="21">
        <v>338645.42</v>
      </c>
      <c r="F26" s="21">
        <v>338645.42</v>
      </c>
      <c r="G26" s="21">
        <v>338645.42</v>
      </c>
      <c r="H26" s="21">
        <v>338645.42</v>
      </c>
      <c r="I26" s="21">
        <v>338645.42</v>
      </c>
      <c r="J26" s="21">
        <v>338645.42</v>
      </c>
      <c r="K26" s="21">
        <v>338645.42</v>
      </c>
      <c r="L26" s="21">
        <v>338645.42</v>
      </c>
      <c r="M26" s="21">
        <v>338645.41</v>
      </c>
      <c r="N26" s="21">
        <v>338645.41</v>
      </c>
      <c r="O26" s="21">
        <v>338645.41</v>
      </c>
      <c r="P26" s="22">
        <v>338645.41</v>
      </c>
    </row>
    <row r="27" spans="1:16" ht="18.75" x14ac:dyDescent="0.3">
      <c r="A27" s="1" t="b">
        <f t="shared" si="1"/>
        <v>1</v>
      </c>
      <c r="B27" s="1" t="s">
        <v>15</v>
      </c>
      <c r="C27" s="20" t="s">
        <v>15</v>
      </c>
      <c r="D27" s="36">
        <f t="shared" si="2"/>
        <v>198182183</v>
      </c>
      <c r="E27" s="21">
        <v>16515181.92</v>
      </c>
      <c r="F27" s="21">
        <v>16515181.92</v>
      </c>
      <c r="G27" s="21">
        <v>16515181.92</v>
      </c>
      <c r="H27" s="21">
        <v>16515181.92</v>
      </c>
      <c r="I27" s="21">
        <v>16515181.92</v>
      </c>
      <c r="J27" s="21">
        <v>16515181.92</v>
      </c>
      <c r="K27" s="21">
        <v>16515181.92</v>
      </c>
      <c r="L27" s="21">
        <v>16515181.92</v>
      </c>
      <c r="M27" s="21">
        <v>16515181.91</v>
      </c>
      <c r="N27" s="21">
        <v>16515181.91</v>
      </c>
      <c r="O27" s="21">
        <v>16515181.91</v>
      </c>
      <c r="P27" s="22">
        <v>16515181.91</v>
      </c>
    </row>
    <row r="28" spans="1:16" ht="18.75" x14ac:dyDescent="0.3">
      <c r="A28" s="1" t="b">
        <f t="shared" si="1"/>
        <v>1</v>
      </c>
      <c r="B28" s="1" t="s">
        <v>16</v>
      </c>
      <c r="C28" s="20" t="s">
        <v>16</v>
      </c>
      <c r="D28" s="36">
        <f t="shared" si="2"/>
        <v>5594232</v>
      </c>
      <c r="E28" s="21">
        <v>466186</v>
      </c>
      <c r="F28" s="21">
        <v>466186</v>
      </c>
      <c r="G28" s="21">
        <v>466186</v>
      </c>
      <c r="H28" s="21">
        <v>466186</v>
      </c>
      <c r="I28" s="21">
        <v>466186</v>
      </c>
      <c r="J28" s="21">
        <v>466186</v>
      </c>
      <c r="K28" s="21">
        <v>466186</v>
      </c>
      <c r="L28" s="21">
        <v>466186</v>
      </c>
      <c r="M28" s="21">
        <v>466186</v>
      </c>
      <c r="N28" s="21">
        <v>466186</v>
      </c>
      <c r="O28" s="21">
        <v>466186</v>
      </c>
      <c r="P28" s="22">
        <v>466186</v>
      </c>
    </row>
    <row r="29" spans="1:16" ht="18.75" x14ac:dyDescent="0.3">
      <c r="A29" s="1" t="b">
        <f t="shared" si="1"/>
        <v>1</v>
      </c>
      <c r="B29" s="1" t="s">
        <v>17</v>
      </c>
      <c r="C29" s="20" t="s">
        <v>17</v>
      </c>
      <c r="D29" s="36">
        <f t="shared" si="2"/>
        <v>1028744121</v>
      </c>
      <c r="E29" s="21">
        <v>85728676.75</v>
      </c>
      <c r="F29" s="21">
        <v>85728676.75</v>
      </c>
      <c r="G29" s="21">
        <v>85728676.75</v>
      </c>
      <c r="H29" s="21">
        <v>85728676.75</v>
      </c>
      <c r="I29" s="21">
        <v>85728676.75</v>
      </c>
      <c r="J29" s="21">
        <v>85728676.75</v>
      </c>
      <c r="K29" s="21">
        <v>85728676.75</v>
      </c>
      <c r="L29" s="21">
        <v>85728676.75</v>
      </c>
      <c r="M29" s="21">
        <v>85728676.75</v>
      </c>
      <c r="N29" s="21">
        <v>85728676.75</v>
      </c>
      <c r="O29" s="21">
        <v>85728676.75</v>
      </c>
      <c r="P29" s="22">
        <v>85728676.75</v>
      </c>
    </row>
    <row r="30" spans="1:16" ht="18.75" x14ac:dyDescent="0.3">
      <c r="A30" s="1" t="b">
        <f t="shared" si="1"/>
        <v>1</v>
      </c>
      <c r="B30" s="1" t="s">
        <v>18</v>
      </c>
      <c r="C30" s="20" t="s">
        <v>18</v>
      </c>
      <c r="D30" s="36">
        <f t="shared" si="2"/>
        <v>6826302</v>
      </c>
      <c r="E30" s="21">
        <v>568858.5</v>
      </c>
      <c r="F30" s="21">
        <v>568858.5</v>
      </c>
      <c r="G30" s="21">
        <v>568858.5</v>
      </c>
      <c r="H30" s="21">
        <v>568858.5</v>
      </c>
      <c r="I30" s="21">
        <v>568858.5</v>
      </c>
      <c r="J30" s="21">
        <v>568858.5</v>
      </c>
      <c r="K30" s="21">
        <v>568858.5</v>
      </c>
      <c r="L30" s="21">
        <v>568858.5</v>
      </c>
      <c r="M30" s="21">
        <v>568858.5</v>
      </c>
      <c r="N30" s="21">
        <v>568858.5</v>
      </c>
      <c r="O30" s="21">
        <v>568858.5</v>
      </c>
      <c r="P30" s="22">
        <v>568858.5</v>
      </c>
    </row>
    <row r="31" spans="1:16" ht="18.75" x14ac:dyDescent="0.3">
      <c r="A31" s="1" t="b">
        <f t="shared" si="1"/>
        <v>1</v>
      </c>
      <c r="B31" s="1" t="s">
        <v>19</v>
      </c>
      <c r="C31" s="20" t="s">
        <v>19</v>
      </c>
      <c r="D31" s="36">
        <f t="shared" si="2"/>
        <v>165123660</v>
      </c>
      <c r="E31" s="21">
        <v>13760305</v>
      </c>
      <c r="F31" s="21">
        <v>13760305</v>
      </c>
      <c r="G31" s="21">
        <v>13760305</v>
      </c>
      <c r="H31" s="21">
        <v>13760305</v>
      </c>
      <c r="I31" s="21">
        <v>13760305</v>
      </c>
      <c r="J31" s="21">
        <v>13760305</v>
      </c>
      <c r="K31" s="21">
        <v>13760305</v>
      </c>
      <c r="L31" s="21">
        <v>13760305</v>
      </c>
      <c r="M31" s="21">
        <v>13760305</v>
      </c>
      <c r="N31" s="21">
        <v>13760305</v>
      </c>
      <c r="O31" s="21">
        <v>13760305</v>
      </c>
      <c r="P31" s="22">
        <v>13760305</v>
      </c>
    </row>
    <row r="32" spans="1:16" ht="18.75" x14ac:dyDescent="0.3">
      <c r="A32" s="1" t="b">
        <f t="shared" si="1"/>
        <v>1</v>
      </c>
      <c r="B32" s="1" t="s">
        <v>20</v>
      </c>
      <c r="C32" s="20" t="s">
        <v>20</v>
      </c>
      <c r="D32" s="36">
        <f t="shared" si="2"/>
        <v>2694535.0000000005</v>
      </c>
      <c r="E32" s="21">
        <v>224544.59</v>
      </c>
      <c r="F32" s="21">
        <v>224544.59</v>
      </c>
      <c r="G32" s="21">
        <v>224544.59</v>
      </c>
      <c r="H32" s="21">
        <v>224544.59</v>
      </c>
      <c r="I32" s="21">
        <v>224544.58</v>
      </c>
      <c r="J32" s="21">
        <v>224544.58</v>
      </c>
      <c r="K32" s="21">
        <v>224544.58</v>
      </c>
      <c r="L32" s="21">
        <v>224544.58</v>
      </c>
      <c r="M32" s="21">
        <v>224544.58</v>
      </c>
      <c r="N32" s="21">
        <v>224544.58</v>
      </c>
      <c r="O32" s="21">
        <v>224544.58</v>
      </c>
      <c r="P32" s="22">
        <v>224544.58</v>
      </c>
    </row>
    <row r="33" spans="1:16" ht="18.75" x14ac:dyDescent="0.3">
      <c r="A33" s="1" t="b">
        <f t="shared" si="1"/>
        <v>1</v>
      </c>
      <c r="B33" s="1" t="s">
        <v>21</v>
      </c>
      <c r="C33" s="20" t="s">
        <v>21</v>
      </c>
      <c r="D33" s="36">
        <f t="shared" si="2"/>
        <v>7302454</v>
      </c>
      <c r="E33" s="21">
        <v>608537.84</v>
      </c>
      <c r="F33" s="21">
        <v>608537.84</v>
      </c>
      <c r="G33" s="21">
        <v>608537.84</v>
      </c>
      <c r="H33" s="21">
        <v>608537.84</v>
      </c>
      <c r="I33" s="21">
        <v>608537.82999999996</v>
      </c>
      <c r="J33" s="21">
        <v>608537.82999999996</v>
      </c>
      <c r="K33" s="21">
        <v>608537.82999999996</v>
      </c>
      <c r="L33" s="21">
        <v>608537.82999999996</v>
      </c>
      <c r="M33" s="21">
        <v>608537.82999999996</v>
      </c>
      <c r="N33" s="21">
        <v>608537.82999999996</v>
      </c>
      <c r="O33" s="21">
        <v>608537.82999999996</v>
      </c>
      <c r="P33" s="22">
        <v>608537.82999999996</v>
      </c>
    </row>
    <row r="34" spans="1:16" ht="18.75" x14ac:dyDescent="0.3">
      <c r="A34" s="1" t="b">
        <f t="shared" si="1"/>
        <v>1</v>
      </c>
      <c r="B34" s="1" t="s">
        <v>22</v>
      </c>
      <c r="C34" s="20" t="s">
        <v>22</v>
      </c>
      <c r="D34" s="36">
        <f t="shared" si="2"/>
        <v>4159195.0000000005</v>
      </c>
      <c r="E34" s="21">
        <v>346599.59</v>
      </c>
      <c r="F34" s="21">
        <v>346599.59</v>
      </c>
      <c r="G34" s="21">
        <v>346599.59</v>
      </c>
      <c r="H34" s="21">
        <v>346599.59</v>
      </c>
      <c r="I34" s="21">
        <v>346599.58</v>
      </c>
      <c r="J34" s="21">
        <v>346599.58</v>
      </c>
      <c r="K34" s="21">
        <v>346599.58</v>
      </c>
      <c r="L34" s="21">
        <v>346599.58</v>
      </c>
      <c r="M34" s="21">
        <v>346599.58</v>
      </c>
      <c r="N34" s="21">
        <v>346599.58</v>
      </c>
      <c r="O34" s="21">
        <v>346599.58</v>
      </c>
      <c r="P34" s="22">
        <v>346599.58</v>
      </c>
    </row>
    <row r="35" spans="1:16" ht="18.75" x14ac:dyDescent="0.3">
      <c r="A35" s="1" t="b">
        <f t="shared" si="1"/>
        <v>1</v>
      </c>
      <c r="B35" s="1" t="s">
        <v>23</v>
      </c>
      <c r="C35" s="20" t="s">
        <v>23</v>
      </c>
      <c r="D35" s="36">
        <f t="shared" si="2"/>
        <v>7705098</v>
      </c>
      <c r="E35" s="21">
        <v>642091.5</v>
      </c>
      <c r="F35" s="21">
        <v>642091.5</v>
      </c>
      <c r="G35" s="21">
        <v>642091.5</v>
      </c>
      <c r="H35" s="21">
        <v>642091.5</v>
      </c>
      <c r="I35" s="21">
        <v>642091.5</v>
      </c>
      <c r="J35" s="21">
        <v>642091.5</v>
      </c>
      <c r="K35" s="21">
        <v>642091.5</v>
      </c>
      <c r="L35" s="21">
        <v>642091.5</v>
      </c>
      <c r="M35" s="21">
        <v>642091.5</v>
      </c>
      <c r="N35" s="21">
        <v>642091.5</v>
      </c>
      <c r="O35" s="21">
        <v>642091.5</v>
      </c>
      <c r="P35" s="22">
        <v>642091.5</v>
      </c>
    </row>
    <row r="36" spans="1:16" ht="18.75" x14ac:dyDescent="0.3">
      <c r="A36" s="1" t="b">
        <f t="shared" si="1"/>
        <v>1</v>
      </c>
      <c r="B36" s="1" t="s">
        <v>24</v>
      </c>
      <c r="C36" s="20" t="s">
        <v>24</v>
      </c>
      <c r="D36" s="36">
        <f t="shared" si="2"/>
        <v>2685758</v>
      </c>
      <c r="E36" s="21">
        <v>223813.17</v>
      </c>
      <c r="F36" s="21">
        <v>223813.17</v>
      </c>
      <c r="G36" s="21">
        <v>223813.17</v>
      </c>
      <c r="H36" s="21">
        <v>223813.17</v>
      </c>
      <c r="I36" s="21">
        <v>223813.17</v>
      </c>
      <c r="J36" s="21">
        <v>223813.17</v>
      </c>
      <c r="K36" s="21">
        <v>223813.17</v>
      </c>
      <c r="L36" s="21">
        <v>223813.17</v>
      </c>
      <c r="M36" s="21">
        <v>223813.16</v>
      </c>
      <c r="N36" s="21">
        <v>223813.16</v>
      </c>
      <c r="O36" s="21">
        <v>223813.16</v>
      </c>
      <c r="P36" s="22">
        <v>223813.16</v>
      </c>
    </row>
    <row r="37" spans="1:16" ht="18.75" x14ac:dyDescent="0.3">
      <c r="A37" s="1" t="b">
        <f t="shared" si="1"/>
        <v>1</v>
      </c>
      <c r="B37" s="1" t="s">
        <v>25</v>
      </c>
      <c r="C37" s="20" t="s">
        <v>25</v>
      </c>
      <c r="D37" s="36">
        <f t="shared" si="2"/>
        <v>55053654</v>
      </c>
      <c r="E37" s="21">
        <v>4587804.5</v>
      </c>
      <c r="F37" s="21">
        <v>4587804.5</v>
      </c>
      <c r="G37" s="21">
        <v>4587804.5</v>
      </c>
      <c r="H37" s="21">
        <v>4587804.5</v>
      </c>
      <c r="I37" s="21">
        <v>4587804.5</v>
      </c>
      <c r="J37" s="21">
        <v>4587804.5</v>
      </c>
      <c r="K37" s="21">
        <v>4587804.5</v>
      </c>
      <c r="L37" s="21">
        <v>4587804.5</v>
      </c>
      <c r="M37" s="21">
        <v>4587804.5</v>
      </c>
      <c r="N37" s="21">
        <v>4587804.5</v>
      </c>
      <c r="O37" s="21">
        <v>4587804.5</v>
      </c>
      <c r="P37" s="22">
        <v>4587804.5</v>
      </c>
    </row>
    <row r="38" spans="1:16" ht="18.75" x14ac:dyDescent="0.3">
      <c r="A38" s="1" t="b">
        <f t="shared" si="1"/>
        <v>1</v>
      </c>
      <c r="B38" s="1" t="s">
        <v>64</v>
      </c>
      <c r="C38" s="20" t="s">
        <v>64</v>
      </c>
      <c r="D38" s="36">
        <f t="shared" si="2"/>
        <v>4648512</v>
      </c>
      <c r="E38" s="21">
        <v>387376</v>
      </c>
      <c r="F38" s="21">
        <v>387376</v>
      </c>
      <c r="G38" s="21">
        <v>387376</v>
      </c>
      <c r="H38" s="21">
        <v>387376</v>
      </c>
      <c r="I38" s="21">
        <v>387376</v>
      </c>
      <c r="J38" s="21">
        <v>387376</v>
      </c>
      <c r="K38" s="21">
        <v>387376</v>
      </c>
      <c r="L38" s="21">
        <v>387376</v>
      </c>
      <c r="M38" s="21">
        <v>387376</v>
      </c>
      <c r="N38" s="21">
        <v>387376</v>
      </c>
      <c r="O38" s="21">
        <v>387376</v>
      </c>
      <c r="P38" s="22">
        <v>387376</v>
      </c>
    </row>
    <row r="39" spans="1:16" ht="18.75" x14ac:dyDescent="0.3">
      <c r="A39" s="1" t="b">
        <f t="shared" si="1"/>
        <v>1</v>
      </c>
      <c r="B39" s="1" t="s">
        <v>26</v>
      </c>
      <c r="C39" s="20" t="s">
        <v>26</v>
      </c>
      <c r="D39" s="36">
        <f t="shared" si="2"/>
        <v>55420092.999999985</v>
      </c>
      <c r="E39" s="21">
        <v>4618341.09</v>
      </c>
      <c r="F39" s="21">
        <v>4618341.09</v>
      </c>
      <c r="G39" s="21">
        <v>4618341.09</v>
      </c>
      <c r="H39" s="21">
        <v>4618341.09</v>
      </c>
      <c r="I39" s="21">
        <v>4618341.08</v>
      </c>
      <c r="J39" s="21">
        <v>4618341.08</v>
      </c>
      <c r="K39" s="21">
        <v>4618341.08</v>
      </c>
      <c r="L39" s="21">
        <v>4618341.08</v>
      </c>
      <c r="M39" s="21">
        <v>4618341.08</v>
      </c>
      <c r="N39" s="21">
        <v>4618341.08</v>
      </c>
      <c r="O39" s="21">
        <v>4618341.08</v>
      </c>
      <c r="P39" s="22">
        <v>4618341.08</v>
      </c>
    </row>
    <row r="40" spans="1:16" ht="18.75" x14ac:dyDescent="0.3">
      <c r="A40" s="1" t="b">
        <f t="shared" si="1"/>
        <v>1</v>
      </c>
      <c r="B40" s="1" t="s">
        <v>27</v>
      </c>
      <c r="C40" s="20" t="s">
        <v>27</v>
      </c>
      <c r="D40" s="36">
        <f t="shared" si="2"/>
        <v>8992024</v>
      </c>
      <c r="E40" s="21">
        <v>749335.34</v>
      </c>
      <c r="F40" s="21">
        <v>749335.34</v>
      </c>
      <c r="G40" s="21">
        <v>749335.34</v>
      </c>
      <c r="H40" s="21">
        <v>749335.34</v>
      </c>
      <c r="I40" s="21">
        <v>749335.33</v>
      </c>
      <c r="J40" s="21">
        <v>749335.33</v>
      </c>
      <c r="K40" s="21">
        <v>749335.33</v>
      </c>
      <c r="L40" s="21">
        <v>749335.33</v>
      </c>
      <c r="M40" s="21">
        <v>749335.33</v>
      </c>
      <c r="N40" s="21">
        <v>749335.33</v>
      </c>
      <c r="O40" s="21">
        <v>749335.33</v>
      </c>
      <c r="P40" s="22">
        <v>749335.33</v>
      </c>
    </row>
    <row r="41" spans="1:16" ht="18.75" x14ac:dyDescent="0.3">
      <c r="A41" s="1" t="b">
        <f t="shared" si="1"/>
        <v>1</v>
      </c>
      <c r="B41" s="1" t="s">
        <v>28</v>
      </c>
      <c r="C41" s="20" t="s">
        <v>28</v>
      </c>
      <c r="D41" s="36">
        <f t="shared" si="2"/>
        <v>38918259.999999993</v>
      </c>
      <c r="E41" s="21">
        <v>3243188.34</v>
      </c>
      <c r="F41" s="21">
        <v>3243188.34</v>
      </c>
      <c r="G41" s="21">
        <v>3243188.34</v>
      </c>
      <c r="H41" s="21">
        <v>3243188.34</v>
      </c>
      <c r="I41" s="21">
        <v>3243188.33</v>
      </c>
      <c r="J41" s="21">
        <v>3243188.33</v>
      </c>
      <c r="K41" s="21">
        <v>3243188.33</v>
      </c>
      <c r="L41" s="21">
        <v>3243188.33</v>
      </c>
      <c r="M41" s="21">
        <v>3243188.33</v>
      </c>
      <c r="N41" s="21">
        <v>3243188.33</v>
      </c>
      <c r="O41" s="21">
        <v>3243188.33</v>
      </c>
      <c r="P41" s="22">
        <v>3243188.33</v>
      </c>
    </row>
    <row r="42" spans="1:16" ht="18.75" x14ac:dyDescent="0.3">
      <c r="A42" s="1" t="b">
        <f t="shared" si="1"/>
        <v>1</v>
      </c>
      <c r="B42" s="1" t="s">
        <v>29</v>
      </c>
      <c r="C42" s="20" t="s">
        <v>29</v>
      </c>
      <c r="D42" s="36">
        <f t="shared" si="2"/>
        <v>127992613.99999999</v>
      </c>
      <c r="E42" s="21">
        <v>10666051.17</v>
      </c>
      <c r="F42" s="21">
        <v>10666051.17</v>
      </c>
      <c r="G42" s="21">
        <v>10666051.17</v>
      </c>
      <c r="H42" s="21">
        <v>10666051.17</v>
      </c>
      <c r="I42" s="21">
        <v>10666051.17</v>
      </c>
      <c r="J42" s="21">
        <v>10666051.17</v>
      </c>
      <c r="K42" s="21">
        <v>10666051.17</v>
      </c>
      <c r="L42" s="21">
        <v>10666051.17</v>
      </c>
      <c r="M42" s="21">
        <v>10666051.16</v>
      </c>
      <c r="N42" s="21">
        <v>10666051.16</v>
      </c>
      <c r="O42" s="21">
        <v>10666051.16</v>
      </c>
      <c r="P42" s="22">
        <v>10666051.16</v>
      </c>
    </row>
    <row r="43" spans="1:16" ht="18.75" x14ac:dyDescent="0.3">
      <c r="A43" s="1" t="b">
        <f t="shared" si="1"/>
        <v>1</v>
      </c>
      <c r="B43" s="1" t="s">
        <v>30</v>
      </c>
      <c r="C43" s="20" t="s">
        <v>30</v>
      </c>
      <c r="D43" s="36">
        <f t="shared" si="2"/>
        <v>904031.00000000023</v>
      </c>
      <c r="E43" s="21">
        <v>75335.929999999993</v>
      </c>
      <c r="F43" s="21">
        <v>75335.929999999993</v>
      </c>
      <c r="G43" s="21">
        <v>75335.929999999993</v>
      </c>
      <c r="H43" s="21">
        <v>75335.929999999993</v>
      </c>
      <c r="I43" s="21">
        <v>75335.91</v>
      </c>
      <c r="J43" s="21">
        <v>75335.91</v>
      </c>
      <c r="K43" s="21">
        <v>75335.91</v>
      </c>
      <c r="L43" s="21">
        <v>75335.91</v>
      </c>
      <c r="M43" s="21">
        <v>75335.91</v>
      </c>
      <c r="N43" s="21">
        <v>75335.91</v>
      </c>
      <c r="O43" s="21">
        <v>75335.91</v>
      </c>
      <c r="P43" s="22">
        <v>75335.91</v>
      </c>
    </row>
    <row r="44" spans="1:16" ht="18.75" x14ac:dyDescent="0.3">
      <c r="A44" s="1" t="b">
        <f t="shared" si="1"/>
        <v>1</v>
      </c>
      <c r="B44" s="1" t="s">
        <v>31</v>
      </c>
      <c r="C44" s="20" t="s">
        <v>31</v>
      </c>
      <c r="D44" s="36">
        <f t="shared" si="2"/>
        <v>5700653</v>
      </c>
      <c r="E44" s="21">
        <v>475054.42</v>
      </c>
      <c r="F44" s="21">
        <v>475054.42</v>
      </c>
      <c r="G44" s="21">
        <v>475054.42</v>
      </c>
      <c r="H44" s="21">
        <v>475054.42</v>
      </c>
      <c r="I44" s="21">
        <v>475054.42</v>
      </c>
      <c r="J44" s="21">
        <v>475054.42</v>
      </c>
      <c r="K44" s="21">
        <v>475054.42</v>
      </c>
      <c r="L44" s="21">
        <v>475054.42</v>
      </c>
      <c r="M44" s="21">
        <v>475054.41</v>
      </c>
      <c r="N44" s="21">
        <v>475054.41</v>
      </c>
      <c r="O44" s="21">
        <v>475054.41</v>
      </c>
      <c r="P44" s="22">
        <v>475054.41</v>
      </c>
    </row>
    <row r="45" spans="1:16" ht="18.75" x14ac:dyDescent="0.3">
      <c r="A45" s="1" t="b">
        <f t="shared" si="1"/>
        <v>1</v>
      </c>
      <c r="B45" s="1" t="s">
        <v>32</v>
      </c>
      <c r="C45" s="20" t="s">
        <v>32</v>
      </c>
      <c r="D45" s="36">
        <f t="shared" si="2"/>
        <v>12073843</v>
      </c>
      <c r="E45" s="21">
        <v>1006153.59</v>
      </c>
      <c r="F45" s="21">
        <v>1006153.59</v>
      </c>
      <c r="G45" s="21">
        <v>1006153.59</v>
      </c>
      <c r="H45" s="21">
        <v>1006153.59</v>
      </c>
      <c r="I45" s="21">
        <v>1006153.58</v>
      </c>
      <c r="J45" s="21">
        <v>1006153.58</v>
      </c>
      <c r="K45" s="21">
        <v>1006153.58</v>
      </c>
      <c r="L45" s="21">
        <v>1006153.58</v>
      </c>
      <c r="M45" s="21">
        <v>1006153.58</v>
      </c>
      <c r="N45" s="21">
        <v>1006153.58</v>
      </c>
      <c r="O45" s="21">
        <v>1006153.58</v>
      </c>
      <c r="P45" s="22">
        <v>1006153.58</v>
      </c>
    </row>
    <row r="46" spans="1:16" ht="18.75" x14ac:dyDescent="0.3">
      <c r="A46" s="1" t="b">
        <f t="shared" si="1"/>
        <v>1</v>
      </c>
      <c r="B46" s="1" t="s">
        <v>33</v>
      </c>
      <c r="C46" s="20" t="s">
        <v>33</v>
      </c>
      <c r="D46" s="36">
        <f t="shared" si="2"/>
        <v>44827365.999999985</v>
      </c>
      <c r="E46" s="21">
        <v>3735613.84</v>
      </c>
      <c r="F46" s="21">
        <v>3735613.84</v>
      </c>
      <c r="G46" s="21">
        <v>3735613.84</v>
      </c>
      <c r="H46" s="21">
        <v>3735613.84</v>
      </c>
      <c r="I46" s="21">
        <v>3735613.83</v>
      </c>
      <c r="J46" s="21">
        <v>3735613.83</v>
      </c>
      <c r="K46" s="21">
        <v>3735613.83</v>
      </c>
      <c r="L46" s="21">
        <v>3735613.83</v>
      </c>
      <c r="M46" s="21">
        <v>3735613.83</v>
      </c>
      <c r="N46" s="21">
        <v>3735613.83</v>
      </c>
      <c r="O46" s="21">
        <v>3735613.83</v>
      </c>
      <c r="P46" s="22">
        <v>3735613.83</v>
      </c>
    </row>
    <row r="47" spans="1:16" ht="18.75" x14ac:dyDescent="0.3">
      <c r="A47" s="1" t="b">
        <f t="shared" si="1"/>
        <v>1</v>
      </c>
      <c r="B47" s="1" t="s">
        <v>34</v>
      </c>
      <c r="C47" s="20" t="s">
        <v>34</v>
      </c>
      <c r="D47" s="36">
        <f t="shared" si="2"/>
        <v>1659344341</v>
      </c>
      <c r="E47" s="21">
        <v>138278695.66999999</v>
      </c>
      <c r="F47" s="21">
        <v>138278695.66999999</v>
      </c>
      <c r="G47" s="21">
        <v>138278695.66999999</v>
      </c>
      <c r="H47" s="21">
        <v>138278695.66999999</v>
      </c>
      <c r="I47" s="21">
        <v>138278695.91999999</v>
      </c>
      <c r="J47" s="21">
        <v>138278695.91999999</v>
      </c>
      <c r="K47" s="21">
        <v>138278695.91999999</v>
      </c>
      <c r="L47" s="21">
        <v>138278695.93000001</v>
      </c>
      <c r="M47" s="21">
        <v>138278696.16</v>
      </c>
      <c r="N47" s="21">
        <v>138278696.16</v>
      </c>
      <c r="O47" s="21">
        <v>138278696.16</v>
      </c>
      <c r="P47" s="22">
        <v>138278686.14999998</v>
      </c>
    </row>
    <row r="48" spans="1:16" ht="18.75" x14ac:dyDescent="0.3">
      <c r="A48" s="1" t="b">
        <f t="shared" si="1"/>
        <v>1</v>
      </c>
      <c r="B48" s="1" t="s">
        <v>35</v>
      </c>
      <c r="C48" s="20" t="s">
        <v>35</v>
      </c>
      <c r="D48" s="36">
        <f t="shared" si="2"/>
        <v>5463675</v>
      </c>
      <c r="E48" s="21">
        <v>455306.25</v>
      </c>
      <c r="F48" s="21">
        <v>455306.25</v>
      </c>
      <c r="G48" s="21">
        <v>455306.25</v>
      </c>
      <c r="H48" s="21">
        <v>455306.25</v>
      </c>
      <c r="I48" s="21">
        <v>455306.25</v>
      </c>
      <c r="J48" s="21">
        <v>455306.25</v>
      </c>
      <c r="K48" s="21">
        <v>455306.25</v>
      </c>
      <c r="L48" s="21">
        <v>455306.25</v>
      </c>
      <c r="M48" s="21">
        <v>455306.25</v>
      </c>
      <c r="N48" s="21">
        <v>455306.25</v>
      </c>
      <c r="O48" s="21">
        <v>455306.25</v>
      </c>
      <c r="P48" s="22">
        <v>455306.25</v>
      </c>
    </row>
    <row r="49" spans="1:16" ht="18.75" x14ac:dyDescent="0.3">
      <c r="A49" s="1" t="b">
        <f t="shared" si="1"/>
        <v>1</v>
      </c>
      <c r="B49" s="1" t="s">
        <v>36</v>
      </c>
      <c r="C49" s="20" t="s">
        <v>36</v>
      </c>
      <c r="D49" s="36">
        <f t="shared" si="2"/>
        <v>4522343</v>
      </c>
      <c r="E49" s="21">
        <v>376861.92</v>
      </c>
      <c r="F49" s="21">
        <v>376861.92</v>
      </c>
      <c r="G49" s="21">
        <v>376861.92</v>
      </c>
      <c r="H49" s="21">
        <v>376861.92</v>
      </c>
      <c r="I49" s="21">
        <v>376861.92</v>
      </c>
      <c r="J49" s="21">
        <v>376861.92</v>
      </c>
      <c r="K49" s="21">
        <v>376861.92</v>
      </c>
      <c r="L49" s="21">
        <v>376861.92</v>
      </c>
      <c r="M49" s="21">
        <v>376861.91</v>
      </c>
      <c r="N49" s="21">
        <v>376861.91</v>
      </c>
      <c r="O49" s="21">
        <v>376861.91</v>
      </c>
      <c r="P49" s="22">
        <v>376861.91</v>
      </c>
    </row>
    <row r="50" spans="1:16" ht="18.75" x14ac:dyDescent="0.3">
      <c r="A50" s="1" t="b">
        <f t="shared" si="1"/>
        <v>1</v>
      </c>
      <c r="B50" s="1" t="s">
        <v>37</v>
      </c>
      <c r="C50" s="20" t="s">
        <v>37</v>
      </c>
      <c r="D50" s="36">
        <f t="shared" si="2"/>
        <v>27586071.999999993</v>
      </c>
      <c r="E50" s="21">
        <v>2298839.34</v>
      </c>
      <c r="F50" s="21">
        <v>2298839.34</v>
      </c>
      <c r="G50" s="21">
        <v>2298839.34</v>
      </c>
      <c r="H50" s="21">
        <v>2298839.34</v>
      </c>
      <c r="I50" s="21">
        <v>2298839.33</v>
      </c>
      <c r="J50" s="21">
        <v>2298839.33</v>
      </c>
      <c r="K50" s="21">
        <v>2298839.33</v>
      </c>
      <c r="L50" s="21">
        <v>2298839.33</v>
      </c>
      <c r="M50" s="21">
        <v>2298839.33</v>
      </c>
      <c r="N50" s="21">
        <v>2298839.33</v>
      </c>
      <c r="O50" s="21">
        <v>2298839.33</v>
      </c>
      <c r="P50" s="22">
        <v>2298839.33</v>
      </c>
    </row>
    <row r="51" spans="1:16" ht="18.75" x14ac:dyDescent="0.3">
      <c r="A51" s="1" t="b">
        <f t="shared" si="1"/>
        <v>1</v>
      </c>
      <c r="B51" s="1" t="s">
        <v>38</v>
      </c>
      <c r="C51" s="20" t="s">
        <v>38</v>
      </c>
      <c r="D51" s="36">
        <f t="shared" si="2"/>
        <v>1428454.9999999998</v>
      </c>
      <c r="E51" s="21">
        <v>119037.92</v>
      </c>
      <c r="F51" s="21">
        <v>119037.92</v>
      </c>
      <c r="G51" s="21">
        <v>119037.92</v>
      </c>
      <c r="H51" s="21">
        <v>119037.92</v>
      </c>
      <c r="I51" s="21">
        <v>119037.92</v>
      </c>
      <c r="J51" s="21">
        <v>119037.92</v>
      </c>
      <c r="K51" s="21">
        <v>119037.92</v>
      </c>
      <c r="L51" s="21">
        <v>119037.92</v>
      </c>
      <c r="M51" s="21">
        <v>119037.91</v>
      </c>
      <c r="N51" s="21">
        <v>119037.91</v>
      </c>
      <c r="O51" s="21">
        <v>119037.91</v>
      </c>
      <c r="P51" s="22">
        <v>119037.91</v>
      </c>
    </row>
    <row r="52" spans="1:16" ht="18.75" x14ac:dyDescent="0.3">
      <c r="A52" s="1" t="b">
        <f t="shared" si="1"/>
        <v>1</v>
      </c>
      <c r="B52" s="1" t="s">
        <v>39</v>
      </c>
      <c r="C52" s="20" t="s">
        <v>39</v>
      </c>
      <c r="D52" s="36">
        <f t="shared" si="2"/>
        <v>1292411</v>
      </c>
      <c r="E52" s="21">
        <v>107700.92</v>
      </c>
      <c r="F52" s="21">
        <v>107700.92</v>
      </c>
      <c r="G52" s="21">
        <v>107700.92</v>
      </c>
      <c r="H52" s="21">
        <v>107700.92</v>
      </c>
      <c r="I52" s="21">
        <v>107700.92</v>
      </c>
      <c r="J52" s="21">
        <v>107700.92</v>
      </c>
      <c r="K52" s="21">
        <v>107700.92</v>
      </c>
      <c r="L52" s="21">
        <v>107700.92</v>
      </c>
      <c r="M52" s="21">
        <v>107700.91</v>
      </c>
      <c r="N52" s="21">
        <v>107700.91</v>
      </c>
      <c r="O52" s="21">
        <v>107700.91</v>
      </c>
      <c r="P52" s="22">
        <v>107700.91</v>
      </c>
    </row>
    <row r="53" spans="1:16" ht="18.75" x14ac:dyDescent="0.3">
      <c r="A53" s="1" t="b">
        <f t="shared" si="1"/>
        <v>1</v>
      </c>
      <c r="B53" s="1" t="s">
        <v>40</v>
      </c>
      <c r="C53" s="20" t="s">
        <v>40</v>
      </c>
      <c r="D53" s="36">
        <f t="shared" si="2"/>
        <v>3008312.0000000005</v>
      </c>
      <c r="E53" s="21">
        <v>250692.67</v>
      </c>
      <c r="F53" s="21">
        <v>250692.67</v>
      </c>
      <c r="G53" s="21">
        <v>250692.67</v>
      </c>
      <c r="H53" s="21">
        <v>250692.67</v>
      </c>
      <c r="I53" s="21">
        <v>250692.67</v>
      </c>
      <c r="J53" s="21">
        <v>250692.67</v>
      </c>
      <c r="K53" s="21">
        <v>250692.67</v>
      </c>
      <c r="L53" s="21">
        <v>250692.67</v>
      </c>
      <c r="M53" s="21">
        <v>250692.66</v>
      </c>
      <c r="N53" s="21">
        <v>250692.66</v>
      </c>
      <c r="O53" s="21">
        <v>250692.66</v>
      </c>
      <c r="P53" s="22">
        <v>250692.66</v>
      </c>
    </row>
    <row r="54" spans="1:16" ht="18.75" x14ac:dyDescent="0.3">
      <c r="A54" s="1" t="b">
        <f t="shared" si="1"/>
        <v>1</v>
      </c>
      <c r="B54" s="1" t="s">
        <v>66</v>
      </c>
      <c r="C54" s="20" t="s">
        <v>66</v>
      </c>
      <c r="D54" s="36">
        <f t="shared" si="2"/>
        <v>4732991</v>
      </c>
      <c r="E54" s="21">
        <v>394415.92</v>
      </c>
      <c r="F54" s="21">
        <v>394415.92</v>
      </c>
      <c r="G54" s="21">
        <v>394415.92</v>
      </c>
      <c r="H54" s="21">
        <v>394415.92</v>
      </c>
      <c r="I54" s="21">
        <v>394415.92</v>
      </c>
      <c r="J54" s="21">
        <v>394415.92</v>
      </c>
      <c r="K54" s="21">
        <v>394415.92</v>
      </c>
      <c r="L54" s="21">
        <v>394415.92</v>
      </c>
      <c r="M54" s="21">
        <v>394415.91</v>
      </c>
      <c r="N54" s="21">
        <v>394415.91</v>
      </c>
      <c r="O54" s="21">
        <v>394415.91</v>
      </c>
      <c r="P54" s="22">
        <v>394415.91</v>
      </c>
    </row>
    <row r="55" spans="1:16" ht="18.75" x14ac:dyDescent="0.3">
      <c r="A55" s="1" t="b">
        <f t="shared" si="1"/>
        <v>1</v>
      </c>
      <c r="B55" s="1" t="s">
        <v>41</v>
      </c>
      <c r="C55" s="20" t="s">
        <v>41</v>
      </c>
      <c r="D55" s="36">
        <f t="shared" si="2"/>
        <v>49209276.999999985</v>
      </c>
      <c r="E55" s="21">
        <v>4100773.09</v>
      </c>
      <c r="F55" s="21">
        <v>4100773.09</v>
      </c>
      <c r="G55" s="21">
        <v>4100773.09</v>
      </c>
      <c r="H55" s="21">
        <v>4100773.09</v>
      </c>
      <c r="I55" s="21">
        <v>4100773.08</v>
      </c>
      <c r="J55" s="21">
        <v>4100773.08</v>
      </c>
      <c r="K55" s="21">
        <v>4100773.08</v>
      </c>
      <c r="L55" s="21">
        <v>4100773.08</v>
      </c>
      <c r="M55" s="21">
        <v>4100773.08</v>
      </c>
      <c r="N55" s="21">
        <v>4100773.08</v>
      </c>
      <c r="O55" s="21">
        <v>4100773.08</v>
      </c>
      <c r="P55" s="22">
        <v>4100773.08</v>
      </c>
    </row>
    <row r="56" spans="1:16" ht="18.75" x14ac:dyDescent="0.3">
      <c r="A56" s="1" t="b">
        <f t="shared" si="1"/>
        <v>1</v>
      </c>
      <c r="B56" s="1" t="s">
        <v>42</v>
      </c>
      <c r="C56" s="20" t="s">
        <v>42</v>
      </c>
      <c r="D56" s="36">
        <f t="shared" si="2"/>
        <v>7971699</v>
      </c>
      <c r="E56" s="21">
        <v>664308.25</v>
      </c>
      <c r="F56" s="21">
        <v>664308.25</v>
      </c>
      <c r="G56" s="21">
        <v>664308.25</v>
      </c>
      <c r="H56" s="21">
        <v>664308.25</v>
      </c>
      <c r="I56" s="21">
        <v>664308.25</v>
      </c>
      <c r="J56" s="21">
        <v>664308.25</v>
      </c>
      <c r="K56" s="21">
        <v>664308.25</v>
      </c>
      <c r="L56" s="21">
        <v>664308.25</v>
      </c>
      <c r="M56" s="21">
        <v>664308.25</v>
      </c>
      <c r="N56" s="21">
        <v>664308.25</v>
      </c>
      <c r="O56" s="21">
        <v>664308.25</v>
      </c>
      <c r="P56" s="22">
        <v>664308.25</v>
      </c>
    </row>
    <row r="57" spans="1:16" ht="18.75" x14ac:dyDescent="0.3">
      <c r="A57" s="1" t="b">
        <f t="shared" si="1"/>
        <v>1</v>
      </c>
      <c r="B57" s="1" t="s">
        <v>43</v>
      </c>
      <c r="C57" s="20" t="s">
        <v>43</v>
      </c>
      <c r="D57" s="36">
        <f t="shared" si="2"/>
        <v>4878908</v>
      </c>
      <c r="E57" s="21">
        <v>406575.67</v>
      </c>
      <c r="F57" s="21">
        <v>406575.67</v>
      </c>
      <c r="G57" s="21">
        <v>406575.67</v>
      </c>
      <c r="H57" s="21">
        <v>406575.67</v>
      </c>
      <c r="I57" s="21">
        <v>406575.67</v>
      </c>
      <c r="J57" s="21">
        <v>406575.67</v>
      </c>
      <c r="K57" s="21">
        <v>406575.67</v>
      </c>
      <c r="L57" s="21">
        <v>406575.67</v>
      </c>
      <c r="M57" s="21">
        <v>406575.66</v>
      </c>
      <c r="N57" s="21">
        <v>406575.66</v>
      </c>
      <c r="O57" s="21">
        <v>406575.66</v>
      </c>
      <c r="P57" s="22">
        <v>406575.66</v>
      </c>
    </row>
    <row r="58" spans="1:16" ht="18.75" x14ac:dyDescent="0.3">
      <c r="A58" s="1" t="b">
        <f t="shared" si="1"/>
        <v>1</v>
      </c>
      <c r="B58" s="1" t="s">
        <v>44</v>
      </c>
      <c r="C58" s="20" t="s">
        <v>44</v>
      </c>
      <c r="D58" s="36">
        <f t="shared" si="2"/>
        <v>24917867</v>
      </c>
      <c r="E58" s="21">
        <v>2076488.92</v>
      </c>
      <c r="F58" s="21">
        <v>2076488.92</v>
      </c>
      <c r="G58" s="21">
        <v>2076488.92</v>
      </c>
      <c r="H58" s="21">
        <v>2076488.92</v>
      </c>
      <c r="I58" s="21">
        <v>2076488.92</v>
      </c>
      <c r="J58" s="21">
        <v>2076488.92</v>
      </c>
      <c r="K58" s="21">
        <v>2076488.92</v>
      </c>
      <c r="L58" s="21">
        <v>2076488.92</v>
      </c>
      <c r="M58" s="21">
        <v>2076488.91</v>
      </c>
      <c r="N58" s="21">
        <v>2076488.91</v>
      </c>
      <c r="O58" s="21">
        <v>2076488.91</v>
      </c>
      <c r="P58" s="22">
        <v>2076488.91</v>
      </c>
    </row>
    <row r="59" spans="1:16" ht="18.75" x14ac:dyDescent="0.3">
      <c r="A59" s="1" t="b">
        <f t="shared" si="1"/>
        <v>1</v>
      </c>
      <c r="B59" s="1" t="s">
        <v>45</v>
      </c>
      <c r="C59" s="20" t="s">
        <v>45</v>
      </c>
      <c r="D59" s="36">
        <f t="shared" si="2"/>
        <v>3024769.0000000005</v>
      </c>
      <c r="E59" s="21">
        <v>252064.09</v>
      </c>
      <c r="F59" s="21">
        <v>252064.09</v>
      </c>
      <c r="G59" s="21">
        <v>252064.09</v>
      </c>
      <c r="H59" s="21">
        <v>252064.09</v>
      </c>
      <c r="I59" s="21">
        <v>252064.08</v>
      </c>
      <c r="J59" s="21">
        <v>252064.08</v>
      </c>
      <c r="K59" s="21">
        <v>252064.08</v>
      </c>
      <c r="L59" s="21">
        <v>252064.08</v>
      </c>
      <c r="M59" s="21">
        <v>252064.08</v>
      </c>
      <c r="N59" s="21">
        <v>252064.08</v>
      </c>
      <c r="O59" s="21">
        <v>252064.08</v>
      </c>
      <c r="P59" s="22">
        <v>252064.08</v>
      </c>
    </row>
    <row r="60" spans="1:16" ht="18.75" x14ac:dyDescent="0.3">
      <c r="A60" s="1" t="b">
        <f t="shared" si="1"/>
        <v>1</v>
      </c>
      <c r="B60" s="1" t="s">
        <v>46</v>
      </c>
      <c r="C60" s="20" t="s">
        <v>46</v>
      </c>
      <c r="D60" s="36">
        <f t="shared" si="2"/>
        <v>72139157</v>
      </c>
      <c r="E60" s="21">
        <v>6011596.4199999999</v>
      </c>
      <c r="F60" s="21">
        <v>6011596.4199999999</v>
      </c>
      <c r="G60" s="21">
        <v>6011596.4199999999</v>
      </c>
      <c r="H60" s="21">
        <v>6011596.4199999999</v>
      </c>
      <c r="I60" s="21">
        <v>6011596.4199999999</v>
      </c>
      <c r="J60" s="21">
        <v>6011596.4199999999</v>
      </c>
      <c r="K60" s="21">
        <v>6011596.4199999999</v>
      </c>
      <c r="L60" s="21">
        <v>6011596.4199999999</v>
      </c>
      <c r="M60" s="21">
        <v>6011596.4100000001</v>
      </c>
      <c r="N60" s="21">
        <v>6011596.4100000001</v>
      </c>
      <c r="O60" s="21">
        <v>6011596.4100000001</v>
      </c>
      <c r="P60" s="22">
        <v>6011596.4100000001</v>
      </c>
    </row>
    <row r="61" spans="1:16" ht="18.75" x14ac:dyDescent="0.3">
      <c r="A61" s="1" t="b">
        <f t="shared" si="1"/>
        <v>1</v>
      </c>
      <c r="B61" s="1" t="s">
        <v>47</v>
      </c>
      <c r="C61" s="20" t="s">
        <v>47</v>
      </c>
      <c r="D61" s="36">
        <f t="shared" si="2"/>
        <v>8916322</v>
      </c>
      <c r="E61" s="21">
        <v>743026.84</v>
      </c>
      <c r="F61" s="21">
        <v>743026.84</v>
      </c>
      <c r="G61" s="21">
        <v>743026.84</v>
      </c>
      <c r="H61" s="21">
        <v>743026.84</v>
      </c>
      <c r="I61" s="21">
        <v>743026.83</v>
      </c>
      <c r="J61" s="21">
        <v>743026.83</v>
      </c>
      <c r="K61" s="21">
        <v>743026.83</v>
      </c>
      <c r="L61" s="21">
        <v>743026.83</v>
      </c>
      <c r="M61" s="21">
        <v>743026.83</v>
      </c>
      <c r="N61" s="21">
        <v>743026.83</v>
      </c>
      <c r="O61" s="21">
        <v>743026.83</v>
      </c>
      <c r="P61" s="22">
        <v>743026.83</v>
      </c>
    </row>
    <row r="62" spans="1:16" ht="18.75" x14ac:dyDescent="0.3">
      <c r="A62" s="1" t="b">
        <f t="shared" si="1"/>
        <v>1</v>
      </c>
      <c r="B62" s="1" t="s">
        <v>48</v>
      </c>
      <c r="C62" s="20" t="s">
        <v>48</v>
      </c>
      <c r="D62" s="36">
        <f t="shared" si="2"/>
        <v>26916825.999999993</v>
      </c>
      <c r="E62" s="21">
        <v>2243068.84</v>
      </c>
      <c r="F62" s="21">
        <v>2243068.84</v>
      </c>
      <c r="G62" s="21">
        <v>2243068.84</v>
      </c>
      <c r="H62" s="21">
        <v>2243068.84</v>
      </c>
      <c r="I62" s="21">
        <v>2243068.83</v>
      </c>
      <c r="J62" s="21">
        <v>2243068.83</v>
      </c>
      <c r="K62" s="21">
        <v>2243068.83</v>
      </c>
      <c r="L62" s="21">
        <v>2243068.83</v>
      </c>
      <c r="M62" s="21">
        <v>2243068.83</v>
      </c>
      <c r="N62" s="21">
        <v>2243068.83</v>
      </c>
      <c r="O62" s="21">
        <v>2243068.83</v>
      </c>
      <c r="P62" s="22">
        <v>2243068.83</v>
      </c>
    </row>
    <row r="63" spans="1:16" ht="18.75" x14ac:dyDescent="0.3">
      <c r="A63" s="1" t="b">
        <f t="shared" si="1"/>
        <v>1</v>
      </c>
      <c r="B63" s="1" t="s">
        <v>53</v>
      </c>
      <c r="C63" s="20" t="s">
        <v>53</v>
      </c>
      <c r="D63" s="36">
        <f t="shared" si="2"/>
        <v>5607398</v>
      </c>
      <c r="E63" s="21">
        <v>467283.17</v>
      </c>
      <c r="F63" s="21">
        <v>467283.17</v>
      </c>
      <c r="G63" s="21">
        <v>467283.17</v>
      </c>
      <c r="H63" s="21">
        <v>467283.17</v>
      </c>
      <c r="I63" s="21">
        <v>467283.17</v>
      </c>
      <c r="J63" s="21">
        <v>467283.17</v>
      </c>
      <c r="K63" s="21">
        <v>467283.17</v>
      </c>
      <c r="L63" s="21">
        <v>467283.17</v>
      </c>
      <c r="M63" s="21">
        <v>467283.16</v>
      </c>
      <c r="N63" s="21">
        <v>467283.16</v>
      </c>
      <c r="O63" s="21">
        <v>467283.16</v>
      </c>
      <c r="P63" s="22">
        <v>467283.16</v>
      </c>
    </row>
    <row r="64" spans="1:16" ht="18.75" x14ac:dyDescent="0.3">
      <c r="A64" s="1" t="b">
        <f t="shared" si="1"/>
        <v>1</v>
      </c>
      <c r="B64" s="1" t="s">
        <v>49</v>
      </c>
      <c r="C64" s="20" t="s">
        <v>49</v>
      </c>
      <c r="D64" s="36">
        <f t="shared" si="2"/>
        <v>8442365</v>
      </c>
      <c r="E64" s="21">
        <v>703530.42</v>
      </c>
      <c r="F64" s="21">
        <v>703530.42</v>
      </c>
      <c r="G64" s="21">
        <v>703530.42</v>
      </c>
      <c r="H64" s="21">
        <v>703530.42</v>
      </c>
      <c r="I64" s="21">
        <v>703530.42</v>
      </c>
      <c r="J64" s="21">
        <v>703530.42</v>
      </c>
      <c r="K64" s="21">
        <v>703530.42</v>
      </c>
      <c r="L64" s="21">
        <v>703530.42</v>
      </c>
      <c r="M64" s="21">
        <v>703530.41</v>
      </c>
      <c r="N64" s="21">
        <v>703530.41</v>
      </c>
      <c r="O64" s="21">
        <v>703530.41</v>
      </c>
      <c r="P64" s="22">
        <v>703530.41</v>
      </c>
    </row>
    <row r="65" spans="1:16" ht="18.75" x14ac:dyDescent="0.3">
      <c r="A65" s="1" t="b">
        <f t="shared" si="1"/>
        <v>1</v>
      </c>
      <c r="B65" s="1" t="s">
        <v>50</v>
      </c>
      <c r="C65" s="20" t="s">
        <v>50</v>
      </c>
      <c r="D65" s="36">
        <f t="shared" si="2"/>
        <v>18405343</v>
      </c>
      <c r="E65" s="21">
        <v>1533778.59</v>
      </c>
      <c r="F65" s="21">
        <v>1533778.59</v>
      </c>
      <c r="G65" s="21">
        <v>1533778.59</v>
      </c>
      <c r="H65" s="21">
        <v>1533778.59</v>
      </c>
      <c r="I65" s="21">
        <v>1533778.58</v>
      </c>
      <c r="J65" s="21">
        <v>1533778.58</v>
      </c>
      <c r="K65" s="21">
        <v>1533778.58</v>
      </c>
      <c r="L65" s="21">
        <v>1533778.58</v>
      </c>
      <c r="M65" s="21">
        <v>1533778.58</v>
      </c>
      <c r="N65" s="21">
        <v>1533778.58</v>
      </c>
      <c r="O65" s="21">
        <v>1533778.58</v>
      </c>
      <c r="P65" s="22">
        <v>1533778.58</v>
      </c>
    </row>
    <row r="66" spans="1:16" ht="18.75" x14ac:dyDescent="0.3">
      <c r="A66" s="1" t="b">
        <f t="shared" si="1"/>
        <v>1</v>
      </c>
      <c r="B66" s="1" t="s">
        <v>51</v>
      </c>
      <c r="C66" s="20" t="s">
        <v>51</v>
      </c>
      <c r="D66" s="36">
        <f t="shared" si="2"/>
        <v>2280919.9999999995</v>
      </c>
      <c r="E66" s="21">
        <v>190076.67</v>
      </c>
      <c r="F66" s="21">
        <v>190076.67</v>
      </c>
      <c r="G66" s="21">
        <v>190076.67</v>
      </c>
      <c r="H66" s="21">
        <v>190076.67</v>
      </c>
      <c r="I66" s="21">
        <v>190076.67</v>
      </c>
      <c r="J66" s="21">
        <v>190076.67</v>
      </c>
      <c r="K66" s="21">
        <v>190076.67</v>
      </c>
      <c r="L66" s="21">
        <v>190076.67</v>
      </c>
      <c r="M66" s="21">
        <v>190076.66</v>
      </c>
      <c r="N66" s="21">
        <v>190076.66</v>
      </c>
      <c r="O66" s="21">
        <v>190076.66</v>
      </c>
      <c r="P66" s="22">
        <v>190076.66</v>
      </c>
    </row>
    <row r="67" spans="1:16" ht="18.75" x14ac:dyDescent="0.3">
      <c r="A67" s="1" t="b">
        <f t="shared" si="1"/>
        <v>1</v>
      </c>
      <c r="B67" s="1" t="s">
        <v>52</v>
      </c>
      <c r="C67" s="20" t="s">
        <v>52</v>
      </c>
      <c r="D67" s="36">
        <f t="shared" si="2"/>
        <v>2410380</v>
      </c>
      <c r="E67" s="21">
        <v>200865</v>
      </c>
      <c r="F67" s="21">
        <v>200865</v>
      </c>
      <c r="G67" s="21">
        <v>200865</v>
      </c>
      <c r="H67" s="21">
        <v>200865</v>
      </c>
      <c r="I67" s="21">
        <v>200865</v>
      </c>
      <c r="J67" s="21">
        <v>200865</v>
      </c>
      <c r="K67" s="21">
        <v>200865</v>
      </c>
      <c r="L67" s="21">
        <v>200865</v>
      </c>
      <c r="M67" s="21">
        <v>200865</v>
      </c>
      <c r="N67" s="21">
        <v>200865</v>
      </c>
      <c r="O67" s="21">
        <v>200865</v>
      </c>
      <c r="P67" s="22">
        <v>200865</v>
      </c>
    </row>
    <row r="68" spans="1:16" ht="18.75" x14ac:dyDescent="0.3">
      <c r="A68" s="1" t="b">
        <f t="shared" si="1"/>
        <v>1</v>
      </c>
      <c r="B68" s="1" t="s">
        <v>54</v>
      </c>
      <c r="C68" s="20" t="s">
        <v>54</v>
      </c>
      <c r="D68" s="36">
        <f t="shared" si="2"/>
        <v>2957845.0000000005</v>
      </c>
      <c r="E68" s="21">
        <v>246487.09</v>
      </c>
      <c r="F68" s="21">
        <v>246487.09</v>
      </c>
      <c r="G68" s="21">
        <v>246487.09</v>
      </c>
      <c r="H68" s="21">
        <v>246487.09</v>
      </c>
      <c r="I68" s="21">
        <v>246487.08</v>
      </c>
      <c r="J68" s="21">
        <v>246487.08</v>
      </c>
      <c r="K68" s="21">
        <v>246487.08</v>
      </c>
      <c r="L68" s="21">
        <v>246487.08</v>
      </c>
      <c r="M68" s="21">
        <v>246487.08</v>
      </c>
      <c r="N68" s="21">
        <v>246487.08</v>
      </c>
      <c r="O68" s="21">
        <v>246487.08</v>
      </c>
      <c r="P68" s="22">
        <v>246487.08</v>
      </c>
    </row>
    <row r="69" spans="1:16" ht="18.75" x14ac:dyDescent="0.3">
      <c r="A69" s="1" t="b">
        <f t="shared" si="1"/>
        <v>1</v>
      </c>
      <c r="B69" s="1" t="s">
        <v>55</v>
      </c>
      <c r="C69" s="20" t="s">
        <v>55</v>
      </c>
      <c r="D69" s="36">
        <f t="shared" si="2"/>
        <v>5490006</v>
      </c>
      <c r="E69" s="21">
        <v>457500.5</v>
      </c>
      <c r="F69" s="21">
        <v>457500.5</v>
      </c>
      <c r="G69" s="21">
        <v>457500.5</v>
      </c>
      <c r="H69" s="21">
        <v>457500.5</v>
      </c>
      <c r="I69" s="21">
        <v>457500.5</v>
      </c>
      <c r="J69" s="21">
        <v>457500.5</v>
      </c>
      <c r="K69" s="21">
        <v>457500.5</v>
      </c>
      <c r="L69" s="21">
        <v>457500.5</v>
      </c>
      <c r="M69" s="21">
        <v>457500.5</v>
      </c>
      <c r="N69" s="21">
        <v>457500.5</v>
      </c>
      <c r="O69" s="21">
        <v>457500.5</v>
      </c>
      <c r="P69" s="22">
        <v>457500.5</v>
      </c>
    </row>
    <row r="70" spans="1:16" ht="18.75" x14ac:dyDescent="0.3">
      <c r="A70" s="1" t="b">
        <f t="shared" si="1"/>
        <v>1</v>
      </c>
      <c r="B70" s="1" t="s">
        <v>56</v>
      </c>
      <c r="C70" s="20" t="s">
        <v>56</v>
      </c>
      <c r="D70" s="36">
        <f t="shared" si="2"/>
        <v>12706884</v>
      </c>
      <c r="E70" s="21">
        <v>1058907</v>
      </c>
      <c r="F70" s="21">
        <v>1058907</v>
      </c>
      <c r="G70" s="21">
        <v>1058907</v>
      </c>
      <c r="H70" s="21">
        <v>1058907</v>
      </c>
      <c r="I70" s="21">
        <v>1058907</v>
      </c>
      <c r="J70" s="21">
        <v>1058907</v>
      </c>
      <c r="K70" s="21">
        <v>1058907</v>
      </c>
      <c r="L70" s="21">
        <v>1058907</v>
      </c>
      <c r="M70" s="21">
        <v>1058907</v>
      </c>
      <c r="N70" s="21">
        <v>1058907</v>
      </c>
      <c r="O70" s="21">
        <v>1058907</v>
      </c>
      <c r="P70" s="22">
        <v>1058907</v>
      </c>
    </row>
    <row r="71" spans="1:16" ht="18.75" x14ac:dyDescent="0.3">
      <c r="A71" s="1" t="b">
        <f t="shared" si="1"/>
        <v>1</v>
      </c>
      <c r="B71" s="1" t="s">
        <v>57</v>
      </c>
      <c r="C71" s="20" t="s">
        <v>57</v>
      </c>
      <c r="D71" s="36">
        <f t="shared" si="2"/>
        <v>3745579.0000000005</v>
      </c>
      <c r="E71" s="21">
        <v>312131.59000000003</v>
      </c>
      <c r="F71" s="21">
        <v>312131.59000000003</v>
      </c>
      <c r="G71" s="21">
        <v>312131.59000000003</v>
      </c>
      <c r="H71" s="21">
        <v>312131.59000000003</v>
      </c>
      <c r="I71" s="21">
        <v>312131.58</v>
      </c>
      <c r="J71" s="21">
        <v>312131.58</v>
      </c>
      <c r="K71" s="21">
        <v>312131.58</v>
      </c>
      <c r="L71" s="21">
        <v>312131.58</v>
      </c>
      <c r="M71" s="21">
        <v>312131.58</v>
      </c>
      <c r="N71" s="21">
        <v>312131.58</v>
      </c>
      <c r="O71" s="21">
        <v>312131.58</v>
      </c>
      <c r="P71" s="22">
        <v>312131.58</v>
      </c>
    </row>
    <row r="72" spans="1:16" ht="18.75" x14ac:dyDescent="0.3">
      <c r="A72" s="1" t="b">
        <f t="shared" si="1"/>
        <v>1</v>
      </c>
      <c r="B72" s="1" t="s">
        <v>58</v>
      </c>
      <c r="C72" s="20" t="s">
        <v>58</v>
      </c>
      <c r="D72" s="36">
        <f t="shared" si="2"/>
        <v>32762300</v>
      </c>
      <c r="E72" s="21">
        <v>2730191.67</v>
      </c>
      <c r="F72" s="21">
        <v>2730191.67</v>
      </c>
      <c r="G72" s="21">
        <v>2730191.67</v>
      </c>
      <c r="H72" s="21">
        <v>2730191.67</v>
      </c>
      <c r="I72" s="21">
        <v>2730191.67</v>
      </c>
      <c r="J72" s="21">
        <v>2730191.67</v>
      </c>
      <c r="K72" s="21">
        <v>2730191.67</v>
      </c>
      <c r="L72" s="21">
        <v>2730191.67</v>
      </c>
      <c r="M72" s="21">
        <v>2730191.66</v>
      </c>
      <c r="N72" s="21">
        <v>2730191.66</v>
      </c>
      <c r="O72" s="21">
        <v>2730191.66</v>
      </c>
      <c r="P72" s="22">
        <v>2730191.66</v>
      </c>
    </row>
    <row r="73" spans="1:16" ht="18.75" x14ac:dyDescent="0.3">
      <c r="A73" s="1" t="b">
        <f t="shared" si="1"/>
        <v>1</v>
      </c>
      <c r="B73" s="1" t="s">
        <v>65</v>
      </c>
      <c r="C73" s="20" t="s">
        <v>65</v>
      </c>
      <c r="D73" s="36">
        <f t="shared" si="2"/>
        <v>5836697</v>
      </c>
      <c r="E73" s="21">
        <v>486391.42</v>
      </c>
      <c r="F73" s="21">
        <v>486391.42</v>
      </c>
      <c r="G73" s="21">
        <v>486391.42</v>
      </c>
      <c r="H73" s="21">
        <v>486391.42</v>
      </c>
      <c r="I73" s="21">
        <v>486391.42</v>
      </c>
      <c r="J73" s="21">
        <v>486391.42</v>
      </c>
      <c r="K73" s="21">
        <v>486391.42</v>
      </c>
      <c r="L73" s="21">
        <v>486391.42</v>
      </c>
      <c r="M73" s="21">
        <v>486391.41</v>
      </c>
      <c r="N73" s="21">
        <v>486391.41</v>
      </c>
      <c r="O73" s="21">
        <v>486391.41</v>
      </c>
      <c r="P73" s="22">
        <v>486391.41</v>
      </c>
    </row>
    <row r="74" spans="1:16" ht="18.75" x14ac:dyDescent="0.3">
      <c r="A74" s="1" t="b">
        <f t="shared" si="1"/>
        <v>1</v>
      </c>
      <c r="B74" s="1" t="s">
        <v>59</v>
      </c>
      <c r="C74" s="20" t="s">
        <v>59</v>
      </c>
      <c r="D74" s="36">
        <f t="shared" si="2"/>
        <v>1588635</v>
      </c>
      <c r="E74" s="21">
        <v>132386.25</v>
      </c>
      <c r="F74" s="21">
        <v>132386.25</v>
      </c>
      <c r="G74" s="21">
        <v>132386.25</v>
      </c>
      <c r="H74" s="21">
        <v>132386.25</v>
      </c>
      <c r="I74" s="21">
        <v>132386.25</v>
      </c>
      <c r="J74" s="21">
        <v>132386.25</v>
      </c>
      <c r="K74" s="21">
        <v>132386.25</v>
      </c>
      <c r="L74" s="21">
        <v>132386.25</v>
      </c>
      <c r="M74" s="21">
        <v>132386.25</v>
      </c>
      <c r="N74" s="21">
        <v>132386.25</v>
      </c>
      <c r="O74" s="21">
        <v>132386.25</v>
      </c>
      <c r="P74" s="22">
        <v>132386.25</v>
      </c>
    </row>
    <row r="75" spans="1:16" ht="18.75" x14ac:dyDescent="0.3">
      <c r="A75" s="1" t="b">
        <f t="shared" si="1"/>
        <v>1</v>
      </c>
      <c r="B75" s="1" t="s">
        <v>60</v>
      </c>
      <c r="C75" s="20" t="s">
        <v>60</v>
      </c>
      <c r="D75" s="36">
        <f t="shared" si="2"/>
        <v>18698275</v>
      </c>
      <c r="E75" s="21">
        <v>1558189.59</v>
      </c>
      <c r="F75" s="21">
        <v>1558189.59</v>
      </c>
      <c r="G75" s="21">
        <v>1558189.59</v>
      </c>
      <c r="H75" s="21">
        <v>1558189.59</v>
      </c>
      <c r="I75" s="21">
        <v>1558189.58</v>
      </c>
      <c r="J75" s="21">
        <v>1558189.58</v>
      </c>
      <c r="K75" s="21">
        <v>1558189.58</v>
      </c>
      <c r="L75" s="21">
        <v>1558189.58</v>
      </c>
      <c r="M75" s="21">
        <v>1558189.58</v>
      </c>
      <c r="N75" s="21">
        <v>1558189.58</v>
      </c>
      <c r="O75" s="21">
        <v>1558189.58</v>
      </c>
      <c r="P75" s="22">
        <v>1558189.58</v>
      </c>
    </row>
    <row r="76" spans="1:16" ht="18.75" x14ac:dyDescent="0.3">
      <c r="A76" s="1" t="b">
        <f t="shared" ref="A76:A77" si="3">+B76=C76</f>
        <v>1</v>
      </c>
      <c r="B76" s="1" t="s">
        <v>61</v>
      </c>
      <c r="C76" s="20" t="s">
        <v>61</v>
      </c>
      <c r="D76" s="36">
        <f t="shared" ref="D76:D77" si="4">SUM(E76:P76)</f>
        <v>7144468</v>
      </c>
      <c r="E76" s="21">
        <v>595372.34</v>
      </c>
      <c r="F76" s="21">
        <v>595372.34</v>
      </c>
      <c r="G76" s="21">
        <v>595372.34</v>
      </c>
      <c r="H76" s="21">
        <v>595372.34</v>
      </c>
      <c r="I76" s="21">
        <v>595372.32999999996</v>
      </c>
      <c r="J76" s="21">
        <v>595372.32999999996</v>
      </c>
      <c r="K76" s="21">
        <v>595372.32999999996</v>
      </c>
      <c r="L76" s="21">
        <v>595372.32999999996</v>
      </c>
      <c r="M76" s="21">
        <v>595372.32999999996</v>
      </c>
      <c r="N76" s="21">
        <v>595372.32999999996</v>
      </c>
      <c r="O76" s="21">
        <v>595372.32999999996</v>
      </c>
      <c r="P76" s="22">
        <v>595372.32999999996</v>
      </c>
    </row>
    <row r="77" spans="1:16" ht="18.75" x14ac:dyDescent="0.3">
      <c r="A77" s="1" t="b">
        <f t="shared" si="3"/>
        <v>1</v>
      </c>
      <c r="B77" s="1" t="s">
        <v>62</v>
      </c>
      <c r="C77" s="20" t="s">
        <v>62</v>
      </c>
      <c r="D77" s="36">
        <f t="shared" si="4"/>
        <v>5238764</v>
      </c>
      <c r="E77" s="21">
        <v>436563.67</v>
      </c>
      <c r="F77" s="21">
        <v>436563.67</v>
      </c>
      <c r="G77" s="21">
        <v>436563.67</v>
      </c>
      <c r="H77" s="21">
        <v>436563.67</v>
      </c>
      <c r="I77" s="21">
        <v>436563.67</v>
      </c>
      <c r="J77" s="21">
        <v>436563.67</v>
      </c>
      <c r="K77" s="21">
        <v>436563.67</v>
      </c>
      <c r="L77" s="21">
        <v>436563.67</v>
      </c>
      <c r="M77" s="21">
        <v>436563.66</v>
      </c>
      <c r="N77" s="21">
        <v>436563.66</v>
      </c>
      <c r="O77" s="21">
        <v>436563.66</v>
      </c>
      <c r="P77" s="22">
        <v>436563.66</v>
      </c>
    </row>
    <row r="78" spans="1:16" ht="16.5" thickBot="1" x14ac:dyDescent="0.3">
      <c r="C78" s="23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5"/>
    </row>
    <row r="79" spans="1:16" ht="16.5" thickTop="1" x14ac:dyDescent="0.25">
      <c r="C79" s="26"/>
      <c r="D79" s="27"/>
      <c r="E79" s="28"/>
      <c r="F79" s="28"/>
      <c r="G79" s="27"/>
      <c r="H79" s="27"/>
      <c r="I79" s="27"/>
      <c r="J79" s="27"/>
      <c r="K79" s="27"/>
      <c r="L79" s="27"/>
      <c r="M79" s="27"/>
      <c r="N79" s="27"/>
      <c r="O79" s="27"/>
      <c r="P79" s="29"/>
    </row>
    <row r="80" spans="1:16" x14ac:dyDescent="0.25">
      <c r="C80" s="26"/>
      <c r="D80" s="27"/>
      <c r="E80" s="27"/>
      <c r="F80" s="27"/>
      <c r="G80" s="27"/>
      <c r="H80" s="27"/>
      <c r="I80" s="27"/>
      <c r="J80" s="27"/>
      <c r="K80" s="27"/>
      <c r="L80" s="27"/>
      <c r="M80" s="27"/>
      <c r="N80" s="27"/>
      <c r="O80" s="27"/>
      <c r="P80" s="27"/>
    </row>
    <row r="81" spans="3:16" x14ac:dyDescent="0.25">
      <c r="C81" s="26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27"/>
    </row>
  </sheetData>
  <mergeCells count="4">
    <mergeCell ref="C2:P2"/>
    <mergeCell ref="C3:P3"/>
    <mergeCell ref="E5:P5"/>
    <mergeCell ref="C1:P1"/>
  </mergeCells>
  <printOptions horizontalCentered="1"/>
  <pageMargins left="0.19685039370078741" right="0.19685039370078741" top="0.19685039370078741" bottom="0.19685039370078741" header="0.31496062992125984" footer="0.31496062992125984"/>
  <pageSetup paperSize="135" scale="3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F5A368-99CA-4B37-92C5-296E8D3C35C8}">
  <dimension ref="A1:Z81"/>
  <sheetViews>
    <sheetView topLeftCell="B1" zoomScale="70" zoomScaleNormal="70" workbookViewId="0">
      <selection activeCell="B2" sqref="B2:M2"/>
    </sheetView>
  </sheetViews>
  <sheetFormatPr baseColWidth="10" defaultRowHeight="15.75" x14ac:dyDescent="0.25"/>
  <cols>
    <col min="1" max="1" width="31" style="1" hidden="1" customWidth="1"/>
    <col min="2" max="2" width="45.28515625" style="30" customWidth="1"/>
    <col min="3" max="11" width="25.5703125" style="30" customWidth="1"/>
    <col min="12" max="13" width="21.7109375" style="30" bestFit="1" customWidth="1"/>
    <col min="14" max="15" width="19.28515625" style="1" customWidth="1"/>
    <col min="16" max="16" width="26.7109375" style="41" bestFit="1" customWidth="1"/>
    <col min="17" max="17" width="20.28515625" style="41" bestFit="1" customWidth="1"/>
    <col min="18" max="18" width="12.85546875" style="1" bestFit="1" customWidth="1"/>
    <col min="19" max="19" width="11.42578125" style="1"/>
    <col min="20" max="20" width="18.140625" style="1" bestFit="1" customWidth="1"/>
    <col min="21" max="21" width="11.42578125" style="1"/>
    <col min="22" max="24" width="18.140625" style="41" bestFit="1" customWidth="1"/>
    <col min="25" max="16384" width="11.42578125" style="1"/>
  </cols>
  <sheetData>
    <row r="1" spans="1:26" ht="23.25" x14ac:dyDescent="0.25">
      <c r="B1" s="56" t="s">
        <v>153</v>
      </c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</row>
    <row r="2" spans="1:26" ht="23.25" x14ac:dyDescent="0.25">
      <c r="B2" s="56" t="s">
        <v>74</v>
      </c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40"/>
      <c r="O2" s="40"/>
    </row>
    <row r="3" spans="1:26" ht="21" x14ac:dyDescent="0.35">
      <c r="B3" s="57" t="s">
        <v>2</v>
      </c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42"/>
      <c r="O3" s="42"/>
    </row>
    <row r="4" spans="1:26" ht="16.5" thickBot="1" x14ac:dyDescent="0.3">
      <c r="B4" s="2"/>
      <c r="C4" s="3"/>
      <c r="D4" s="4"/>
      <c r="E4" s="4"/>
      <c r="F4" s="4"/>
      <c r="G4" s="4"/>
      <c r="H4" s="4"/>
      <c r="I4" s="4"/>
      <c r="J4" s="4"/>
      <c r="K4" s="4"/>
      <c r="L4" s="4"/>
      <c r="M4" s="4"/>
      <c r="N4" s="43"/>
      <c r="O4" s="43"/>
    </row>
    <row r="5" spans="1:26" ht="16.5" thickTop="1" x14ac:dyDescent="0.25">
      <c r="B5" s="5"/>
      <c r="C5" s="39"/>
      <c r="D5" s="58"/>
      <c r="E5" s="58"/>
      <c r="F5" s="58"/>
      <c r="G5" s="58"/>
      <c r="H5" s="58"/>
      <c r="I5" s="58"/>
      <c r="J5" s="58"/>
      <c r="K5" s="58"/>
      <c r="L5" s="58"/>
      <c r="M5" s="59"/>
      <c r="N5" s="44"/>
      <c r="O5" s="44"/>
    </row>
    <row r="6" spans="1:26" ht="18.75" x14ac:dyDescent="0.3">
      <c r="B6" s="18" t="s">
        <v>68</v>
      </c>
      <c r="C6" s="7" t="s">
        <v>69</v>
      </c>
      <c r="D6" s="8" t="s">
        <v>84</v>
      </c>
      <c r="E6" s="8" t="s">
        <v>72</v>
      </c>
      <c r="F6" s="9" t="s">
        <v>76</v>
      </c>
      <c r="G6" s="9" t="s">
        <v>77</v>
      </c>
      <c r="H6" s="9" t="s">
        <v>70</v>
      </c>
      <c r="I6" s="9" t="s">
        <v>78</v>
      </c>
      <c r="J6" s="9" t="s">
        <v>79</v>
      </c>
      <c r="K6" s="9" t="s">
        <v>80</v>
      </c>
      <c r="L6" s="9" t="s">
        <v>81</v>
      </c>
      <c r="M6" s="11" t="s">
        <v>73</v>
      </c>
      <c r="N6" s="45"/>
      <c r="O6" s="45"/>
    </row>
    <row r="7" spans="1:26" ht="19.5" thickBot="1" x14ac:dyDescent="0.35">
      <c r="B7" s="12"/>
      <c r="C7" s="13"/>
      <c r="D7" s="13"/>
      <c r="E7" s="13"/>
      <c r="F7" s="13"/>
      <c r="G7" s="13"/>
      <c r="H7" s="13"/>
      <c r="I7" s="13"/>
      <c r="J7" s="13"/>
      <c r="K7" s="13"/>
      <c r="L7" s="13"/>
      <c r="M7" s="46"/>
      <c r="N7" s="47"/>
      <c r="O7" s="47"/>
    </row>
    <row r="8" spans="1:26" ht="20.25" thickTop="1" thickBot="1" x14ac:dyDescent="0.35">
      <c r="B8" s="31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48"/>
      <c r="O8" s="48"/>
      <c r="Y8" s="49"/>
    </row>
    <row r="9" spans="1:26" ht="19.5" thickTop="1" x14ac:dyDescent="0.25">
      <c r="B9" s="15" t="s">
        <v>71</v>
      </c>
      <c r="C9" s="16">
        <f>SUM(C11:C77)</f>
        <v>1723376378</v>
      </c>
      <c r="D9" s="16">
        <f t="shared" ref="D9:M9" si="0">SUM(D11:D77)</f>
        <v>172337638</v>
      </c>
      <c r="E9" s="16">
        <f t="shared" si="0"/>
        <v>172337638</v>
      </c>
      <c r="F9" s="16">
        <f t="shared" si="0"/>
        <v>172337638</v>
      </c>
      <c r="G9" s="16">
        <f t="shared" si="0"/>
        <v>172337638</v>
      </c>
      <c r="H9" s="16">
        <f t="shared" si="0"/>
        <v>172337638</v>
      </c>
      <c r="I9" s="16">
        <f t="shared" si="0"/>
        <v>172337638</v>
      </c>
      <c r="J9" s="16">
        <f t="shared" si="0"/>
        <v>172337638</v>
      </c>
      <c r="K9" s="16">
        <f t="shared" si="0"/>
        <v>172337638</v>
      </c>
      <c r="L9" s="16">
        <f t="shared" si="0"/>
        <v>172337638</v>
      </c>
      <c r="M9" s="17">
        <f t="shared" si="0"/>
        <v>172337636</v>
      </c>
      <c r="N9" s="50"/>
      <c r="O9" s="50"/>
    </row>
    <row r="10" spans="1:26" ht="18.75" x14ac:dyDescent="0.3">
      <c r="B10" s="18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19"/>
      <c r="N10" s="48"/>
      <c r="O10" s="48"/>
    </row>
    <row r="11" spans="1:26" ht="18.75" x14ac:dyDescent="0.3">
      <c r="A11" s="1" t="s">
        <v>85</v>
      </c>
      <c r="B11" s="20" t="s">
        <v>0</v>
      </c>
      <c r="C11" s="36">
        <f>SUM(D11:M11)</f>
        <v>4927343</v>
      </c>
      <c r="D11" s="21">
        <v>492735</v>
      </c>
      <c r="E11" s="21">
        <v>492735</v>
      </c>
      <c r="F11" s="21">
        <v>492735</v>
      </c>
      <c r="G11" s="21">
        <v>492734</v>
      </c>
      <c r="H11" s="21">
        <v>492734</v>
      </c>
      <c r="I11" s="21">
        <v>492734</v>
      </c>
      <c r="J11" s="21">
        <v>492734</v>
      </c>
      <c r="K11" s="21">
        <v>492734</v>
      </c>
      <c r="L11" s="21">
        <v>492734</v>
      </c>
      <c r="M11" s="22">
        <v>492734</v>
      </c>
      <c r="N11" s="51"/>
      <c r="O11" s="51"/>
      <c r="S11" s="49"/>
      <c r="T11" s="41"/>
      <c r="U11" s="52"/>
      <c r="Z11" s="49"/>
    </row>
    <row r="12" spans="1:26" ht="18.75" x14ac:dyDescent="0.3">
      <c r="A12" s="1" t="s">
        <v>86</v>
      </c>
      <c r="B12" s="20" t="s">
        <v>1</v>
      </c>
      <c r="C12" s="36">
        <f t="shared" ref="C12:C75" si="1">SUM(D12:M12)</f>
        <v>5744272</v>
      </c>
      <c r="D12" s="21">
        <v>574428</v>
      </c>
      <c r="E12" s="21">
        <v>574428</v>
      </c>
      <c r="F12" s="21">
        <v>574427</v>
      </c>
      <c r="G12" s="21">
        <v>574427</v>
      </c>
      <c r="H12" s="21">
        <v>574427</v>
      </c>
      <c r="I12" s="21">
        <v>574427</v>
      </c>
      <c r="J12" s="21">
        <v>574427</v>
      </c>
      <c r="K12" s="21">
        <v>574427</v>
      </c>
      <c r="L12" s="21">
        <v>574427</v>
      </c>
      <c r="M12" s="22">
        <v>574427</v>
      </c>
      <c r="N12" s="51"/>
      <c r="O12" s="51"/>
      <c r="S12" s="49"/>
      <c r="T12" s="41"/>
      <c r="U12" s="52"/>
      <c r="Z12" s="49"/>
    </row>
    <row r="13" spans="1:26" ht="18.75" x14ac:dyDescent="0.3">
      <c r="A13" s="1" t="s">
        <v>87</v>
      </c>
      <c r="B13" s="20" t="s">
        <v>3</v>
      </c>
      <c r="C13" s="36">
        <f t="shared" si="1"/>
        <v>6189084</v>
      </c>
      <c r="D13" s="21">
        <v>618909</v>
      </c>
      <c r="E13" s="21">
        <v>618909</v>
      </c>
      <c r="F13" s="21">
        <v>618909</v>
      </c>
      <c r="G13" s="21">
        <v>618909</v>
      </c>
      <c r="H13" s="21">
        <v>618908</v>
      </c>
      <c r="I13" s="21">
        <v>618908</v>
      </c>
      <c r="J13" s="21">
        <v>618908</v>
      </c>
      <c r="K13" s="21">
        <v>618908</v>
      </c>
      <c r="L13" s="21">
        <v>618908</v>
      </c>
      <c r="M13" s="22">
        <v>618908</v>
      </c>
      <c r="N13" s="51"/>
      <c r="O13" s="51"/>
      <c r="S13" s="49"/>
      <c r="T13" s="41"/>
      <c r="U13" s="52"/>
      <c r="Z13" s="49"/>
    </row>
    <row r="14" spans="1:26" ht="18.75" x14ac:dyDescent="0.3">
      <c r="A14" s="1" t="s">
        <v>88</v>
      </c>
      <c r="B14" s="20" t="s">
        <v>4</v>
      </c>
      <c r="C14" s="36">
        <f t="shared" si="1"/>
        <v>2978584</v>
      </c>
      <c r="D14" s="21">
        <v>297859</v>
      </c>
      <c r="E14" s="21">
        <v>297859</v>
      </c>
      <c r="F14" s="21">
        <v>297859</v>
      </c>
      <c r="G14" s="21">
        <v>297859</v>
      </c>
      <c r="H14" s="21">
        <v>297858</v>
      </c>
      <c r="I14" s="21">
        <v>297858</v>
      </c>
      <c r="J14" s="21">
        <v>297858</v>
      </c>
      <c r="K14" s="21">
        <v>297858</v>
      </c>
      <c r="L14" s="21">
        <v>297858</v>
      </c>
      <c r="M14" s="22">
        <v>297858</v>
      </c>
      <c r="N14" s="51"/>
      <c r="O14" s="51"/>
      <c r="S14" s="49"/>
      <c r="T14" s="41"/>
      <c r="U14" s="52"/>
      <c r="Z14" s="49"/>
    </row>
    <row r="15" spans="1:26" ht="18.75" x14ac:dyDescent="0.3">
      <c r="A15" s="1" t="s">
        <v>89</v>
      </c>
      <c r="B15" s="20" t="s">
        <v>5</v>
      </c>
      <c r="C15" s="36">
        <f t="shared" si="1"/>
        <v>16638491</v>
      </c>
      <c r="D15" s="21">
        <v>1663850</v>
      </c>
      <c r="E15" s="21">
        <v>1663849</v>
      </c>
      <c r="F15" s="21">
        <v>1663849</v>
      </c>
      <c r="G15" s="21">
        <v>1663849</v>
      </c>
      <c r="H15" s="21">
        <v>1663849</v>
      </c>
      <c r="I15" s="21">
        <v>1663849</v>
      </c>
      <c r="J15" s="21">
        <v>1663849</v>
      </c>
      <c r="K15" s="21">
        <v>1663849</v>
      </c>
      <c r="L15" s="21">
        <v>1663849</v>
      </c>
      <c r="M15" s="22">
        <v>1663849</v>
      </c>
      <c r="N15" s="51"/>
      <c r="O15" s="51"/>
      <c r="S15" s="49"/>
      <c r="T15" s="41"/>
      <c r="U15" s="52"/>
      <c r="Z15" s="49"/>
    </row>
    <row r="16" spans="1:26" ht="18.75" x14ac:dyDescent="0.3">
      <c r="A16" s="1" t="s">
        <v>90</v>
      </c>
      <c r="B16" s="20" t="s">
        <v>63</v>
      </c>
      <c r="C16" s="36">
        <f t="shared" si="1"/>
        <v>6716645</v>
      </c>
      <c r="D16" s="21">
        <v>671665</v>
      </c>
      <c r="E16" s="21">
        <v>671665</v>
      </c>
      <c r="F16" s="21">
        <v>671665</v>
      </c>
      <c r="G16" s="21">
        <v>671665</v>
      </c>
      <c r="H16" s="21">
        <v>671665</v>
      </c>
      <c r="I16" s="21">
        <v>671664</v>
      </c>
      <c r="J16" s="21">
        <v>671664</v>
      </c>
      <c r="K16" s="21">
        <v>671664</v>
      </c>
      <c r="L16" s="21">
        <v>671664</v>
      </c>
      <c r="M16" s="22">
        <v>671664</v>
      </c>
      <c r="N16" s="51"/>
      <c r="O16" s="51"/>
      <c r="S16" s="49"/>
      <c r="T16" s="41"/>
      <c r="U16" s="52"/>
      <c r="Z16" s="49"/>
    </row>
    <row r="17" spans="1:26" ht="18.75" x14ac:dyDescent="0.3">
      <c r="A17" s="1" t="s">
        <v>91</v>
      </c>
      <c r="B17" s="20" t="s">
        <v>6</v>
      </c>
      <c r="C17" s="36">
        <f t="shared" si="1"/>
        <v>66951858</v>
      </c>
      <c r="D17" s="21">
        <v>6695186</v>
      </c>
      <c r="E17" s="21">
        <v>6695186</v>
      </c>
      <c r="F17" s="21">
        <v>6695186</v>
      </c>
      <c r="G17" s="21">
        <v>6695186</v>
      </c>
      <c r="H17" s="21">
        <v>6695186</v>
      </c>
      <c r="I17" s="21">
        <v>6695186</v>
      </c>
      <c r="J17" s="21">
        <v>6695186</v>
      </c>
      <c r="K17" s="21">
        <v>6695185</v>
      </c>
      <c r="L17" s="21">
        <v>6695185</v>
      </c>
      <c r="M17" s="22">
        <v>6695186</v>
      </c>
      <c r="N17" s="51"/>
      <c r="O17" s="51"/>
      <c r="S17" s="49"/>
      <c r="T17" s="41"/>
      <c r="U17" s="52"/>
      <c r="Z17" s="49"/>
    </row>
    <row r="18" spans="1:26" ht="18.75" x14ac:dyDescent="0.3">
      <c r="A18" s="1" t="s">
        <v>92</v>
      </c>
      <c r="B18" s="20" t="s">
        <v>67</v>
      </c>
      <c r="C18" s="36">
        <f t="shared" si="1"/>
        <v>83456160</v>
      </c>
      <c r="D18" s="21">
        <v>8345616</v>
      </c>
      <c r="E18" s="21">
        <v>8345616</v>
      </c>
      <c r="F18" s="21">
        <v>8345616</v>
      </c>
      <c r="G18" s="21">
        <v>8345616</v>
      </c>
      <c r="H18" s="21">
        <v>8345616</v>
      </c>
      <c r="I18" s="21">
        <v>8345616</v>
      </c>
      <c r="J18" s="21">
        <v>8345616</v>
      </c>
      <c r="K18" s="21">
        <v>8345616</v>
      </c>
      <c r="L18" s="21">
        <v>8345616</v>
      </c>
      <c r="M18" s="22">
        <v>8345616</v>
      </c>
      <c r="N18" s="51"/>
      <c r="O18" s="51"/>
      <c r="S18" s="49"/>
      <c r="T18" s="41"/>
      <c r="U18" s="52"/>
      <c r="Z18" s="49"/>
    </row>
    <row r="19" spans="1:26" ht="18.75" x14ac:dyDescent="0.3">
      <c r="A19" s="1" t="s">
        <v>93</v>
      </c>
      <c r="B19" s="20" t="s">
        <v>7</v>
      </c>
      <c r="C19" s="36">
        <f t="shared" si="1"/>
        <v>51942800</v>
      </c>
      <c r="D19" s="21">
        <v>5194280</v>
      </c>
      <c r="E19" s="21">
        <v>5194280</v>
      </c>
      <c r="F19" s="21">
        <v>5194280</v>
      </c>
      <c r="G19" s="21">
        <v>5194280</v>
      </c>
      <c r="H19" s="21">
        <v>5194280</v>
      </c>
      <c r="I19" s="21">
        <v>5194280</v>
      </c>
      <c r="J19" s="21">
        <v>5194280</v>
      </c>
      <c r="K19" s="21">
        <v>5194280</v>
      </c>
      <c r="L19" s="21">
        <v>5194280</v>
      </c>
      <c r="M19" s="22">
        <v>5194280</v>
      </c>
      <c r="N19" s="51"/>
      <c r="O19" s="51"/>
      <c r="S19" s="49"/>
      <c r="T19" s="41"/>
      <c r="U19" s="52"/>
      <c r="Z19" s="49"/>
    </row>
    <row r="20" spans="1:26" ht="18.75" x14ac:dyDescent="0.3">
      <c r="A20" s="1" t="s">
        <v>94</v>
      </c>
      <c r="B20" s="20" t="s">
        <v>8</v>
      </c>
      <c r="C20" s="36">
        <f t="shared" si="1"/>
        <v>18246367</v>
      </c>
      <c r="D20" s="21">
        <v>1824637</v>
      </c>
      <c r="E20" s="21">
        <v>1824637</v>
      </c>
      <c r="F20" s="21">
        <v>1824637</v>
      </c>
      <c r="G20" s="21">
        <v>1824637</v>
      </c>
      <c r="H20" s="21">
        <v>1824637</v>
      </c>
      <c r="I20" s="21">
        <v>1824637</v>
      </c>
      <c r="J20" s="21">
        <v>1824637</v>
      </c>
      <c r="K20" s="21">
        <v>1824636</v>
      </c>
      <c r="L20" s="21">
        <v>1824636</v>
      </c>
      <c r="M20" s="22">
        <v>1824636</v>
      </c>
      <c r="N20" s="51"/>
      <c r="O20" s="51"/>
      <c r="S20" s="49"/>
      <c r="T20" s="41"/>
      <c r="U20" s="52"/>
      <c r="Z20" s="49"/>
    </row>
    <row r="21" spans="1:26" ht="18.75" x14ac:dyDescent="0.3">
      <c r="A21" s="1" t="s">
        <v>95</v>
      </c>
      <c r="B21" s="20" t="s">
        <v>9</v>
      </c>
      <c r="C21" s="36">
        <f t="shared" si="1"/>
        <v>12653974</v>
      </c>
      <c r="D21" s="21">
        <v>1265398</v>
      </c>
      <c r="E21" s="21">
        <v>1265398</v>
      </c>
      <c r="F21" s="21">
        <v>1265398</v>
      </c>
      <c r="G21" s="21">
        <v>1265398</v>
      </c>
      <c r="H21" s="21">
        <v>1265397</v>
      </c>
      <c r="I21" s="21">
        <v>1265397</v>
      </c>
      <c r="J21" s="21">
        <v>1265397</v>
      </c>
      <c r="K21" s="21">
        <v>1265397</v>
      </c>
      <c r="L21" s="21">
        <v>1265397</v>
      </c>
      <c r="M21" s="22">
        <v>1265397</v>
      </c>
      <c r="N21" s="51"/>
      <c r="O21" s="51"/>
      <c r="S21" s="49"/>
      <c r="T21" s="41"/>
      <c r="U21" s="52"/>
      <c r="Z21" s="49"/>
    </row>
    <row r="22" spans="1:26" ht="18.75" x14ac:dyDescent="0.3">
      <c r="A22" s="1" t="s">
        <v>96</v>
      </c>
      <c r="B22" s="20" t="s">
        <v>10</v>
      </c>
      <c r="C22" s="36">
        <f t="shared" si="1"/>
        <v>35664688</v>
      </c>
      <c r="D22" s="21">
        <v>3566469</v>
      </c>
      <c r="E22" s="21">
        <v>3566469</v>
      </c>
      <c r="F22" s="21">
        <v>3566469</v>
      </c>
      <c r="G22" s="21">
        <v>3566469</v>
      </c>
      <c r="H22" s="21">
        <v>3566469</v>
      </c>
      <c r="I22" s="21">
        <v>3566469</v>
      </c>
      <c r="J22" s="21">
        <v>3566469</v>
      </c>
      <c r="K22" s="21">
        <v>3566468</v>
      </c>
      <c r="L22" s="21">
        <v>3566468</v>
      </c>
      <c r="M22" s="22">
        <v>3566469</v>
      </c>
      <c r="N22" s="51"/>
      <c r="O22" s="51"/>
      <c r="S22" s="49"/>
      <c r="T22" s="41"/>
      <c r="U22" s="52"/>
      <c r="Z22" s="49"/>
    </row>
    <row r="23" spans="1:26" ht="18.75" x14ac:dyDescent="0.3">
      <c r="A23" s="1" t="s">
        <v>97</v>
      </c>
      <c r="B23" s="20" t="s">
        <v>11</v>
      </c>
      <c r="C23" s="36">
        <f t="shared" si="1"/>
        <v>6401616</v>
      </c>
      <c r="D23" s="21">
        <v>640162</v>
      </c>
      <c r="E23" s="21">
        <v>640162</v>
      </c>
      <c r="F23" s="21">
        <v>640162</v>
      </c>
      <c r="G23" s="21">
        <v>640162</v>
      </c>
      <c r="H23" s="21">
        <v>640162</v>
      </c>
      <c r="I23" s="21">
        <v>640162</v>
      </c>
      <c r="J23" s="21">
        <v>640161</v>
      </c>
      <c r="K23" s="21">
        <v>640161</v>
      </c>
      <c r="L23" s="21">
        <v>640161</v>
      </c>
      <c r="M23" s="22">
        <v>640161</v>
      </c>
      <c r="N23" s="51"/>
      <c r="O23" s="51"/>
      <c r="S23" s="49"/>
      <c r="T23" s="41"/>
      <c r="U23" s="52"/>
      <c r="Z23" s="49"/>
    </row>
    <row r="24" spans="1:26" ht="18.75" x14ac:dyDescent="0.3">
      <c r="A24" s="1" t="s">
        <v>98</v>
      </c>
      <c r="B24" s="20" t="s">
        <v>12</v>
      </c>
      <c r="C24" s="36">
        <f t="shared" si="1"/>
        <v>4561840</v>
      </c>
      <c r="D24" s="21">
        <v>456184</v>
      </c>
      <c r="E24" s="21">
        <v>456184</v>
      </c>
      <c r="F24" s="21">
        <v>456184</v>
      </c>
      <c r="G24" s="21">
        <v>456184</v>
      </c>
      <c r="H24" s="21">
        <v>456184</v>
      </c>
      <c r="I24" s="21">
        <v>456184</v>
      </c>
      <c r="J24" s="21">
        <v>456184</v>
      </c>
      <c r="K24" s="21">
        <v>456184</v>
      </c>
      <c r="L24" s="21">
        <v>456184</v>
      </c>
      <c r="M24" s="22">
        <v>456184</v>
      </c>
      <c r="N24" s="51"/>
      <c r="O24" s="51"/>
      <c r="S24" s="49"/>
      <c r="T24" s="41"/>
      <c r="U24" s="52"/>
      <c r="Z24" s="49"/>
    </row>
    <row r="25" spans="1:26" ht="18.75" x14ac:dyDescent="0.3">
      <c r="A25" s="1" t="s">
        <v>99</v>
      </c>
      <c r="B25" s="20" t="s">
        <v>13</v>
      </c>
      <c r="C25" s="36">
        <f t="shared" si="1"/>
        <v>3746606</v>
      </c>
      <c r="D25" s="21">
        <v>374661</v>
      </c>
      <c r="E25" s="21">
        <v>374661</v>
      </c>
      <c r="F25" s="21">
        <v>374661</v>
      </c>
      <c r="G25" s="21">
        <v>374661</v>
      </c>
      <c r="H25" s="21">
        <v>374661</v>
      </c>
      <c r="I25" s="21">
        <v>374661</v>
      </c>
      <c r="J25" s="21">
        <v>374660</v>
      </c>
      <c r="K25" s="21">
        <v>374660</v>
      </c>
      <c r="L25" s="21">
        <v>374660</v>
      </c>
      <c r="M25" s="22">
        <v>374660</v>
      </c>
      <c r="N25" s="51"/>
      <c r="O25" s="51"/>
      <c r="S25" s="49"/>
      <c r="T25" s="41"/>
      <c r="U25" s="52"/>
      <c r="Z25" s="49"/>
    </row>
    <row r="26" spans="1:26" ht="18.75" x14ac:dyDescent="0.3">
      <c r="A26" s="1" t="s">
        <v>100</v>
      </c>
      <c r="B26" s="20" t="s">
        <v>14</v>
      </c>
      <c r="C26" s="36">
        <f t="shared" si="1"/>
        <v>4017103</v>
      </c>
      <c r="D26" s="21">
        <v>401711</v>
      </c>
      <c r="E26" s="21">
        <v>401711</v>
      </c>
      <c r="F26" s="21">
        <v>401711</v>
      </c>
      <c r="G26" s="21">
        <v>401710</v>
      </c>
      <c r="H26" s="21">
        <v>401710</v>
      </c>
      <c r="I26" s="21">
        <v>401710</v>
      </c>
      <c r="J26" s="21">
        <v>401710</v>
      </c>
      <c r="K26" s="21">
        <v>401710</v>
      </c>
      <c r="L26" s="21">
        <v>401710</v>
      </c>
      <c r="M26" s="22">
        <v>401710</v>
      </c>
      <c r="N26" s="51"/>
      <c r="O26" s="51"/>
      <c r="S26" s="49"/>
      <c r="T26" s="41"/>
      <c r="U26" s="52"/>
      <c r="Z26" s="49"/>
    </row>
    <row r="27" spans="1:26" ht="18.75" x14ac:dyDescent="0.3">
      <c r="A27" s="1" t="s">
        <v>101</v>
      </c>
      <c r="B27" s="20" t="s">
        <v>15</v>
      </c>
      <c r="C27" s="36">
        <f t="shared" si="1"/>
        <v>33901675</v>
      </c>
      <c r="D27" s="21">
        <v>3390168</v>
      </c>
      <c r="E27" s="21">
        <v>3390168</v>
      </c>
      <c r="F27" s="21">
        <v>3390168</v>
      </c>
      <c r="G27" s="21">
        <v>3390168</v>
      </c>
      <c r="H27" s="21">
        <v>3390168</v>
      </c>
      <c r="I27" s="21">
        <v>3390167</v>
      </c>
      <c r="J27" s="21">
        <v>3390167</v>
      </c>
      <c r="K27" s="21">
        <v>3390167</v>
      </c>
      <c r="L27" s="21">
        <v>3390167</v>
      </c>
      <c r="M27" s="22">
        <v>3390167</v>
      </c>
      <c r="N27" s="51"/>
      <c r="O27" s="51"/>
      <c r="S27" s="49"/>
      <c r="T27" s="41"/>
      <c r="U27" s="52"/>
      <c r="Z27" s="49"/>
    </row>
    <row r="28" spans="1:26" ht="18.75" x14ac:dyDescent="0.3">
      <c r="A28" s="1" t="s">
        <v>102</v>
      </c>
      <c r="B28" s="20" t="s">
        <v>16</v>
      </c>
      <c r="C28" s="36">
        <f t="shared" si="1"/>
        <v>5413930</v>
      </c>
      <c r="D28" s="21">
        <v>541393</v>
      </c>
      <c r="E28" s="21">
        <v>541393</v>
      </c>
      <c r="F28" s="21">
        <v>541393</v>
      </c>
      <c r="G28" s="21">
        <v>541393</v>
      </c>
      <c r="H28" s="21">
        <v>541393</v>
      </c>
      <c r="I28" s="21">
        <v>541393</v>
      </c>
      <c r="J28" s="21">
        <v>541393</v>
      </c>
      <c r="K28" s="21">
        <v>541393</v>
      </c>
      <c r="L28" s="21">
        <v>541393</v>
      </c>
      <c r="M28" s="22">
        <v>541393</v>
      </c>
      <c r="N28" s="51"/>
      <c r="O28" s="51"/>
      <c r="S28" s="49"/>
      <c r="T28" s="41"/>
      <c r="U28" s="52"/>
      <c r="Z28" s="49"/>
    </row>
    <row r="29" spans="1:26" ht="18.75" x14ac:dyDescent="0.3">
      <c r="A29" s="1" t="s">
        <v>103</v>
      </c>
      <c r="B29" s="20" t="s">
        <v>17</v>
      </c>
      <c r="C29" s="36">
        <f t="shared" si="1"/>
        <v>110452287</v>
      </c>
      <c r="D29" s="21">
        <v>11045229</v>
      </c>
      <c r="E29" s="21">
        <v>11045229</v>
      </c>
      <c r="F29" s="21">
        <v>11045229</v>
      </c>
      <c r="G29" s="21">
        <v>11045229</v>
      </c>
      <c r="H29" s="21">
        <v>11045229</v>
      </c>
      <c r="I29" s="21">
        <v>11045229</v>
      </c>
      <c r="J29" s="21">
        <v>11045229</v>
      </c>
      <c r="K29" s="21">
        <v>11045228</v>
      </c>
      <c r="L29" s="21">
        <v>11045228</v>
      </c>
      <c r="M29" s="22">
        <v>11045228</v>
      </c>
      <c r="N29" s="51"/>
      <c r="O29" s="51"/>
      <c r="S29" s="49"/>
      <c r="T29" s="41"/>
      <c r="U29" s="52"/>
      <c r="Z29" s="49"/>
    </row>
    <row r="30" spans="1:26" ht="18.75" x14ac:dyDescent="0.3">
      <c r="A30" s="1" t="s">
        <v>104</v>
      </c>
      <c r="B30" s="20" t="s">
        <v>18</v>
      </c>
      <c r="C30" s="36">
        <f t="shared" si="1"/>
        <v>26013937</v>
      </c>
      <c r="D30" s="21">
        <v>2601394</v>
      </c>
      <c r="E30" s="21">
        <v>2601394</v>
      </c>
      <c r="F30" s="21">
        <v>2601394</v>
      </c>
      <c r="G30" s="21">
        <v>2601394</v>
      </c>
      <c r="H30" s="21">
        <v>2601394</v>
      </c>
      <c r="I30" s="21">
        <v>2601394</v>
      </c>
      <c r="J30" s="21">
        <v>2601394</v>
      </c>
      <c r="K30" s="21">
        <v>2601393</v>
      </c>
      <c r="L30" s="21">
        <v>2601393</v>
      </c>
      <c r="M30" s="22">
        <v>2601393</v>
      </c>
      <c r="N30" s="51"/>
      <c r="O30" s="51"/>
      <c r="S30" s="49"/>
      <c r="T30" s="41"/>
      <c r="U30" s="52"/>
      <c r="Z30" s="49"/>
    </row>
    <row r="31" spans="1:26" ht="18.75" x14ac:dyDescent="0.3">
      <c r="A31" s="1" t="s">
        <v>105</v>
      </c>
      <c r="B31" s="20" t="s">
        <v>19</v>
      </c>
      <c r="C31" s="36">
        <f t="shared" si="1"/>
        <v>28382430</v>
      </c>
      <c r="D31" s="21">
        <v>2838243</v>
      </c>
      <c r="E31" s="21">
        <v>2838243</v>
      </c>
      <c r="F31" s="21">
        <v>2838243</v>
      </c>
      <c r="G31" s="21">
        <v>2838243</v>
      </c>
      <c r="H31" s="21">
        <v>2838243</v>
      </c>
      <c r="I31" s="21">
        <v>2838243</v>
      </c>
      <c r="J31" s="21">
        <v>2838243</v>
      </c>
      <c r="K31" s="21">
        <v>2838243</v>
      </c>
      <c r="L31" s="21">
        <v>2838243</v>
      </c>
      <c r="M31" s="22">
        <v>2838243</v>
      </c>
      <c r="N31" s="51"/>
      <c r="O31" s="51"/>
      <c r="S31" s="49"/>
      <c r="T31" s="41"/>
      <c r="U31" s="52"/>
      <c r="Z31" s="49"/>
    </row>
    <row r="32" spans="1:26" ht="18.75" x14ac:dyDescent="0.3">
      <c r="A32" s="1" t="s">
        <v>106</v>
      </c>
      <c r="B32" s="20" t="s">
        <v>20</v>
      </c>
      <c r="C32" s="36">
        <f t="shared" si="1"/>
        <v>2985635</v>
      </c>
      <c r="D32" s="21">
        <v>298564</v>
      </c>
      <c r="E32" s="21">
        <v>298564</v>
      </c>
      <c r="F32" s="21">
        <v>298564</v>
      </c>
      <c r="G32" s="21">
        <v>298564</v>
      </c>
      <c r="H32" s="21">
        <v>298564</v>
      </c>
      <c r="I32" s="21">
        <v>298563</v>
      </c>
      <c r="J32" s="21">
        <v>298563</v>
      </c>
      <c r="K32" s="21">
        <v>298563</v>
      </c>
      <c r="L32" s="21">
        <v>298563</v>
      </c>
      <c r="M32" s="22">
        <v>298563</v>
      </c>
      <c r="N32" s="51"/>
      <c r="O32" s="51"/>
      <c r="S32" s="49"/>
      <c r="T32" s="41"/>
      <c r="U32" s="52"/>
      <c r="Z32" s="49"/>
    </row>
    <row r="33" spans="1:26" ht="18.75" x14ac:dyDescent="0.3">
      <c r="A33" s="1" t="s">
        <v>107</v>
      </c>
      <c r="B33" s="20" t="s">
        <v>21</v>
      </c>
      <c r="C33" s="36">
        <f t="shared" si="1"/>
        <v>5500646</v>
      </c>
      <c r="D33" s="21">
        <v>550065</v>
      </c>
      <c r="E33" s="21">
        <v>550065</v>
      </c>
      <c r="F33" s="21">
        <v>550065</v>
      </c>
      <c r="G33" s="21">
        <v>550065</v>
      </c>
      <c r="H33" s="21">
        <v>550065</v>
      </c>
      <c r="I33" s="21">
        <v>550064</v>
      </c>
      <c r="J33" s="21">
        <v>550065</v>
      </c>
      <c r="K33" s="21">
        <v>550064</v>
      </c>
      <c r="L33" s="21">
        <v>550064</v>
      </c>
      <c r="M33" s="22">
        <v>550064</v>
      </c>
      <c r="N33" s="51"/>
      <c r="O33" s="51"/>
      <c r="S33" s="49"/>
      <c r="T33" s="41"/>
      <c r="U33" s="52"/>
      <c r="Z33" s="49"/>
    </row>
    <row r="34" spans="1:26" ht="18.75" x14ac:dyDescent="0.3">
      <c r="A34" s="1" t="s">
        <v>108</v>
      </c>
      <c r="B34" s="20" t="s">
        <v>22</v>
      </c>
      <c r="C34" s="36">
        <f t="shared" si="1"/>
        <v>823413</v>
      </c>
      <c r="D34" s="21">
        <v>82342</v>
      </c>
      <c r="E34" s="21">
        <v>82342</v>
      </c>
      <c r="F34" s="21">
        <v>82342</v>
      </c>
      <c r="G34" s="21">
        <v>82341</v>
      </c>
      <c r="H34" s="21">
        <v>82341</v>
      </c>
      <c r="I34" s="21">
        <v>82341</v>
      </c>
      <c r="J34" s="21">
        <v>82341</v>
      </c>
      <c r="K34" s="21">
        <v>82341</v>
      </c>
      <c r="L34" s="21">
        <v>82341</v>
      </c>
      <c r="M34" s="22">
        <v>82341</v>
      </c>
      <c r="N34" s="51"/>
      <c r="O34" s="51"/>
      <c r="S34" s="49"/>
      <c r="T34" s="41"/>
      <c r="U34" s="52"/>
      <c r="Z34" s="49"/>
    </row>
    <row r="35" spans="1:26" ht="18.75" x14ac:dyDescent="0.3">
      <c r="A35" s="1" t="s">
        <v>109</v>
      </c>
      <c r="B35" s="20" t="s">
        <v>23</v>
      </c>
      <c r="C35" s="36">
        <f t="shared" si="1"/>
        <v>5475931</v>
      </c>
      <c r="D35" s="21">
        <v>547593</v>
      </c>
      <c r="E35" s="21">
        <v>547593</v>
      </c>
      <c r="F35" s="21">
        <v>547593</v>
      </c>
      <c r="G35" s="21">
        <v>547593</v>
      </c>
      <c r="H35" s="21">
        <v>547593</v>
      </c>
      <c r="I35" s="21">
        <v>547593</v>
      </c>
      <c r="J35" s="21">
        <v>547593</v>
      </c>
      <c r="K35" s="21">
        <v>547594</v>
      </c>
      <c r="L35" s="21">
        <v>547593</v>
      </c>
      <c r="M35" s="22">
        <v>547593</v>
      </c>
      <c r="N35" s="51"/>
      <c r="O35" s="51"/>
      <c r="S35" s="49"/>
      <c r="T35" s="41"/>
      <c r="U35" s="52"/>
      <c r="Z35" s="49"/>
    </row>
    <row r="36" spans="1:26" ht="18.75" x14ac:dyDescent="0.3">
      <c r="A36" s="1" t="s">
        <v>110</v>
      </c>
      <c r="B36" s="20" t="s">
        <v>24</v>
      </c>
      <c r="C36" s="36">
        <f t="shared" si="1"/>
        <v>4763403</v>
      </c>
      <c r="D36" s="21">
        <v>476340</v>
      </c>
      <c r="E36" s="21">
        <v>476340</v>
      </c>
      <c r="F36" s="21">
        <v>476340</v>
      </c>
      <c r="G36" s="21">
        <v>476340</v>
      </c>
      <c r="H36" s="21">
        <v>476340</v>
      </c>
      <c r="I36" s="21">
        <v>476340</v>
      </c>
      <c r="J36" s="21">
        <v>476340</v>
      </c>
      <c r="K36" s="21">
        <v>476341</v>
      </c>
      <c r="L36" s="21">
        <v>476341</v>
      </c>
      <c r="M36" s="22">
        <v>476341</v>
      </c>
      <c r="N36" s="51"/>
      <c r="O36" s="51"/>
      <c r="S36" s="49"/>
      <c r="T36" s="41"/>
      <c r="U36" s="52"/>
      <c r="Z36" s="49"/>
    </row>
    <row r="37" spans="1:26" ht="18.75" x14ac:dyDescent="0.3">
      <c r="A37" s="1" t="s">
        <v>111</v>
      </c>
      <c r="B37" s="20" t="s">
        <v>25</v>
      </c>
      <c r="C37" s="36">
        <f t="shared" si="1"/>
        <v>172383012</v>
      </c>
      <c r="D37" s="21">
        <v>17238301</v>
      </c>
      <c r="E37" s="21">
        <v>17238301</v>
      </c>
      <c r="F37" s="21">
        <v>17238301</v>
      </c>
      <c r="G37" s="21">
        <v>17238301</v>
      </c>
      <c r="H37" s="21">
        <v>17238301</v>
      </c>
      <c r="I37" s="21">
        <v>17238301</v>
      </c>
      <c r="J37" s="21">
        <v>17238301</v>
      </c>
      <c r="K37" s="21">
        <v>17238302</v>
      </c>
      <c r="L37" s="21">
        <v>17238302</v>
      </c>
      <c r="M37" s="22">
        <v>17238301</v>
      </c>
      <c r="N37" s="51"/>
      <c r="O37" s="51"/>
      <c r="S37" s="49"/>
      <c r="T37" s="41"/>
      <c r="U37" s="52"/>
      <c r="Z37" s="49"/>
    </row>
    <row r="38" spans="1:26" ht="18.75" x14ac:dyDescent="0.3">
      <c r="A38" s="1" t="s">
        <v>112</v>
      </c>
      <c r="B38" s="20" t="s">
        <v>64</v>
      </c>
      <c r="C38" s="36">
        <f t="shared" si="1"/>
        <v>9753267</v>
      </c>
      <c r="D38" s="21">
        <v>975326</v>
      </c>
      <c r="E38" s="21">
        <v>975326</v>
      </c>
      <c r="F38" s="21">
        <v>975326</v>
      </c>
      <c r="G38" s="21">
        <v>975327</v>
      </c>
      <c r="H38" s="21">
        <v>975327</v>
      </c>
      <c r="I38" s="21">
        <v>975327</v>
      </c>
      <c r="J38" s="21">
        <v>975327</v>
      </c>
      <c r="K38" s="21">
        <v>975327</v>
      </c>
      <c r="L38" s="21">
        <v>975327</v>
      </c>
      <c r="M38" s="22">
        <v>975327</v>
      </c>
      <c r="N38" s="51"/>
      <c r="O38" s="51"/>
      <c r="S38" s="49"/>
      <c r="T38" s="41"/>
      <c r="U38" s="52"/>
      <c r="Z38" s="49"/>
    </row>
    <row r="39" spans="1:26" ht="18.75" x14ac:dyDescent="0.3">
      <c r="A39" s="1" t="s">
        <v>113</v>
      </c>
      <c r="B39" s="20" t="s">
        <v>26</v>
      </c>
      <c r="C39" s="36">
        <f t="shared" si="1"/>
        <v>170675204</v>
      </c>
      <c r="D39" s="21">
        <v>17067520</v>
      </c>
      <c r="E39" s="21">
        <v>17067520</v>
      </c>
      <c r="F39" s="21">
        <v>17067520</v>
      </c>
      <c r="G39" s="21">
        <v>17067520</v>
      </c>
      <c r="H39" s="21">
        <v>17067520</v>
      </c>
      <c r="I39" s="21">
        <v>17067520</v>
      </c>
      <c r="J39" s="21">
        <v>17067521</v>
      </c>
      <c r="K39" s="21">
        <v>17067521</v>
      </c>
      <c r="L39" s="21">
        <v>17067521</v>
      </c>
      <c r="M39" s="22">
        <v>17067521</v>
      </c>
      <c r="N39" s="51"/>
      <c r="O39" s="51"/>
      <c r="S39" s="49"/>
      <c r="T39" s="41"/>
      <c r="U39" s="52"/>
      <c r="Z39" s="49"/>
    </row>
    <row r="40" spans="1:26" ht="18.75" x14ac:dyDescent="0.3">
      <c r="A40" s="1" t="s">
        <v>114</v>
      </c>
      <c r="B40" s="20" t="s">
        <v>27</v>
      </c>
      <c r="C40" s="36">
        <f t="shared" si="1"/>
        <v>28594047</v>
      </c>
      <c r="D40" s="21">
        <v>2859405</v>
      </c>
      <c r="E40" s="21">
        <v>2859405</v>
      </c>
      <c r="F40" s="21">
        <v>2859405</v>
      </c>
      <c r="G40" s="21">
        <v>2859405</v>
      </c>
      <c r="H40" s="21">
        <v>2859405</v>
      </c>
      <c r="I40" s="21">
        <v>2859405</v>
      </c>
      <c r="J40" s="21">
        <v>2859405</v>
      </c>
      <c r="K40" s="21">
        <v>2859404</v>
      </c>
      <c r="L40" s="21">
        <v>2859404</v>
      </c>
      <c r="M40" s="22">
        <v>2859404</v>
      </c>
      <c r="N40" s="51"/>
      <c r="O40" s="51"/>
      <c r="S40" s="49"/>
      <c r="T40" s="41"/>
      <c r="U40" s="52"/>
      <c r="Z40" s="49"/>
    </row>
    <row r="41" spans="1:26" ht="18.75" x14ac:dyDescent="0.3">
      <c r="A41" s="1" t="s">
        <v>115</v>
      </c>
      <c r="B41" s="20" t="s">
        <v>28</v>
      </c>
      <c r="C41" s="36">
        <f t="shared" si="1"/>
        <v>36442342</v>
      </c>
      <c r="D41" s="21">
        <v>3644235</v>
      </c>
      <c r="E41" s="21">
        <v>3644235</v>
      </c>
      <c r="F41" s="21">
        <v>3644234</v>
      </c>
      <c r="G41" s="21">
        <v>3644234</v>
      </c>
      <c r="H41" s="21">
        <v>3644234</v>
      </c>
      <c r="I41" s="21">
        <v>3644234</v>
      </c>
      <c r="J41" s="21">
        <v>3644234</v>
      </c>
      <c r="K41" s="21">
        <v>3644234</v>
      </c>
      <c r="L41" s="21">
        <v>3644234</v>
      </c>
      <c r="M41" s="22">
        <v>3644234</v>
      </c>
      <c r="N41" s="51"/>
      <c r="O41" s="51"/>
      <c r="S41" s="49"/>
      <c r="T41" s="41"/>
      <c r="U41" s="52"/>
      <c r="Z41" s="49"/>
    </row>
    <row r="42" spans="1:26" ht="18.75" x14ac:dyDescent="0.3">
      <c r="A42" s="1" t="s">
        <v>116</v>
      </c>
      <c r="B42" s="20" t="s">
        <v>29</v>
      </c>
      <c r="C42" s="36">
        <f t="shared" si="1"/>
        <v>27543204</v>
      </c>
      <c r="D42" s="21">
        <v>2754320</v>
      </c>
      <c r="E42" s="21">
        <v>2754320</v>
      </c>
      <c r="F42" s="21">
        <v>2754320</v>
      </c>
      <c r="G42" s="21">
        <v>2754320</v>
      </c>
      <c r="H42" s="21">
        <v>2754320</v>
      </c>
      <c r="I42" s="21">
        <v>2754320</v>
      </c>
      <c r="J42" s="21">
        <v>2754321</v>
      </c>
      <c r="K42" s="21">
        <v>2754321</v>
      </c>
      <c r="L42" s="21">
        <v>2754321</v>
      </c>
      <c r="M42" s="22">
        <v>2754321</v>
      </c>
      <c r="N42" s="51"/>
      <c r="O42" s="51"/>
      <c r="S42" s="49"/>
      <c r="T42" s="41"/>
      <c r="U42" s="52"/>
      <c r="Z42" s="49"/>
    </row>
    <row r="43" spans="1:26" ht="18.75" x14ac:dyDescent="0.3">
      <c r="A43" s="1" t="s">
        <v>117</v>
      </c>
      <c r="B43" s="20" t="s">
        <v>30</v>
      </c>
      <c r="C43" s="36">
        <f t="shared" si="1"/>
        <v>9537191</v>
      </c>
      <c r="D43" s="21">
        <v>953719</v>
      </c>
      <c r="E43" s="21">
        <v>953719</v>
      </c>
      <c r="F43" s="21">
        <v>953719</v>
      </c>
      <c r="G43" s="21">
        <v>953719</v>
      </c>
      <c r="H43" s="21">
        <v>953719</v>
      </c>
      <c r="I43" s="21">
        <v>953719</v>
      </c>
      <c r="J43" s="21">
        <v>953719</v>
      </c>
      <c r="K43" s="21">
        <v>953720</v>
      </c>
      <c r="L43" s="21">
        <v>953719</v>
      </c>
      <c r="M43" s="22">
        <v>953719</v>
      </c>
      <c r="N43" s="51"/>
      <c r="O43" s="51"/>
      <c r="S43" s="49"/>
      <c r="T43" s="41"/>
      <c r="U43" s="52"/>
      <c r="Z43" s="49"/>
    </row>
    <row r="44" spans="1:26" ht="18.75" x14ac:dyDescent="0.3">
      <c r="A44" s="1" t="s">
        <v>118</v>
      </c>
      <c r="B44" s="20" t="s">
        <v>31</v>
      </c>
      <c r="C44" s="36">
        <f t="shared" si="1"/>
        <v>10935471</v>
      </c>
      <c r="D44" s="21">
        <v>1093547</v>
      </c>
      <c r="E44" s="21">
        <v>1093547</v>
      </c>
      <c r="F44" s="21">
        <v>1093547</v>
      </c>
      <c r="G44" s="21">
        <v>1093547</v>
      </c>
      <c r="H44" s="21">
        <v>1093547</v>
      </c>
      <c r="I44" s="21">
        <v>1093547</v>
      </c>
      <c r="J44" s="21">
        <v>1093547</v>
      </c>
      <c r="K44" s="21">
        <v>1093547</v>
      </c>
      <c r="L44" s="21">
        <v>1093548</v>
      </c>
      <c r="M44" s="22">
        <v>1093547</v>
      </c>
      <c r="N44" s="51"/>
      <c r="O44" s="51"/>
      <c r="S44" s="49"/>
      <c r="T44" s="41"/>
      <c r="U44" s="52"/>
      <c r="Z44" s="49"/>
    </row>
    <row r="45" spans="1:26" ht="18.75" x14ac:dyDescent="0.3">
      <c r="A45" s="1" t="s">
        <v>119</v>
      </c>
      <c r="B45" s="20" t="s">
        <v>32</v>
      </c>
      <c r="C45" s="36">
        <f t="shared" si="1"/>
        <v>6727124</v>
      </c>
      <c r="D45" s="21">
        <v>672712</v>
      </c>
      <c r="E45" s="21">
        <v>672712</v>
      </c>
      <c r="F45" s="21">
        <v>672712</v>
      </c>
      <c r="G45" s="21">
        <v>672712</v>
      </c>
      <c r="H45" s="21">
        <v>672712</v>
      </c>
      <c r="I45" s="21">
        <v>672712</v>
      </c>
      <c r="J45" s="21">
        <v>672713</v>
      </c>
      <c r="K45" s="21">
        <v>672713</v>
      </c>
      <c r="L45" s="21">
        <v>672713</v>
      </c>
      <c r="M45" s="22">
        <v>672713</v>
      </c>
      <c r="N45" s="51"/>
      <c r="O45" s="51"/>
      <c r="S45" s="49"/>
      <c r="T45" s="41"/>
      <c r="U45" s="52"/>
      <c r="Z45" s="49"/>
    </row>
    <row r="46" spans="1:26" ht="18.75" x14ac:dyDescent="0.3">
      <c r="A46" s="1" t="s">
        <v>120</v>
      </c>
      <c r="B46" s="20" t="s">
        <v>33</v>
      </c>
      <c r="C46" s="36">
        <f t="shared" si="1"/>
        <v>15495404</v>
      </c>
      <c r="D46" s="21">
        <v>1549540</v>
      </c>
      <c r="E46" s="21">
        <v>1549540</v>
      </c>
      <c r="F46" s="21">
        <v>1549540</v>
      </c>
      <c r="G46" s="21">
        <v>1549540</v>
      </c>
      <c r="H46" s="21">
        <v>1549540</v>
      </c>
      <c r="I46" s="21">
        <v>1549540</v>
      </c>
      <c r="J46" s="21">
        <v>1549541</v>
      </c>
      <c r="K46" s="21">
        <v>1549541</v>
      </c>
      <c r="L46" s="21">
        <v>1549541</v>
      </c>
      <c r="M46" s="22">
        <v>1549541</v>
      </c>
      <c r="N46" s="51"/>
      <c r="O46" s="51"/>
      <c r="S46" s="49"/>
      <c r="T46" s="41"/>
      <c r="U46" s="52"/>
      <c r="Z46" s="49"/>
    </row>
    <row r="47" spans="1:26" ht="18.75" x14ac:dyDescent="0.3">
      <c r="A47" s="1" t="s">
        <v>121</v>
      </c>
      <c r="B47" s="20" t="s">
        <v>34</v>
      </c>
      <c r="C47" s="36">
        <f t="shared" si="1"/>
        <v>332262369</v>
      </c>
      <c r="D47" s="21">
        <v>33226236</v>
      </c>
      <c r="E47" s="21">
        <v>33226237</v>
      </c>
      <c r="F47" s="21">
        <v>33226237</v>
      </c>
      <c r="G47" s="21">
        <v>33226237</v>
      </c>
      <c r="H47" s="21">
        <v>33226237</v>
      </c>
      <c r="I47" s="21">
        <v>33226237</v>
      </c>
      <c r="J47" s="21">
        <v>33226237</v>
      </c>
      <c r="K47" s="21">
        <v>33226237</v>
      </c>
      <c r="L47" s="21">
        <v>33226237</v>
      </c>
      <c r="M47" s="22">
        <v>33226237</v>
      </c>
      <c r="N47" s="51"/>
      <c r="O47" s="51"/>
      <c r="S47" s="49"/>
      <c r="T47" s="41"/>
      <c r="U47" s="52"/>
      <c r="Z47" s="49"/>
    </row>
    <row r="48" spans="1:26" ht="18.75" x14ac:dyDescent="0.3">
      <c r="A48" s="1" t="s">
        <v>122</v>
      </c>
      <c r="B48" s="20" t="s">
        <v>35</v>
      </c>
      <c r="C48" s="36">
        <f t="shared" si="1"/>
        <v>6713193</v>
      </c>
      <c r="D48" s="21">
        <v>671319</v>
      </c>
      <c r="E48" s="21">
        <v>671319</v>
      </c>
      <c r="F48" s="21">
        <v>671319</v>
      </c>
      <c r="G48" s="21">
        <v>671319</v>
      </c>
      <c r="H48" s="21">
        <v>671319</v>
      </c>
      <c r="I48" s="21">
        <v>671319</v>
      </c>
      <c r="J48" s="21">
        <v>671319</v>
      </c>
      <c r="K48" s="21">
        <v>671320</v>
      </c>
      <c r="L48" s="21">
        <v>671320</v>
      </c>
      <c r="M48" s="22">
        <v>671320</v>
      </c>
      <c r="N48" s="51"/>
      <c r="O48" s="51"/>
      <c r="S48" s="49"/>
      <c r="T48" s="41"/>
      <c r="U48" s="52"/>
      <c r="Z48" s="49"/>
    </row>
    <row r="49" spans="1:26" ht="18.75" x14ac:dyDescent="0.3">
      <c r="A49" s="1" t="s">
        <v>123</v>
      </c>
      <c r="B49" s="20" t="s">
        <v>36</v>
      </c>
      <c r="C49" s="36">
        <f t="shared" si="1"/>
        <v>3660466</v>
      </c>
      <c r="D49" s="21">
        <v>366046</v>
      </c>
      <c r="E49" s="21">
        <v>366046</v>
      </c>
      <c r="F49" s="21">
        <v>366046</v>
      </c>
      <c r="G49" s="21">
        <v>366046</v>
      </c>
      <c r="H49" s="21">
        <v>366047</v>
      </c>
      <c r="I49" s="21">
        <v>366047</v>
      </c>
      <c r="J49" s="21">
        <v>366047</v>
      </c>
      <c r="K49" s="21">
        <v>366047</v>
      </c>
      <c r="L49" s="21">
        <v>366047</v>
      </c>
      <c r="M49" s="22">
        <v>366047</v>
      </c>
      <c r="N49" s="51"/>
      <c r="O49" s="51"/>
      <c r="S49" s="49"/>
      <c r="T49" s="41"/>
      <c r="U49" s="52"/>
      <c r="Z49" s="49"/>
    </row>
    <row r="50" spans="1:26" ht="18.75" x14ac:dyDescent="0.3">
      <c r="A50" s="1" t="s">
        <v>124</v>
      </c>
      <c r="B50" s="20" t="s">
        <v>37</v>
      </c>
      <c r="C50" s="36">
        <f t="shared" si="1"/>
        <v>23616378</v>
      </c>
      <c r="D50" s="21">
        <v>2361637</v>
      </c>
      <c r="E50" s="21">
        <v>2361637</v>
      </c>
      <c r="F50" s="21">
        <v>2361637</v>
      </c>
      <c r="G50" s="21">
        <v>2361638</v>
      </c>
      <c r="H50" s="21">
        <v>2361638</v>
      </c>
      <c r="I50" s="21">
        <v>2361638</v>
      </c>
      <c r="J50" s="21">
        <v>2361638</v>
      </c>
      <c r="K50" s="21">
        <v>2361639</v>
      </c>
      <c r="L50" s="21">
        <v>2361638</v>
      </c>
      <c r="M50" s="22">
        <v>2361638</v>
      </c>
      <c r="N50" s="51"/>
      <c r="O50" s="51"/>
      <c r="S50" s="49"/>
      <c r="T50" s="41"/>
      <c r="U50" s="52"/>
      <c r="Z50" s="49"/>
    </row>
    <row r="51" spans="1:26" ht="18.75" x14ac:dyDescent="0.3">
      <c r="A51" s="1" t="s">
        <v>125</v>
      </c>
      <c r="B51" s="20" t="s">
        <v>38</v>
      </c>
      <c r="C51" s="36">
        <f t="shared" si="1"/>
        <v>6425458</v>
      </c>
      <c r="D51" s="21">
        <v>642545</v>
      </c>
      <c r="E51" s="21">
        <v>642545</v>
      </c>
      <c r="F51" s="21">
        <v>642546</v>
      </c>
      <c r="G51" s="21">
        <v>642546</v>
      </c>
      <c r="H51" s="21">
        <v>642546</v>
      </c>
      <c r="I51" s="21">
        <v>642546</v>
      </c>
      <c r="J51" s="21">
        <v>642546</v>
      </c>
      <c r="K51" s="21">
        <v>642546</v>
      </c>
      <c r="L51" s="21">
        <v>642546</v>
      </c>
      <c r="M51" s="22">
        <v>642546</v>
      </c>
      <c r="N51" s="51"/>
      <c r="O51" s="51"/>
      <c r="S51" s="49"/>
      <c r="T51" s="41"/>
      <c r="U51" s="52"/>
      <c r="Z51" s="49"/>
    </row>
    <row r="52" spans="1:26" ht="18.75" x14ac:dyDescent="0.3">
      <c r="A52" s="1" t="s">
        <v>126</v>
      </c>
      <c r="B52" s="20" t="s">
        <v>39</v>
      </c>
      <c r="C52" s="36">
        <f t="shared" si="1"/>
        <v>3760626</v>
      </c>
      <c r="D52" s="21">
        <v>376062</v>
      </c>
      <c r="E52" s="21">
        <v>376062</v>
      </c>
      <c r="F52" s="21">
        <v>376062</v>
      </c>
      <c r="G52" s="21">
        <v>376063</v>
      </c>
      <c r="H52" s="21">
        <v>376063</v>
      </c>
      <c r="I52" s="21">
        <v>376063</v>
      </c>
      <c r="J52" s="21">
        <v>376063</v>
      </c>
      <c r="K52" s="21">
        <v>376062</v>
      </c>
      <c r="L52" s="21">
        <v>376063</v>
      </c>
      <c r="M52" s="22">
        <v>376063</v>
      </c>
      <c r="N52" s="51"/>
      <c r="O52" s="51"/>
      <c r="S52" s="49"/>
      <c r="T52" s="41"/>
      <c r="U52" s="52"/>
      <c r="Z52" s="49"/>
    </row>
    <row r="53" spans="1:26" ht="18.75" x14ac:dyDescent="0.3">
      <c r="A53" s="1" t="s">
        <v>127</v>
      </c>
      <c r="B53" s="20" t="s">
        <v>40</v>
      </c>
      <c r="C53" s="36">
        <f t="shared" si="1"/>
        <v>4924318</v>
      </c>
      <c r="D53" s="21">
        <v>492431</v>
      </c>
      <c r="E53" s="21">
        <v>492431</v>
      </c>
      <c r="F53" s="21">
        <v>492431</v>
      </c>
      <c r="G53" s="21">
        <v>492431</v>
      </c>
      <c r="H53" s="21">
        <v>492432</v>
      </c>
      <c r="I53" s="21">
        <v>492432</v>
      </c>
      <c r="J53" s="21">
        <v>492432</v>
      </c>
      <c r="K53" s="21">
        <v>492433</v>
      </c>
      <c r="L53" s="21">
        <v>492433</v>
      </c>
      <c r="M53" s="22">
        <v>492432</v>
      </c>
      <c r="N53" s="51"/>
      <c r="O53" s="51"/>
      <c r="S53" s="49"/>
      <c r="T53" s="41"/>
      <c r="U53" s="52"/>
      <c r="Z53" s="49"/>
    </row>
    <row r="54" spans="1:26" ht="18.75" x14ac:dyDescent="0.3">
      <c r="A54" s="1" t="s">
        <v>128</v>
      </c>
      <c r="B54" s="20" t="s">
        <v>66</v>
      </c>
      <c r="C54" s="36">
        <f t="shared" si="1"/>
        <v>4687502</v>
      </c>
      <c r="D54" s="21">
        <v>468750</v>
      </c>
      <c r="E54" s="21">
        <v>468750</v>
      </c>
      <c r="F54" s="21">
        <v>468750</v>
      </c>
      <c r="G54" s="21">
        <v>468750</v>
      </c>
      <c r="H54" s="21">
        <v>468750</v>
      </c>
      <c r="I54" s="21">
        <v>468750</v>
      </c>
      <c r="J54" s="21">
        <v>468750</v>
      </c>
      <c r="K54" s="21">
        <v>468751</v>
      </c>
      <c r="L54" s="21">
        <v>468751</v>
      </c>
      <c r="M54" s="22">
        <v>468750</v>
      </c>
      <c r="N54" s="51"/>
      <c r="O54" s="51"/>
      <c r="S54" s="49"/>
      <c r="T54" s="41"/>
      <c r="U54" s="52"/>
      <c r="Z54" s="49"/>
    </row>
    <row r="55" spans="1:26" ht="18.75" x14ac:dyDescent="0.3">
      <c r="A55" s="1" t="s">
        <v>129</v>
      </c>
      <c r="B55" s="20" t="s">
        <v>41</v>
      </c>
      <c r="C55" s="36">
        <f t="shared" si="1"/>
        <v>14935740</v>
      </c>
      <c r="D55" s="21">
        <v>1493574</v>
      </c>
      <c r="E55" s="21">
        <v>1493574</v>
      </c>
      <c r="F55" s="21">
        <v>1493574</v>
      </c>
      <c r="G55" s="21">
        <v>1493574</v>
      </c>
      <c r="H55" s="21">
        <v>1493574</v>
      </c>
      <c r="I55" s="21">
        <v>1493574</v>
      </c>
      <c r="J55" s="21">
        <v>1493574</v>
      </c>
      <c r="K55" s="21">
        <v>1493574</v>
      </c>
      <c r="L55" s="21">
        <v>1493574</v>
      </c>
      <c r="M55" s="22">
        <v>1493574</v>
      </c>
      <c r="N55" s="51"/>
      <c r="O55" s="51"/>
      <c r="S55" s="49"/>
      <c r="T55" s="41"/>
      <c r="U55" s="52"/>
      <c r="Z55" s="49"/>
    </row>
    <row r="56" spans="1:26" ht="18.75" x14ac:dyDescent="0.3">
      <c r="A56" s="1" t="s">
        <v>130</v>
      </c>
      <c r="B56" s="20" t="s">
        <v>42</v>
      </c>
      <c r="C56" s="36">
        <f t="shared" si="1"/>
        <v>36155868</v>
      </c>
      <c r="D56" s="21">
        <v>3615586</v>
      </c>
      <c r="E56" s="21">
        <v>3615586</v>
      </c>
      <c r="F56" s="21">
        <v>3615587</v>
      </c>
      <c r="G56" s="21">
        <v>3615587</v>
      </c>
      <c r="H56" s="21">
        <v>3615587</v>
      </c>
      <c r="I56" s="21">
        <v>3615587</v>
      </c>
      <c r="J56" s="21">
        <v>3615587</v>
      </c>
      <c r="K56" s="21">
        <v>3615587</v>
      </c>
      <c r="L56" s="21">
        <v>3615587</v>
      </c>
      <c r="M56" s="22">
        <v>3615587</v>
      </c>
      <c r="N56" s="51"/>
      <c r="O56" s="51"/>
      <c r="S56" s="49"/>
      <c r="T56" s="41"/>
      <c r="U56" s="52"/>
      <c r="Z56" s="49"/>
    </row>
    <row r="57" spans="1:26" ht="18.75" x14ac:dyDescent="0.3">
      <c r="A57" s="1" t="s">
        <v>131</v>
      </c>
      <c r="B57" s="20" t="s">
        <v>43</v>
      </c>
      <c r="C57" s="36">
        <f t="shared" si="1"/>
        <v>11015280</v>
      </c>
      <c r="D57" s="21">
        <v>1101528</v>
      </c>
      <c r="E57" s="21">
        <v>1101528</v>
      </c>
      <c r="F57" s="21">
        <v>1101528</v>
      </c>
      <c r="G57" s="21">
        <v>1101528</v>
      </c>
      <c r="H57" s="21">
        <v>1101528</v>
      </c>
      <c r="I57" s="21">
        <v>1101528</v>
      </c>
      <c r="J57" s="21">
        <v>1101528</v>
      </c>
      <c r="K57" s="21">
        <v>1101528</v>
      </c>
      <c r="L57" s="21">
        <v>1101528</v>
      </c>
      <c r="M57" s="22">
        <v>1101528</v>
      </c>
      <c r="N57" s="51"/>
      <c r="O57" s="51"/>
      <c r="S57" s="49"/>
      <c r="T57" s="41"/>
      <c r="U57" s="52"/>
      <c r="Z57" s="49"/>
    </row>
    <row r="58" spans="1:26" ht="18.75" x14ac:dyDescent="0.3">
      <c r="A58" s="1" t="s">
        <v>132</v>
      </c>
      <c r="B58" s="20" t="s">
        <v>44</v>
      </c>
      <c r="C58" s="36">
        <f t="shared" si="1"/>
        <v>9425794</v>
      </c>
      <c r="D58" s="21">
        <v>942579</v>
      </c>
      <c r="E58" s="21">
        <v>942579</v>
      </c>
      <c r="F58" s="21">
        <v>942579</v>
      </c>
      <c r="G58" s="21">
        <v>942579</v>
      </c>
      <c r="H58" s="21">
        <v>942579</v>
      </c>
      <c r="I58" s="21">
        <v>942580</v>
      </c>
      <c r="J58" s="21">
        <v>942580</v>
      </c>
      <c r="K58" s="21">
        <v>942579</v>
      </c>
      <c r="L58" s="21">
        <v>942580</v>
      </c>
      <c r="M58" s="22">
        <v>942580</v>
      </c>
      <c r="N58" s="51"/>
      <c r="O58" s="51"/>
      <c r="S58" s="49"/>
      <c r="T58" s="41"/>
      <c r="U58" s="52"/>
      <c r="Z58" s="49"/>
    </row>
    <row r="59" spans="1:26" ht="18.75" x14ac:dyDescent="0.3">
      <c r="A59" s="1" t="s">
        <v>133</v>
      </c>
      <c r="B59" s="20" t="s">
        <v>45</v>
      </c>
      <c r="C59" s="36">
        <f t="shared" si="1"/>
        <v>6347399</v>
      </c>
      <c r="D59" s="21">
        <v>634739</v>
      </c>
      <c r="E59" s="21">
        <v>634739</v>
      </c>
      <c r="F59" s="21">
        <v>634740</v>
      </c>
      <c r="G59" s="21">
        <v>634740</v>
      </c>
      <c r="H59" s="21">
        <v>634740</v>
      </c>
      <c r="I59" s="21">
        <v>634740</v>
      </c>
      <c r="J59" s="21">
        <v>634740</v>
      </c>
      <c r="K59" s="21">
        <v>634741</v>
      </c>
      <c r="L59" s="21">
        <v>634740</v>
      </c>
      <c r="M59" s="22">
        <v>634740</v>
      </c>
      <c r="N59" s="51"/>
      <c r="O59" s="51"/>
      <c r="S59" s="49"/>
      <c r="T59" s="41"/>
      <c r="U59" s="52"/>
      <c r="Z59" s="49"/>
    </row>
    <row r="60" spans="1:26" ht="18.75" x14ac:dyDescent="0.3">
      <c r="A60" s="1" t="s">
        <v>134</v>
      </c>
      <c r="B60" s="20" t="s">
        <v>46</v>
      </c>
      <c r="C60" s="36">
        <f t="shared" si="1"/>
        <v>15570781</v>
      </c>
      <c r="D60" s="21">
        <v>1557078</v>
      </c>
      <c r="E60" s="21">
        <v>1557078</v>
      </c>
      <c r="F60" s="21">
        <v>1557078</v>
      </c>
      <c r="G60" s="21">
        <v>1557078</v>
      </c>
      <c r="H60" s="21">
        <v>1557078</v>
      </c>
      <c r="I60" s="21">
        <v>1557078</v>
      </c>
      <c r="J60" s="21">
        <v>1557078</v>
      </c>
      <c r="K60" s="21">
        <v>1557079</v>
      </c>
      <c r="L60" s="21">
        <v>1557078</v>
      </c>
      <c r="M60" s="22">
        <v>1557078</v>
      </c>
      <c r="N60" s="51"/>
      <c r="O60" s="51"/>
      <c r="S60" s="49"/>
      <c r="T60" s="41"/>
      <c r="U60" s="52"/>
      <c r="Z60" s="49"/>
    </row>
    <row r="61" spans="1:26" ht="18.75" x14ac:dyDescent="0.3">
      <c r="A61" s="1" t="s">
        <v>135</v>
      </c>
      <c r="B61" s="20" t="s">
        <v>47</v>
      </c>
      <c r="C61" s="36">
        <f t="shared" si="1"/>
        <v>14668326</v>
      </c>
      <c r="D61" s="21">
        <v>1466832</v>
      </c>
      <c r="E61" s="21">
        <v>1466832</v>
      </c>
      <c r="F61" s="21">
        <v>1466832</v>
      </c>
      <c r="G61" s="21">
        <v>1466832</v>
      </c>
      <c r="H61" s="21">
        <v>1466833</v>
      </c>
      <c r="I61" s="21">
        <v>1466833</v>
      </c>
      <c r="J61" s="21">
        <v>1466833</v>
      </c>
      <c r="K61" s="21">
        <v>1466833</v>
      </c>
      <c r="L61" s="21">
        <v>1466833</v>
      </c>
      <c r="M61" s="22">
        <v>1466833</v>
      </c>
      <c r="N61" s="51"/>
      <c r="O61" s="51"/>
      <c r="S61" s="49"/>
      <c r="T61" s="41"/>
      <c r="U61" s="52"/>
      <c r="Z61" s="49"/>
    </row>
    <row r="62" spans="1:26" ht="18.75" x14ac:dyDescent="0.3">
      <c r="A62" s="1" t="s">
        <v>136</v>
      </c>
      <c r="B62" s="20" t="s">
        <v>48</v>
      </c>
      <c r="C62" s="36">
        <f t="shared" si="1"/>
        <v>7836732</v>
      </c>
      <c r="D62" s="21">
        <v>783673</v>
      </c>
      <c r="E62" s="21">
        <v>783673</v>
      </c>
      <c r="F62" s="21">
        <v>783673</v>
      </c>
      <c r="G62" s="21">
        <v>783673</v>
      </c>
      <c r="H62" s="21">
        <v>783673</v>
      </c>
      <c r="I62" s="21">
        <v>783674</v>
      </c>
      <c r="J62" s="21">
        <v>783674</v>
      </c>
      <c r="K62" s="21">
        <v>783673</v>
      </c>
      <c r="L62" s="21">
        <v>783673</v>
      </c>
      <c r="M62" s="22">
        <v>783673</v>
      </c>
      <c r="N62" s="51"/>
      <c r="O62" s="51"/>
      <c r="S62" s="49"/>
      <c r="T62" s="41"/>
      <c r="U62" s="52"/>
      <c r="Z62" s="49"/>
    </row>
    <row r="63" spans="1:26" ht="18.75" x14ac:dyDescent="0.3">
      <c r="A63" s="1" t="s">
        <v>137</v>
      </c>
      <c r="B63" s="20" t="s">
        <v>53</v>
      </c>
      <c r="C63" s="36">
        <f t="shared" si="1"/>
        <v>8343804</v>
      </c>
      <c r="D63" s="21">
        <v>834380</v>
      </c>
      <c r="E63" s="21">
        <v>834380</v>
      </c>
      <c r="F63" s="21">
        <v>834380</v>
      </c>
      <c r="G63" s="21">
        <v>834380</v>
      </c>
      <c r="H63" s="21">
        <v>834380</v>
      </c>
      <c r="I63" s="21">
        <v>834381</v>
      </c>
      <c r="J63" s="21">
        <v>834381</v>
      </c>
      <c r="K63" s="21">
        <v>834380</v>
      </c>
      <c r="L63" s="21">
        <v>834381</v>
      </c>
      <c r="M63" s="22">
        <v>834381</v>
      </c>
      <c r="N63" s="51"/>
      <c r="O63" s="51"/>
      <c r="S63" s="49"/>
      <c r="T63" s="41"/>
      <c r="U63" s="52"/>
      <c r="Z63" s="49"/>
    </row>
    <row r="64" spans="1:26" ht="18.75" x14ac:dyDescent="0.3">
      <c r="A64" s="1" t="s">
        <v>138</v>
      </c>
      <c r="B64" s="20" t="s">
        <v>49</v>
      </c>
      <c r="C64" s="36">
        <f t="shared" si="1"/>
        <v>14156487</v>
      </c>
      <c r="D64" s="21">
        <v>1415648</v>
      </c>
      <c r="E64" s="21">
        <v>1415648</v>
      </c>
      <c r="F64" s="21">
        <v>1415648</v>
      </c>
      <c r="G64" s="21">
        <v>1415649</v>
      </c>
      <c r="H64" s="21">
        <v>1415649</v>
      </c>
      <c r="I64" s="21">
        <v>1415649</v>
      </c>
      <c r="J64" s="21">
        <v>1415649</v>
      </c>
      <c r="K64" s="21">
        <v>1415649</v>
      </c>
      <c r="L64" s="21">
        <v>1415649</v>
      </c>
      <c r="M64" s="22">
        <v>1415649</v>
      </c>
      <c r="N64" s="51"/>
      <c r="O64" s="51"/>
      <c r="S64" s="49"/>
      <c r="T64" s="41"/>
      <c r="U64" s="52"/>
      <c r="Z64" s="49"/>
    </row>
    <row r="65" spans="1:26" ht="18.75" x14ac:dyDescent="0.3">
      <c r="A65" s="1" t="s">
        <v>139</v>
      </c>
      <c r="B65" s="20" t="s">
        <v>50</v>
      </c>
      <c r="C65" s="36">
        <f t="shared" si="1"/>
        <v>5673953</v>
      </c>
      <c r="D65" s="21">
        <v>567395</v>
      </c>
      <c r="E65" s="21">
        <v>567395</v>
      </c>
      <c r="F65" s="21">
        <v>567395</v>
      </c>
      <c r="G65" s="21">
        <v>567395</v>
      </c>
      <c r="H65" s="21">
        <v>567395</v>
      </c>
      <c r="I65" s="21">
        <v>567396</v>
      </c>
      <c r="J65" s="21">
        <v>567395</v>
      </c>
      <c r="K65" s="21">
        <v>567395</v>
      </c>
      <c r="L65" s="21">
        <v>567396</v>
      </c>
      <c r="M65" s="22">
        <v>567396</v>
      </c>
      <c r="N65" s="51"/>
      <c r="O65" s="51"/>
      <c r="S65" s="49"/>
      <c r="T65" s="41"/>
      <c r="U65" s="52"/>
      <c r="Z65" s="49"/>
    </row>
    <row r="66" spans="1:26" ht="18.75" x14ac:dyDescent="0.3">
      <c r="A66" s="1" t="s">
        <v>140</v>
      </c>
      <c r="B66" s="20" t="s">
        <v>51</v>
      </c>
      <c r="C66" s="36">
        <f t="shared" si="1"/>
        <v>8068044</v>
      </c>
      <c r="D66" s="21">
        <v>806804</v>
      </c>
      <c r="E66" s="21">
        <v>806804</v>
      </c>
      <c r="F66" s="21">
        <v>806804</v>
      </c>
      <c r="G66" s="21">
        <v>806804</v>
      </c>
      <c r="H66" s="21">
        <v>806804</v>
      </c>
      <c r="I66" s="21">
        <v>806805</v>
      </c>
      <c r="J66" s="21">
        <v>806804</v>
      </c>
      <c r="K66" s="21">
        <v>806804</v>
      </c>
      <c r="L66" s="21">
        <v>806806</v>
      </c>
      <c r="M66" s="22">
        <v>806805</v>
      </c>
      <c r="N66" s="51"/>
      <c r="O66" s="51"/>
      <c r="S66" s="49"/>
      <c r="T66" s="41"/>
      <c r="U66" s="52"/>
      <c r="Z66" s="49"/>
    </row>
    <row r="67" spans="1:26" ht="18.75" x14ac:dyDescent="0.3">
      <c r="A67" s="1" t="s">
        <v>141</v>
      </c>
      <c r="B67" s="20" t="s">
        <v>52</v>
      </c>
      <c r="C67" s="36">
        <f t="shared" si="1"/>
        <v>3520570</v>
      </c>
      <c r="D67" s="21">
        <v>352057</v>
      </c>
      <c r="E67" s="21">
        <v>352057</v>
      </c>
      <c r="F67" s="21">
        <v>352057</v>
      </c>
      <c r="G67" s="21">
        <v>352057</v>
      </c>
      <c r="H67" s="21">
        <v>352057</v>
      </c>
      <c r="I67" s="21">
        <v>352057</v>
      </c>
      <c r="J67" s="21">
        <v>352057</v>
      </c>
      <c r="K67" s="21">
        <v>352057</v>
      </c>
      <c r="L67" s="21">
        <v>352057</v>
      </c>
      <c r="M67" s="22">
        <v>352057</v>
      </c>
      <c r="N67" s="51"/>
      <c r="O67" s="51"/>
      <c r="S67" s="49"/>
      <c r="T67" s="41"/>
      <c r="U67" s="52"/>
      <c r="Z67" s="49"/>
    </row>
    <row r="68" spans="1:26" ht="18.75" x14ac:dyDescent="0.3">
      <c r="A68" s="1" t="s">
        <v>142</v>
      </c>
      <c r="B68" s="20" t="s">
        <v>54</v>
      </c>
      <c r="C68" s="36">
        <f t="shared" si="1"/>
        <v>1439355</v>
      </c>
      <c r="D68" s="21">
        <v>143936</v>
      </c>
      <c r="E68" s="21">
        <v>143936</v>
      </c>
      <c r="F68" s="21">
        <v>143936</v>
      </c>
      <c r="G68" s="21">
        <v>143936</v>
      </c>
      <c r="H68" s="21">
        <v>143936</v>
      </c>
      <c r="I68" s="21">
        <v>143935</v>
      </c>
      <c r="J68" s="21">
        <v>143935</v>
      </c>
      <c r="K68" s="21">
        <v>143935</v>
      </c>
      <c r="L68" s="21">
        <v>143935</v>
      </c>
      <c r="M68" s="22">
        <v>143935</v>
      </c>
      <c r="N68" s="51"/>
      <c r="O68" s="51"/>
      <c r="S68" s="49"/>
      <c r="T68" s="41"/>
      <c r="U68" s="52"/>
      <c r="Z68" s="49"/>
    </row>
    <row r="69" spans="1:26" ht="18.75" x14ac:dyDescent="0.3">
      <c r="A69" s="1" t="s">
        <v>143</v>
      </c>
      <c r="B69" s="20" t="s">
        <v>55</v>
      </c>
      <c r="C69" s="36">
        <f t="shared" si="1"/>
        <v>4256951</v>
      </c>
      <c r="D69" s="21">
        <v>425695</v>
      </c>
      <c r="E69" s="21">
        <v>425695</v>
      </c>
      <c r="F69" s="21">
        <v>425695</v>
      </c>
      <c r="G69" s="21">
        <v>425695</v>
      </c>
      <c r="H69" s="21">
        <v>425695</v>
      </c>
      <c r="I69" s="21">
        <v>425695</v>
      </c>
      <c r="J69" s="21">
        <v>425695</v>
      </c>
      <c r="K69" s="21">
        <v>425696</v>
      </c>
      <c r="L69" s="21">
        <v>425695</v>
      </c>
      <c r="M69" s="22">
        <v>425695</v>
      </c>
      <c r="N69" s="51"/>
      <c r="O69" s="51"/>
      <c r="S69" s="49"/>
      <c r="T69" s="41"/>
      <c r="U69" s="52"/>
      <c r="Z69" s="49"/>
    </row>
    <row r="70" spans="1:26" ht="18.75" x14ac:dyDescent="0.3">
      <c r="A70" s="1" t="s">
        <v>144</v>
      </c>
      <c r="B70" s="20" t="s">
        <v>56</v>
      </c>
      <c r="C70" s="36">
        <f t="shared" si="1"/>
        <v>3543702</v>
      </c>
      <c r="D70" s="21">
        <v>354371</v>
      </c>
      <c r="E70" s="21">
        <v>354371</v>
      </c>
      <c r="F70" s="21">
        <v>354370</v>
      </c>
      <c r="G70" s="21">
        <v>354370</v>
      </c>
      <c r="H70" s="21">
        <v>354370</v>
      </c>
      <c r="I70" s="21">
        <v>354370</v>
      </c>
      <c r="J70" s="21">
        <v>354370</v>
      </c>
      <c r="K70" s="21">
        <v>354370</v>
      </c>
      <c r="L70" s="21">
        <v>354370</v>
      </c>
      <c r="M70" s="22">
        <v>354370</v>
      </c>
      <c r="N70" s="51"/>
      <c r="O70" s="51"/>
      <c r="S70" s="49"/>
      <c r="T70" s="41"/>
      <c r="U70" s="52"/>
      <c r="Z70" s="49"/>
    </row>
    <row r="71" spans="1:26" ht="18.75" x14ac:dyDescent="0.3">
      <c r="A71" s="1" t="s">
        <v>145</v>
      </c>
      <c r="B71" s="20" t="s">
        <v>57</v>
      </c>
      <c r="C71" s="36">
        <f t="shared" si="1"/>
        <v>2771576</v>
      </c>
      <c r="D71" s="21">
        <v>277157</v>
      </c>
      <c r="E71" s="21">
        <v>277157</v>
      </c>
      <c r="F71" s="21">
        <v>277157</v>
      </c>
      <c r="G71" s="21">
        <v>277157</v>
      </c>
      <c r="H71" s="21">
        <v>277158</v>
      </c>
      <c r="I71" s="21">
        <v>277158</v>
      </c>
      <c r="J71" s="21">
        <v>277158</v>
      </c>
      <c r="K71" s="21">
        <v>277158</v>
      </c>
      <c r="L71" s="21">
        <v>277158</v>
      </c>
      <c r="M71" s="22">
        <v>277158</v>
      </c>
      <c r="N71" s="51"/>
      <c r="O71" s="51"/>
      <c r="S71" s="49"/>
      <c r="T71" s="41"/>
      <c r="U71" s="52"/>
      <c r="Z71" s="49"/>
    </row>
    <row r="72" spans="1:26" ht="18.75" x14ac:dyDescent="0.3">
      <c r="A72" s="1" t="s">
        <v>146</v>
      </c>
      <c r="B72" s="20" t="s">
        <v>58</v>
      </c>
      <c r="C72" s="36">
        <f t="shared" si="1"/>
        <v>7515981</v>
      </c>
      <c r="D72" s="21">
        <v>751598</v>
      </c>
      <c r="E72" s="21">
        <v>751598</v>
      </c>
      <c r="F72" s="21">
        <v>751598</v>
      </c>
      <c r="G72" s="21">
        <v>751598</v>
      </c>
      <c r="H72" s="21">
        <v>751598</v>
      </c>
      <c r="I72" s="21">
        <v>751598</v>
      </c>
      <c r="J72" s="21">
        <v>751598</v>
      </c>
      <c r="K72" s="21">
        <v>751599</v>
      </c>
      <c r="L72" s="21">
        <v>751598</v>
      </c>
      <c r="M72" s="22">
        <v>751598</v>
      </c>
      <c r="N72" s="51"/>
      <c r="O72" s="51"/>
      <c r="S72" s="49"/>
      <c r="T72" s="41"/>
      <c r="U72" s="52"/>
      <c r="Z72" s="49"/>
    </row>
    <row r="73" spans="1:26" ht="18.75" x14ac:dyDescent="0.3">
      <c r="A73" s="1" t="s">
        <v>147</v>
      </c>
      <c r="B73" s="20" t="s">
        <v>65</v>
      </c>
      <c r="C73" s="36">
        <f t="shared" si="1"/>
        <v>7463524</v>
      </c>
      <c r="D73" s="21">
        <v>746353</v>
      </c>
      <c r="E73" s="21">
        <v>746353</v>
      </c>
      <c r="F73" s="21">
        <v>746353</v>
      </c>
      <c r="G73" s="21">
        <v>746353</v>
      </c>
      <c r="H73" s="21">
        <v>746352</v>
      </c>
      <c r="I73" s="21">
        <v>746352</v>
      </c>
      <c r="J73" s="21">
        <v>746352</v>
      </c>
      <c r="K73" s="21">
        <v>746352</v>
      </c>
      <c r="L73" s="21">
        <v>746352</v>
      </c>
      <c r="M73" s="22">
        <v>746352</v>
      </c>
      <c r="N73" s="51"/>
      <c r="O73" s="51"/>
      <c r="S73" s="49"/>
      <c r="T73" s="41"/>
      <c r="U73" s="52"/>
      <c r="Z73" s="49"/>
    </row>
    <row r="74" spans="1:26" ht="18.75" x14ac:dyDescent="0.3">
      <c r="A74" s="1" t="s">
        <v>148</v>
      </c>
      <c r="B74" s="20" t="s">
        <v>59</v>
      </c>
      <c r="C74" s="36">
        <f t="shared" si="1"/>
        <v>3928586</v>
      </c>
      <c r="D74" s="21">
        <v>392859</v>
      </c>
      <c r="E74" s="21">
        <v>392859</v>
      </c>
      <c r="F74" s="21">
        <v>392859</v>
      </c>
      <c r="G74" s="21">
        <v>392859</v>
      </c>
      <c r="H74" s="21">
        <v>392859</v>
      </c>
      <c r="I74" s="21">
        <v>392859</v>
      </c>
      <c r="J74" s="21">
        <v>392858</v>
      </c>
      <c r="K74" s="21">
        <v>392858</v>
      </c>
      <c r="L74" s="21">
        <v>392858</v>
      </c>
      <c r="M74" s="22">
        <v>392858</v>
      </c>
      <c r="N74" s="51"/>
      <c r="O74" s="51"/>
      <c r="S74" s="49"/>
      <c r="T74" s="41"/>
      <c r="U74" s="52"/>
      <c r="Z74" s="49"/>
    </row>
    <row r="75" spans="1:26" ht="18.75" x14ac:dyDescent="0.3">
      <c r="A75" s="1" t="s">
        <v>149</v>
      </c>
      <c r="B75" s="20" t="s">
        <v>60</v>
      </c>
      <c r="C75" s="36">
        <f t="shared" si="1"/>
        <v>71317023</v>
      </c>
      <c r="D75" s="21">
        <v>7131703</v>
      </c>
      <c r="E75" s="21">
        <v>7131703</v>
      </c>
      <c r="F75" s="21">
        <v>7131703</v>
      </c>
      <c r="G75" s="21">
        <v>7131702</v>
      </c>
      <c r="H75" s="21">
        <v>7131702</v>
      </c>
      <c r="I75" s="21">
        <v>7131702</v>
      </c>
      <c r="J75" s="21">
        <v>7131702</v>
      </c>
      <c r="K75" s="21">
        <v>7131702</v>
      </c>
      <c r="L75" s="21">
        <v>7131702</v>
      </c>
      <c r="M75" s="22">
        <v>7131702</v>
      </c>
      <c r="N75" s="51"/>
      <c r="O75" s="51"/>
      <c r="S75" s="49"/>
      <c r="T75" s="41"/>
      <c r="U75" s="52"/>
      <c r="Z75" s="49"/>
    </row>
    <row r="76" spans="1:26" ht="18.75" x14ac:dyDescent="0.3">
      <c r="A76" s="1" t="s">
        <v>150</v>
      </c>
      <c r="B76" s="20" t="s">
        <v>61</v>
      </c>
      <c r="C76" s="36">
        <f t="shared" ref="C76:C77" si="2">SUM(D76:M76)</f>
        <v>32396610</v>
      </c>
      <c r="D76" s="21">
        <v>3239661</v>
      </c>
      <c r="E76" s="21">
        <v>3239661</v>
      </c>
      <c r="F76" s="21">
        <v>3239661</v>
      </c>
      <c r="G76" s="21">
        <v>3239661</v>
      </c>
      <c r="H76" s="21">
        <v>3239661</v>
      </c>
      <c r="I76" s="21">
        <v>3239661</v>
      </c>
      <c r="J76" s="21">
        <v>3239661</v>
      </c>
      <c r="K76" s="21">
        <v>3239661</v>
      </c>
      <c r="L76" s="21">
        <v>3239661</v>
      </c>
      <c r="M76" s="22">
        <v>3239661</v>
      </c>
      <c r="N76" s="51"/>
      <c r="O76" s="51"/>
      <c r="S76" s="49"/>
      <c r="T76" s="41"/>
      <c r="U76" s="52"/>
      <c r="Z76" s="49"/>
    </row>
    <row r="77" spans="1:26" ht="18.75" x14ac:dyDescent="0.3">
      <c r="A77" s="1" t="s">
        <v>151</v>
      </c>
      <c r="B77" s="20" t="s">
        <v>62</v>
      </c>
      <c r="C77" s="36">
        <f t="shared" si="2"/>
        <v>4336998</v>
      </c>
      <c r="D77" s="21">
        <v>433700</v>
      </c>
      <c r="E77" s="21">
        <v>433700</v>
      </c>
      <c r="F77" s="21">
        <v>433700</v>
      </c>
      <c r="G77" s="21">
        <v>433700</v>
      </c>
      <c r="H77" s="21">
        <v>433700</v>
      </c>
      <c r="I77" s="21">
        <v>433700</v>
      </c>
      <c r="J77" s="21">
        <v>433700</v>
      </c>
      <c r="K77" s="21">
        <v>433699</v>
      </c>
      <c r="L77" s="21">
        <v>433699</v>
      </c>
      <c r="M77" s="22">
        <v>433700</v>
      </c>
      <c r="N77" s="51"/>
      <c r="O77" s="51"/>
      <c r="S77" s="49"/>
      <c r="T77" s="41"/>
      <c r="U77" s="52"/>
      <c r="Z77" s="49"/>
    </row>
    <row r="78" spans="1:26" ht="16.5" thickBot="1" x14ac:dyDescent="0.3">
      <c r="B78" s="23"/>
      <c r="C78" s="24"/>
      <c r="D78" s="24"/>
      <c r="E78" s="24"/>
      <c r="F78" s="24"/>
      <c r="G78" s="24"/>
      <c r="H78" s="24"/>
      <c r="I78" s="24"/>
      <c r="J78" s="24"/>
      <c r="K78" s="24"/>
      <c r="L78" s="24"/>
      <c r="M78" s="25"/>
      <c r="N78" s="53"/>
      <c r="O78" s="53"/>
    </row>
    <row r="79" spans="1:26" ht="16.5" thickTop="1" x14ac:dyDescent="0.25">
      <c r="B79" s="26"/>
      <c r="C79" s="27"/>
      <c r="D79" s="28"/>
      <c r="E79" s="28"/>
      <c r="F79" s="27"/>
      <c r="G79" s="27"/>
      <c r="H79" s="27"/>
      <c r="I79" s="27"/>
      <c r="J79" s="27"/>
      <c r="K79" s="27"/>
      <c r="L79" s="27"/>
      <c r="M79" s="27"/>
      <c r="N79" s="54"/>
      <c r="O79" s="54"/>
    </row>
    <row r="80" spans="1:26" x14ac:dyDescent="0.25">
      <c r="B80" s="26"/>
      <c r="C80" s="27"/>
      <c r="D80" s="27"/>
      <c r="E80" s="27"/>
      <c r="F80" s="27"/>
      <c r="G80" s="27"/>
      <c r="H80" s="27"/>
      <c r="I80" s="27"/>
      <c r="J80" s="27"/>
      <c r="K80" s="27"/>
      <c r="L80" s="27"/>
      <c r="M80" s="27"/>
      <c r="N80" s="55"/>
      <c r="O80" s="55"/>
      <c r="Q80" s="49"/>
      <c r="T80" s="49"/>
    </row>
    <row r="81" spans="2:15" x14ac:dyDescent="0.25">
      <c r="B81" s="26"/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55"/>
      <c r="O81" s="55"/>
    </row>
  </sheetData>
  <mergeCells count="4">
    <mergeCell ref="B2:M2"/>
    <mergeCell ref="B3:M3"/>
    <mergeCell ref="D5:M5"/>
    <mergeCell ref="B1:M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FORTAMUN</vt:lpstr>
      <vt:lpstr>FAISMUN</vt:lpstr>
      <vt:lpstr>FORTAMUN!Área_de_impresión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Guillermina Hernandez Vazquez</dc:creator>
  <cp:lastModifiedBy>Manuel José Navarro Baca</cp:lastModifiedBy>
  <cp:lastPrinted>2026-01-29T17:59:45Z</cp:lastPrinted>
  <dcterms:created xsi:type="dcterms:W3CDTF">2011-12-29T02:24:06Z</dcterms:created>
  <dcterms:modified xsi:type="dcterms:W3CDTF">2026-02-04T17:45:07Z</dcterms:modified>
</cp:coreProperties>
</file>