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Endeudamiento Neto\2025\4TO TRIMESTRE 2025\"/>
    </mc:Choice>
  </mc:AlternateContent>
  <xr:revisionPtr revIDLastSave="0" documentId="13_ncr:1_{46496C18-D786-4B82-99C7-CEED3DDC3E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T dicime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71" i="1" s="1"/>
  <c r="C57" i="1"/>
  <c r="D49" i="1"/>
  <c r="D50" i="1"/>
  <c r="D51" i="1"/>
  <c r="D52" i="1"/>
  <c r="D53" i="1"/>
  <c r="D54" i="1"/>
  <c r="D55" i="1"/>
  <c r="D56" i="1"/>
  <c r="D48" i="1"/>
  <c r="C69" i="1"/>
  <c r="C66" i="1"/>
  <c r="D66" i="1" s="1"/>
  <c r="C64" i="1"/>
  <c r="D65" i="1"/>
  <c r="D68" i="1" l="1"/>
  <c r="D69" i="1" s="1"/>
  <c r="D63" i="1"/>
  <c r="D62" i="1"/>
  <c r="D61" i="1"/>
  <c r="D60" i="1"/>
  <c r="D59" i="1"/>
  <c r="D58" i="1"/>
  <c r="D64" i="1" s="1"/>
  <c r="D47" i="1"/>
  <c r="D46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7" i="1" l="1"/>
  <c r="D42" i="1"/>
  <c r="D71" i="1" s="1"/>
</calcChain>
</file>

<file path=xl/sharedStrings.xml><?xml version="1.0" encoding="utf-8"?>
<sst xmlns="http://schemas.openxmlformats.org/spreadsheetml/2006/main" count="77" uniqueCount="72">
  <si>
    <t>Gobierno del Estado de Chihuahua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</si>
  <si>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</si>
  <si>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</si>
  <si>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</si>
  <si>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</si>
  <si>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</si>
  <si>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Bancomer 3,000 MDP</t>
  </si>
  <si>
    <t>Bancomer 1,852 MDP</t>
  </si>
  <si>
    <t>Santander 1,350 MDP</t>
  </si>
  <si>
    <t>Santander 1,750 MDP</t>
  </si>
  <si>
    <t>Santander 1,900 MDP</t>
  </si>
  <si>
    <t>Banobras 4,416 MDP</t>
  </si>
  <si>
    <t>Banobras 5,000 MDP</t>
  </si>
  <si>
    <t>HSBC 500 MDP</t>
  </si>
  <si>
    <t>Banorte 3,397 MDP</t>
  </si>
  <si>
    <t>Bancomer 1,000 MDP</t>
  </si>
  <si>
    <t>Bancomer 830 MDP</t>
  </si>
  <si>
    <t>Banco del Bajío 1,177 MDP</t>
  </si>
  <si>
    <t>Banorte 1,489 MDP</t>
  </si>
  <si>
    <t>Azteca  493 MDP</t>
  </si>
  <si>
    <t>Azteca 248 MDP</t>
  </si>
  <si>
    <t>Banobras 1,000 MDP</t>
  </si>
  <si>
    <t>BBVA 500 MDP</t>
  </si>
  <si>
    <t>Banorte 500 MDP</t>
  </si>
  <si>
    <t xml:space="preserve">Banobras sic 692 a </t>
  </si>
  <si>
    <t>Banobras sic 693 b</t>
  </si>
  <si>
    <t>BBVA 500MDP</t>
  </si>
  <si>
    <t>Banorte 500MDP</t>
  </si>
  <si>
    <t>BBVA 4,728MDP</t>
  </si>
  <si>
    <t>Santander 500MDP</t>
  </si>
  <si>
    <t>BBVA 1,00CMDP</t>
  </si>
  <si>
    <t>Banorte 1,500MDP</t>
  </si>
  <si>
    <t>Santander 1,000MDP</t>
  </si>
  <si>
    <t>Santander 494MDP</t>
  </si>
  <si>
    <t>Banobras 133MDP</t>
  </si>
  <si>
    <t>Banobras 115MDP</t>
  </si>
  <si>
    <t>BBVA 78MDP</t>
  </si>
  <si>
    <t>Banorte 100MDP</t>
  </si>
  <si>
    <t>Total de Intereses de Créditos Bancarios</t>
  </si>
  <si>
    <t>HSBC 500MDP</t>
  </si>
  <si>
    <t>Multiva 750MDP</t>
  </si>
  <si>
    <t>Azteca 750MDP</t>
  </si>
  <si>
    <t>Banorte 1200MDP</t>
  </si>
  <si>
    <t>Banorte 1000MDP</t>
  </si>
  <si>
    <t>Total de Intereses de Créditos Corto Plazo</t>
  </si>
  <si>
    <t>Banobras 143 MDP</t>
  </si>
  <si>
    <t>Banobras 169 MDP</t>
  </si>
  <si>
    <t>Banobras 166 MDP</t>
  </si>
  <si>
    <t>Banobras 195 MDP</t>
  </si>
  <si>
    <t>Banobras 247 MDP</t>
  </si>
  <si>
    <t>Banobras 56 MDP</t>
  </si>
  <si>
    <t>Total de intereses FAFEF</t>
  </si>
  <si>
    <t xml:space="preserve">Banorte </t>
  </si>
  <si>
    <t>Total de intereses FAIS</t>
  </si>
  <si>
    <t>Otros Instrumentos de Deuda</t>
  </si>
  <si>
    <t>Bonos Cupón Cero - Banobras 637 MDP</t>
  </si>
  <si>
    <t>Total de Intereses de Otros Instrumentos de Deuda</t>
  </si>
  <si>
    <t>TOTAL</t>
  </si>
  <si>
    <t>Bajo Protesta de decir la verdad declaramos que los Estados Financieros y sus Notas son razonablemente correctos y responsabilidad del emisor.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</si>
  <si>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</si>
  <si>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</si>
  <si>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</si>
  <si>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</si>
  <si>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</si>
  <si>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Bansi 50MDP</t>
  </si>
  <si>
    <t>Del 1 de enero al 31 de diciembre de 2025</t>
  </si>
  <si>
    <t>Santander 400MDP</t>
  </si>
  <si>
    <t>BBVA 600MDP</t>
  </si>
  <si>
    <t>HSBC 400MDP</t>
  </si>
  <si>
    <t>Santander 700MDP</t>
  </si>
  <si>
    <t>BBVA 400MDP</t>
  </si>
  <si>
    <t>Scotiabank 500MDP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</si>
</sst>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3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9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9.5"/>
      <color indexed="8"/>
      <name val="Arial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Arial"/>
      <family val="2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66">
    <xf numFmtId="0" fontId="0" fillId="0" borderId="0" xfId="0"/>
    <xf numFmtId="0" fontId="0" fillId="0" borderId="0" xfId="0" applyFont="1"/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 wrapText="1"/>
    </xf>
    <xf numFmtId="0" fontId="21" fillId="33" borderId="10" xfId="44" applyFont="1" applyFill="1" applyBorder="1" applyAlignment="1" applyProtection="1">
      <alignment horizontal="center" vertical="center" wrapText="1"/>
    </xf>
    <xf numFmtId="0" fontId="21" fillId="33" borderId="11" xfId="44" applyFont="1" applyFill="1" applyBorder="1" applyAlignment="1" applyProtection="1">
      <alignment horizontal="center" vertical="center" wrapText="1"/>
    </xf>
    <xf numFmtId="0" fontId="20" fillId="0" borderId="0" xfId="0" applyFont="1"/>
    <xf numFmtId="0" fontId="0" fillId="0" borderId="15" xfId="0" applyFont="1" applyFill="1" applyBorder="1" applyAlignment="1">
      <alignment horizontal="left" vertical="center"/>
    </xf>
    <xf numFmtId="165" fontId="18" fillId="0" borderId="16" xfId="1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0" fillId="0" borderId="0" xfId="0" applyFont="1" applyFill="1"/>
    <xf numFmtId="0" fontId="22" fillId="0" borderId="0" xfId="0" applyFont="1" applyFill="1"/>
    <xf numFmtId="0" fontId="23" fillId="0" borderId="0" xfId="0" applyFont="1" applyFill="1"/>
    <xf numFmtId="165" fontId="18" fillId="0" borderId="18" xfId="1" applyNumberFormat="1" applyFont="1" applyFill="1" applyBorder="1" applyAlignment="1">
      <alignment horizontal="right" vertical="center"/>
    </xf>
    <xf numFmtId="44" fontId="24" fillId="0" borderId="0" xfId="2" applyFont="1" applyFill="1"/>
    <xf numFmtId="43" fontId="23" fillId="0" borderId="0" xfId="1" applyFont="1"/>
    <xf numFmtId="0" fontId="20" fillId="35" borderId="15" xfId="0" applyFont="1" applyFill="1" applyBorder="1" applyAlignment="1">
      <alignment horizontal="center" vertical="center"/>
    </xf>
    <xf numFmtId="165" fontId="20" fillId="35" borderId="17" xfId="1" applyNumberFormat="1" applyFont="1" applyFill="1" applyBorder="1" applyAlignment="1">
      <alignment horizontal="right" vertical="center"/>
    </xf>
    <xf numFmtId="3" fontId="20" fillId="35" borderId="17" xfId="0" applyNumberFormat="1" applyFont="1" applyFill="1" applyBorder="1" applyAlignment="1">
      <alignment horizontal="right" vertical="center"/>
    </xf>
    <xf numFmtId="165" fontId="20" fillId="35" borderId="18" xfId="1" applyNumberFormat="1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0" fillId="0" borderId="15" xfId="0" applyFont="1" applyFill="1" applyBorder="1" applyAlignment="1">
      <alignment horizontal="left" vertical="center"/>
    </xf>
    <xf numFmtId="3" fontId="20" fillId="0" borderId="16" xfId="0" applyNumberFormat="1" applyFont="1" applyFill="1" applyBorder="1" applyAlignment="1">
      <alignment horizontal="righ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0" fillId="36" borderId="19" xfId="0" applyFont="1" applyFill="1" applyBorder="1" applyAlignment="1">
      <alignment horizontal="left" vertical="center"/>
    </xf>
    <xf numFmtId="3" fontId="0" fillId="36" borderId="18" xfId="0" applyNumberFormat="1" applyFont="1" applyFill="1" applyBorder="1" applyAlignment="1">
      <alignment horizontal="right" vertical="center"/>
    </xf>
    <xf numFmtId="3" fontId="0" fillId="36" borderId="17" xfId="0" applyNumberFormat="1" applyFont="1" applyFill="1" applyBorder="1" applyAlignment="1">
      <alignment horizontal="right" vertical="center"/>
    </xf>
    <xf numFmtId="0" fontId="20" fillId="36" borderId="19" xfId="0" applyFont="1" applyFill="1" applyBorder="1" applyAlignment="1">
      <alignment horizontal="left" vertical="center"/>
    </xf>
    <xf numFmtId="3" fontId="20" fillId="36" borderId="16" xfId="0" applyNumberFormat="1" applyFont="1" applyFill="1" applyBorder="1" applyAlignment="1">
      <alignment horizontal="right" vertical="center"/>
    </xf>
    <xf numFmtId="3" fontId="20" fillId="36" borderId="17" xfId="0" applyNumberFormat="1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15" xfId="0" applyFont="1" applyBorder="1" applyAlignment="1">
      <alignment horizontal="left" vertical="center"/>
    </xf>
    <xf numFmtId="0" fontId="29" fillId="0" borderId="0" xfId="0" applyFont="1"/>
    <xf numFmtId="0" fontId="25" fillId="0" borderId="0" xfId="0" applyFont="1"/>
    <xf numFmtId="0" fontId="30" fillId="35" borderId="15" xfId="0" applyFont="1" applyFill="1" applyBorder="1" applyAlignment="1">
      <alignment horizontal="center" vertical="center"/>
    </xf>
    <xf numFmtId="3" fontId="20" fillId="35" borderId="16" xfId="0" applyNumberFormat="1" applyFont="1" applyFill="1" applyBorder="1" applyAlignment="1">
      <alignment horizontal="right" vertical="center"/>
    </xf>
    <xf numFmtId="0" fontId="31" fillId="0" borderId="0" xfId="0" applyFont="1"/>
    <xf numFmtId="0" fontId="0" fillId="0" borderId="22" xfId="0" applyFont="1" applyFill="1" applyBorder="1" applyAlignment="1">
      <alignment horizontal="left" vertical="center"/>
    </xf>
    <xf numFmtId="3" fontId="0" fillId="0" borderId="23" xfId="0" applyNumberFormat="1" applyFont="1" applyFill="1" applyBorder="1" applyAlignment="1">
      <alignment horizontal="right" vertical="center"/>
    </xf>
    <xf numFmtId="3" fontId="0" fillId="0" borderId="24" xfId="0" applyNumberFormat="1" applyFont="1" applyFill="1" applyBorder="1" applyAlignment="1">
      <alignment horizontal="right" vertical="center"/>
    </xf>
    <xf numFmtId="0" fontId="31" fillId="0" borderId="0" xfId="0" applyFont="1" applyFill="1"/>
    <xf numFmtId="0" fontId="20" fillId="34" borderId="11" xfId="0" applyFont="1" applyFill="1" applyBorder="1" applyAlignment="1">
      <alignment horizontal="center" vertical="center"/>
    </xf>
    <xf numFmtId="3" fontId="20" fillId="34" borderId="11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/>
    <xf numFmtId="0" fontId="0" fillId="0" borderId="0" xfId="0" applyFont="1" applyBorder="1"/>
    <xf numFmtId="0" fontId="34" fillId="0" borderId="0" xfId="0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5" fillId="0" borderId="0" xfId="45" applyFont="1" applyFill="1"/>
    <xf numFmtId="0" fontId="35" fillId="0" borderId="0" xfId="45" applyFont="1" applyFill="1" applyAlignment="1">
      <alignment horizontal="left"/>
    </xf>
    <xf numFmtId="0" fontId="33" fillId="0" borderId="0" xfId="0" applyFont="1" applyFill="1" applyAlignment="1">
      <alignment horizontal="left" vertical="top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oneda" xfId="2" builtinId="4" customBuiltin="1"/>
    <cellStyle name="Neutral" xfId="10" builtinId="28" customBuiltin="1"/>
    <cellStyle name="Normal" xfId="0" builtinId="0" customBuiltin="1"/>
    <cellStyle name="Normal 2" xfId="44" xr:uid="{00000000-0005-0000-0000-000024000000}"/>
    <cellStyle name="Normal 2 2" xfId="45" xr:uid="{00000000-0005-0000-0000-000025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zoomScale="115" workbookViewId="0">
      <selection activeCell="D69" sqref="D69"/>
    </sheetView>
  </sheetViews>
  <sheetFormatPr baseColWidth="10" defaultColWidth="11.140625" defaultRowHeight="15" customHeight="1" x14ac:dyDescent="0.25"/>
  <cols>
    <col min="1" max="1" width="8.42578125" style="1" customWidth="1"/>
    <col min="2" max="2" width="42.85546875" style="1" customWidth="1"/>
    <col min="3" max="4" width="20.140625" style="1" customWidth="1"/>
    <col min="5" max="5" width="14.7109375" style="1" customWidth="1"/>
    <col min="6" max="6" width="13.28515625" style="1" bestFit="1" customWidth="1"/>
    <col min="7" max="16384" width="11.140625" style="1"/>
  </cols>
  <sheetData>
    <row r="1" spans="2:6" ht="15" customHeight="1" x14ac:dyDescent="0.25">
      <c r="B1" s="59" t="s">
        <v>0</v>
      </c>
      <c r="C1" s="59"/>
      <c r="D1" s="59"/>
      <c r="E1" s="3"/>
      <c r="F1" s="2"/>
    </row>
    <row r="2" spans="2:6" ht="15" customHeight="1" x14ac:dyDescent="0.25">
      <c r="B2" s="59" t="s">
        <v>1</v>
      </c>
      <c r="C2" s="59"/>
      <c r="D2" s="59"/>
      <c r="E2" s="3"/>
    </row>
    <row r="3" spans="2:6" ht="15" customHeight="1" x14ac:dyDescent="0.25">
      <c r="B3" s="59" t="s">
        <v>65</v>
      </c>
      <c r="C3" s="59"/>
      <c r="D3" s="59"/>
      <c r="E3" s="3"/>
    </row>
    <row r="4" spans="2:6" ht="9.4" customHeight="1" x14ac:dyDescent="0.25">
      <c r="B4" s="4"/>
      <c r="C4" s="5"/>
      <c r="D4" s="6"/>
      <c r="E4" s="3"/>
    </row>
    <row r="5" spans="2:6" ht="27" customHeight="1" x14ac:dyDescent="0.25">
      <c r="B5" s="7" t="s">
        <v>2</v>
      </c>
      <c r="C5" s="7" t="s">
        <v>3</v>
      </c>
      <c r="D5" s="8" t="s">
        <v>4</v>
      </c>
    </row>
    <row r="6" spans="2:6" s="9" customFormat="1" ht="16.5" customHeight="1" x14ac:dyDescent="0.25">
      <c r="B6" s="60" t="s">
        <v>5</v>
      </c>
      <c r="C6" s="61"/>
      <c r="D6" s="62"/>
    </row>
    <row r="7" spans="2:6" ht="14.65" customHeight="1" x14ac:dyDescent="0.25">
      <c r="B7" s="10" t="s">
        <v>6</v>
      </c>
      <c r="C7" s="11">
        <v>127265685.4480553</v>
      </c>
      <c r="D7" s="12">
        <f t="shared" ref="D7:D41" si="0">C7</f>
        <v>127265685.4480553</v>
      </c>
      <c r="E7" s="13"/>
      <c r="F7" s="14"/>
    </row>
    <row r="8" spans="2:6" ht="15" customHeight="1" x14ac:dyDescent="0.25">
      <c r="B8" s="10" t="s">
        <v>7</v>
      </c>
      <c r="C8" s="11">
        <v>77714265.712781966</v>
      </c>
      <c r="D8" s="12">
        <f t="shared" si="0"/>
        <v>77714265.712781966</v>
      </c>
      <c r="E8" s="13"/>
      <c r="F8" s="14"/>
    </row>
    <row r="9" spans="2:6" ht="15" customHeight="1" x14ac:dyDescent="0.25">
      <c r="B9" s="10" t="s">
        <v>8</v>
      </c>
      <c r="C9" s="11">
        <v>57720806.109085485</v>
      </c>
      <c r="D9" s="12">
        <f t="shared" si="0"/>
        <v>57720806.109085485</v>
      </c>
      <c r="E9" s="13"/>
      <c r="F9" s="14"/>
    </row>
    <row r="10" spans="2:6" ht="15" customHeight="1" x14ac:dyDescent="0.25">
      <c r="B10" s="10" t="s">
        <v>9</v>
      </c>
      <c r="C10" s="11">
        <v>75180513.524081379</v>
      </c>
      <c r="D10" s="12">
        <f t="shared" si="0"/>
        <v>75180513.524081379</v>
      </c>
      <c r="E10" s="13"/>
      <c r="F10" s="14"/>
    </row>
    <row r="11" spans="2:6" ht="15" customHeight="1" x14ac:dyDescent="0.25">
      <c r="B11" s="10" t="s">
        <v>10</v>
      </c>
      <c r="C11" s="11">
        <v>179981469.21273294</v>
      </c>
      <c r="D11" s="12">
        <f t="shared" si="0"/>
        <v>179981469.21273294</v>
      </c>
      <c r="E11" s="13"/>
      <c r="F11" s="14"/>
    </row>
    <row r="12" spans="2:6" ht="15" customHeight="1" x14ac:dyDescent="0.25">
      <c r="B12" s="10" t="s">
        <v>11</v>
      </c>
      <c r="C12" s="11">
        <v>405192815.40372151</v>
      </c>
      <c r="D12" s="12">
        <f t="shared" si="0"/>
        <v>405192815.40372151</v>
      </c>
      <c r="E12" s="13"/>
      <c r="F12" s="14"/>
    </row>
    <row r="13" spans="2:6" ht="15" customHeight="1" x14ac:dyDescent="0.25">
      <c r="B13" s="10" t="s">
        <v>12</v>
      </c>
      <c r="C13" s="11">
        <v>453807386.2733205</v>
      </c>
      <c r="D13" s="12">
        <f t="shared" si="0"/>
        <v>453807386.2733205</v>
      </c>
      <c r="E13" s="13"/>
      <c r="F13" s="14"/>
    </row>
    <row r="14" spans="2:6" ht="15" customHeight="1" x14ac:dyDescent="0.25">
      <c r="B14" s="10" t="s">
        <v>12</v>
      </c>
      <c r="C14" s="11">
        <v>456266772.16221148</v>
      </c>
      <c r="D14" s="12">
        <f t="shared" si="0"/>
        <v>456266772.16221148</v>
      </c>
      <c r="E14" s="13"/>
      <c r="F14" s="14"/>
    </row>
    <row r="15" spans="2:6" s="15" customFormat="1" ht="15" customHeight="1" x14ac:dyDescent="0.25">
      <c r="B15" s="10" t="s">
        <v>13</v>
      </c>
      <c r="C15" s="11">
        <v>21192332.223559566</v>
      </c>
      <c r="D15" s="12">
        <f t="shared" si="0"/>
        <v>21192332.223559566</v>
      </c>
      <c r="E15" s="16"/>
      <c r="F15" s="17"/>
    </row>
    <row r="16" spans="2:6" ht="15" customHeight="1" x14ac:dyDescent="0.25">
      <c r="B16" s="10" t="s">
        <v>14</v>
      </c>
      <c r="C16" s="18">
        <v>313561260.10473633</v>
      </c>
      <c r="D16" s="12">
        <f t="shared" si="0"/>
        <v>313561260.10473633</v>
      </c>
      <c r="E16" s="13"/>
      <c r="F16" s="14"/>
    </row>
    <row r="17" spans="2:6" ht="15" customHeight="1" x14ac:dyDescent="0.25">
      <c r="B17" s="10" t="s">
        <v>15</v>
      </c>
      <c r="C17" s="18">
        <v>92999163.361258343</v>
      </c>
      <c r="D17" s="12">
        <f t="shared" si="0"/>
        <v>92999163.361258343</v>
      </c>
      <c r="E17" s="13"/>
      <c r="F17" s="14"/>
    </row>
    <row r="18" spans="2:6" ht="15" customHeight="1" x14ac:dyDescent="0.25">
      <c r="B18" s="10" t="s">
        <v>16</v>
      </c>
      <c r="C18" s="18">
        <v>34176199.044281676</v>
      </c>
      <c r="D18" s="12">
        <f t="shared" si="0"/>
        <v>34176199.044281676</v>
      </c>
      <c r="E18" s="13"/>
      <c r="F18" s="14"/>
    </row>
    <row r="19" spans="2:6" ht="15" customHeight="1" x14ac:dyDescent="0.25">
      <c r="B19" s="10" t="s">
        <v>17</v>
      </c>
      <c r="C19" s="18">
        <v>109346380.60847777</v>
      </c>
      <c r="D19" s="12">
        <f t="shared" si="0"/>
        <v>109346380.60847777</v>
      </c>
      <c r="E19" s="13"/>
      <c r="F19" s="14"/>
    </row>
    <row r="20" spans="2:6" ht="15" customHeight="1" x14ac:dyDescent="0.25">
      <c r="B20" s="10" t="s">
        <v>18</v>
      </c>
      <c r="C20" s="18">
        <v>63471763.225774184</v>
      </c>
      <c r="D20" s="12">
        <f t="shared" si="0"/>
        <v>63471763.225774184</v>
      </c>
      <c r="E20" s="13"/>
      <c r="F20" s="14"/>
    </row>
    <row r="21" spans="2:6" ht="15" customHeight="1" x14ac:dyDescent="0.25">
      <c r="B21" s="10" t="s">
        <v>19</v>
      </c>
      <c r="C21" s="18">
        <v>45796566.343387552</v>
      </c>
      <c r="D21" s="12">
        <f t="shared" si="0"/>
        <v>45796566.343387552</v>
      </c>
      <c r="E21" s="13"/>
      <c r="F21" s="19"/>
    </row>
    <row r="22" spans="2:6" ht="15" customHeight="1" x14ac:dyDescent="0.25">
      <c r="B22" s="10" t="s">
        <v>20</v>
      </c>
      <c r="C22" s="18">
        <v>23085108.019203473</v>
      </c>
      <c r="D22" s="12">
        <f t="shared" si="0"/>
        <v>23085108.019203473</v>
      </c>
      <c r="E22" s="20"/>
      <c r="F22" s="19"/>
    </row>
    <row r="23" spans="2:6" ht="15" customHeight="1" x14ac:dyDescent="0.25">
      <c r="B23" s="10" t="s">
        <v>21</v>
      </c>
      <c r="C23" s="18">
        <v>48281303.745863564</v>
      </c>
      <c r="D23" s="12">
        <f t="shared" si="0"/>
        <v>48281303.745863564</v>
      </c>
      <c r="E23" s="20"/>
      <c r="F23" s="19"/>
    </row>
    <row r="24" spans="2:6" ht="15" customHeight="1" x14ac:dyDescent="0.25">
      <c r="B24" s="10" t="s">
        <v>21</v>
      </c>
      <c r="C24" s="18">
        <v>48087000.606528439</v>
      </c>
      <c r="D24" s="12">
        <f t="shared" si="0"/>
        <v>48087000.606528439</v>
      </c>
      <c r="E24" s="20"/>
      <c r="F24" s="19"/>
    </row>
    <row r="25" spans="2:6" ht="15" customHeight="1" x14ac:dyDescent="0.25">
      <c r="B25" s="10" t="s">
        <v>22</v>
      </c>
      <c r="C25" s="18">
        <v>23562856.748463888</v>
      </c>
      <c r="D25" s="12">
        <f t="shared" si="0"/>
        <v>23562856.748463888</v>
      </c>
      <c r="E25" s="20"/>
      <c r="F25" s="19"/>
    </row>
    <row r="26" spans="2:6" ht="15" customHeight="1" x14ac:dyDescent="0.25">
      <c r="B26" s="10" t="s">
        <v>23</v>
      </c>
      <c r="C26" s="18">
        <v>23726896.328376334</v>
      </c>
      <c r="D26" s="12">
        <f t="shared" si="0"/>
        <v>23726896.328376334</v>
      </c>
      <c r="E26" s="20"/>
      <c r="F26" s="19"/>
    </row>
    <row r="27" spans="2:6" ht="15" customHeight="1" x14ac:dyDescent="0.25">
      <c r="B27" s="10" t="s">
        <v>24</v>
      </c>
      <c r="C27" s="18">
        <v>11370713.258955816</v>
      </c>
      <c r="D27" s="12">
        <f t="shared" si="0"/>
        <v>11370713.258955816</v>
      </c>
      <c r="E27" s="20"/>
      <c r="F27" s="19"/>
    </row>
    <row r="28" spans="2:6" ht="15" customHeight="1" x14ac:dyDescent="0.25">
      <c r="B28" s="10" t="s">
        <v>25</v>
      </c>
      <c r="C28" s="18">
        <v>10780566.572711542</v>
      </c>
      <c r="D28" s="12">
        <f t="shared" si="0"/>
        <v>10780566.572711542</v>
      </c>
      <c r="E28" s="20"/>
      <c r="F28" s="19"/>
    </row>
    <row r="29" spans="2:6" ht="15" customHeight="1" x14ac:dyDescent="0.25">
      <c r="B29" s="10" t="s">
        <v>26</v>
      </c>
      <c r="C29" s="18">
        <v>6478641.9178278176</v>
      </c>
      <c r="D29" s="12">
        <f t="shared" si="0"/>
        <v>6478641.9178278176</v>
      </c>
      <c r="E29" s="20"/>
      <c r="F29" s="19"/>
    </row>
    <row r="30" spans="2:6" ht="15" customHeight="1" x14ac:dyDescent="0.25">
      <c r="B30" s="10" t="s">
        <v>27</v>
      </c>
      <c r="C30" s="18">
        <v>4903236.9778244859</v>
      </c>
      <c r="D30" s="12">
        <f t="shared" si="0"/>
        <v>4903236.9778244859</v>
      </c>
      <c r="E30" s="20"/>
      <c r="F30" s="19"/>
    </row>
    <row r="31" spans="2:6" ht="15" customHeight="1" x14ac:dyDescent="0.25">
      <c r="B31" s="10" t="s">
        <v>28</v>
      </c>
      <c r="C31" s="18">
        <v>236195736.82911295</v>
      </c>
      <c r="D31" s="12">
        <f t="shared" si="0"/>
        <v>236195736.82911295</v>
      </c>
      <c r="E31" s="20"/>
      <c r="F31" s="19"/>
    </row>
    <row r="32" spans="2:6" ht="15" customHeight="1" x14ac:dyDescent="0.25">
      <c r="B32" s="10" t="s">
        <v>29</v>
      </c>
      <c r="C32" s="18">
        <v>25959740.661104001</v>
      </c>
      <c r="D32" s="12">
        <f t="shared" si="0"/>
        <v>25959740.661104001</v>
      </c>
      <c r="E32" s="20"/>
      <c r="F32" s="19"/>
    </row>
    <row r="33" spans="2:6" ht="15" customHeight="1" x14ac:dyDescent="0.25">
      <c r="B33" s="10" t="s">
        <v>29</v>
      </c>
      <c r="C33" s="18">
        <v>26017484.312647354</v>
      </c>
      <c r="D33" s="12">
        <f t="shared" si="0"/>
        <v>26017484.312647354</v>
      </c>
      <c r="E33" s="20"/>
      <c r="F33" s="19"/>
    </row>
    <row r="34" spans="2:6" ht="15" customHeight="1" x14ac:dyDescent="0.25">
      <c r="B34" s="10" t="s">
        <v>30</v>
      </c>
      <c r="C34" s="18">
        <v>51620877.258098692</v>
      </c>
      <c r="D34" s="12">
        <f t="shared" si="0"/>
        <v>51620877.258098692</v>
      </c>
      <c r="E34" s="20"/>
      <c r="F34" s="19"/>
    </row>
    <row r="35" spans="2:6" ht="15" customHeight="1" x14ac:dyDescent="0.25">
      <c r="B35" s="10" t="s">
        <v>31</v>
      </c>
      <c r="C35" s="18">
        <v>78453722.891797677</v>
      </c>
      <c r="D35" s="12">
        <f t="shared" si="0"/>
        <v>78453722.891797677</v>
      </c>
      <c r="E35" s="20"/>
      <c r="F35" s="19"/>
    </row>
    <row r="36" spans="2:6" ht="15" customHeight="1" x14ac:dyDescent="0.25">
      <c r="B36" s="10" t="s">
        <v>32</v>
      </c>
      <c r="C36" s="18">
        <v>52510917.074470744</v>
      </c>
      <c r="D36" s="12">
        <f t="shared" si="0"/>
        <v>52510917.074470744</v>
      </c>
      <c r="E36" s="20"/>
      <c r="F36" s="19"/>
    </row>
    <row r="37" spans="2:6" ht="15" customHeight="1" x14ac:dyDescent="0.25">
      <c r="B37" s="10" t="s">
        <v>33</v>
      </c>
      <c r="C37" s="18">
        <v>24888705.594313279</v>
      </c>
      <c r="D37" s="12">
        <f t="shared" si="0"/>
        <v>24888705.594313279</v>
      </c>
      <c r="E37" s="20"/>
      <c r="F37" s="19"/>
    </row>
    <row r="38" spans="2:6" ht="15" customHeight="1" x14ac:dyDescent="0.25">
      <c r="B38" s="10" t="s">
        <v>34</v>
      </c>
      <c r="C38" s="18">
        <v>4258197.7276853425</v>
      </c>
      <c r="D38" s="12">
        <f t="shared" si="0"/>
        <v>4258197.7276853425</v>
      </c>
      <c r="E38" s="20"/>
      <c r="F38" s="19"/>
    </row>
    <row r="39" spans="2:6" ht="15" customHeight="1" x14ac:dyDescent="0.25">
      <c r="B39" s="10" t="s">
        <v>35</v>
      </c>
      <c r="C39" s="18">
        <v>3658341.3579707844</v>
      </c>
      <c r="D39" s="12">
        <f t="shared" si="0"/>
        <v>3658341.3579707844</v>
      </c>
      <c r="E39" s="20"/>
      <c r="F39" s="19"/>
    </row>
    <row r="40" spans="2:6" ht="15" customHeight="1" x14ac:dyDescent="0.25">
      <c r="B40" s="10" t="s">
        <v>36</v>
      </c>
      <c r="C40" s="18">
        <v>2602700.1494341297</v>
      </c>
      <c r="D40" s="12">
        <f t="shared" si="0"/>
        <v>2602700.1494341297</v>
      </c>
      <c r="E40" s="20"/>
      <c r="F40" s="19"/>
    </row>
    <row r="41" spans="2:6" ht="15" customHeight="1" x14ac:dyDescent="0.25">
      <c r="B41" s="10" t="s">
        <v>37</v>
      </c>
      <c r="C41" s="18">
        <v>3327120.3881762139</v>
      </c>
      <c r="D41" s="12">
        <f t="shared" si="0"/>
        <v>3327120.3881762139</v>
      </c>
      <c r="E41" s="20"/>
      <c r="F41" s="19"/>
    </row>
    <row r="42" spans="2:6" ht="15" customHeight="1" x14ac:dyDescent="0.25">
      <c r="B42" s="21" t="s">
        <v>38</v>
      </c>
      <c r="C42" s="22">
        <f>SUM(C7:C41)</f>
        <v>3223443247.1780324</v>
      </c>
      <c r="D42" s="23">
        <f>SUM(D7:D41)</f>
        <v>3223443247.1780324</v>
      </c>
      <c r="E42" s="20"/>
      <c r="F42" s="19"/>
    </row>
    <row r="43" spans="2:6" ht="15" customHeight="1" x14ac:dyDescent="0.25">
      <c r="B43" s="10" t="s">
        <v>39</v>
      </c>
      <c r="C43" s="18">
        <v>20179935.357222218</v>
      </c>
      <c r="D43" s="12">
        <f t="shared" ref="D43:D47" si="1">C43</f>
        <v>20179935.357222218</v>
      </c>
      <c r="E43" s="20"/>
      <c r="F43" s="19"/>
    </row>
    <row r="44" spans="2:6" ht="15" customHeight="1" x14ac:dyDescent="0.25">
      <c r="B44" s="10" t="s">
        <v>29</v>
      </c>
      <c r="C44" s="18">
        <v>24480354.364999998</v>
      </c>
      <c r="D44" s="12">
        <f t="shared" si="1"/>
        <v>24480354.364999998</v>
      </c>
      <c r="E44" s="20"/>
      <c r="F44" s="19"/>
    </row>
    <row r="45" spans="2:6" ht="15" customHeight="1" x14ac:dyDescent="0.25">
      <c r="B45" s="10" t="s">
        <v>40</v>
      </c>
      <c r="C45" s="18">
        <v>36401793.28125</v>
      </c>
      <c r="D45" s="12">
        <f t="shared" si="1"/>
        <v>36401793.28125</v>
      </c>
      <c r="E45" s="20"/>
      <c r="F45" s="19"/>
    </row>
    <row r="46" spans="2:6" ht="15" customHeight="1" x14ac:dyDescent="0.25">
      <c r="B46" s="10" t="s">
        <v>41</v>
      </c>
      <c r="C46" s="18">
        <v>34548104.885000005</v>
      </c>
      <c r="D46" s="12">
        <f t="shared" si="1"/>
        <v>34548104.885000005</v>
      </c>
      <c r="E46" s="20"/>
      <c r="F46" s="19"/>
    </row>
    <row r="47" spans="2:6" ht="15" customHeight="1" x14ac:dyDescent="0.25">
      <c r="B47" s="10" t="s">
        <v>42</v>
      </c>
      <c r="C47" s="18">
        <v>34046890</v>
      </c>
      <c r="D47" s="12">
        <f t="shared" si="1"/>
        <v>34046890</v>
      </c>
      <c r="E47" s="20"/>
      <c r="F47" s="19"/>
    </row>
    <row r="48" spans="2:6" ht="15" customHeight="1" x14ac:dyDescent="0.25">
      <c r="B48" s="10" t="s">
        <v>43</v>
      </c>
      <c r="C48" s="18">
        <v>20122502.358888887</v>
      </c>
      <c r="D48" s="12">
        <f>C48</f>
        <v>20122502.358888887</v>
      </c>
      <c r="E48" s="20"/>
      <c r="F48" s="19"/>
    </row>
    <row r="49" spans="2:6" ht="15" customHeight="1" x14ac:dyDescent="0.25">
      <c r="B49" s="10" t="s">
        <v>64</v>
      </c>
      <c r="C49" s="18">
        <v>1128489.5900000001</v>
      </c>
      <c r="D49" s="12">
        <f t="shared" ref="D49:D56" si="2">C49</f>
        <v>1128489.5900000001</v>
      </c>
      <c r="E49" s="20"/>
      <c r="F49" s="19"/>
    </row>
    <row r="50" spans="2:6" ht="15" customHeight="1" x14ac:dyDescent="0.25">
      <c r="B50" s="10" t="s">
        <v>41</v>
      </c>
      <c r="C50" s="18">
        <v>9874162.3958333321</v>
      </c>
      <c r="D50" s="12">
        <f t="shared" si="2"/>
        <v>9874162.3958333321</v>
      </c>
      <c r="E50" s="20"/>
      <c r="F50" s="19"/>
    </row>
    <row r="51" spans="2:6" ht="15" customHeight="1" x14ac:dyDescent="0.25">
      <c r="B51" s="10" t="s">
        <v>66</v>
      </c>
      <c r="C51" s="18">
        <v>5291261.166666666</v>
      </c>
      <c r="D51" s="12">
        <f t="shared" si="2"/>
        <v>5291261.166666666</v>
      </c>
      <c r="E51" s="20"/>
      <c r="F51" s="19"/>
    </row>
    <row r="52" spans="2:6" ht="15" customHeight="1" x14ac:dyDescent="0.25">
      <c r="B52" s="10" t="s">
        <v>67</v>
      </c>
      <c r="C52" s="18">
        <v>7940047.0933333328</v>
      </c>
      <c r="D52" s="12">
        <f t="shared" si="2"/>
        <v>7940047.0933333328</v>
      </c>
      <c r="E52" s="20"/>
      <c r="F52" s="19"/>
    </row>
    <row r="53" spans="2:6" ht="15" customHeight="1" x14ac:dyDescent="0.25">
      <c r="B53" s="10" t="s">
        <v>68</v>
      </c>
      <c r="C53" s="18">
        <v>0</v>
      </c>
      <c r="D53" s="12">
        <f t="shared" si="2"/>
        <v>0</v>
      </c>
      <c r="E53" s="20"/>
      <c r="F53" s="19"/>
    </row>
    <row r="54" spans="2:6" ht="15" customHeight="1" x14ac:dyDescent="0.25">
      <c r="B54" s="10" t="s">
        <v>69</v>
      </c>
      <c r="C54" s="18">
        <v>0</v>
      </c>
      <c r="D54" s="12">
        <f t="shared" si="2"/>
        <v>0</v>
      </c>
      <c r="E54" s="20"/>
      <c r="F54" s="19"/>
    </row>
    <row r="55" spans="2:6" ht="15" customHeight="1" x14ac:dyDescent="0.25">
      <c r="B55" s="10" t="s">
        <v>70</v>
      </c>
      <c r="C55" s="18">
        <v>1833229.9999999998</v>
      </c>
      <c r="D55" s="12">
        <f t="shared" si="2"/>
        <v>1833229.9999999998</v>
      </c>
      <c r="E55" s="20"/>
      <c r="F55" s="19"/>
    </row>
    <row r="56" spans="2:6" ht="15" customHeight="1" x14ac:dyDescent="0.25">
      <c r="B56" s="10" t="s">
        <v>71</v>
      </c>
      <c r="C56" s="18">
        <v>2276837.5</v>
      </c>
      <c r="D56" s="12">
        <f t="shared" si="2"/>
        <v>2276837.5</v>
      </c>
      <c r="E56" s="20"/>
      <c r="F56" s="19"/>
    </row>
    <row r="57" spans="2:6" ht="15" customHeight="1" x14ac:dyDescent="0.25">
      <c r="B57" s="21" t="s">
        <v>44</v>
      </c>
      <c r="C57" s="24">
        <f>SUM(C43:C56)</f>
        <v>198123607.99319443</v>
      </c>
      <c r="D57" s="23">
        <f>SUM(D43:D56)</f>
        <v>198123607.99319443</v>
      </c>
      <c r="E57" s="20"/>
      <c r="F57" s="19"/>
    </row>
    <row r="58" spans="2:6" s="15" customFormat="1" ht="15" customHeight="1" x14ac:dyDescent="0.25">
      <c r="B58" s="10" t="s">
        <v>45</v>
      </c>
      <c r="C58" s="25">
        <v>13506647.662047088</v>
      </c>
      <c r="D58" s="12">
        <f t="shared" ref="D58:D63" si="3">C58</f>
        <v>13506647.662047088</v>
      </c>
      <c r="E58" s="16"/>
      <c r="F58" s="26"/>
    </row>
    <row r="59" spans="2:6" s="15" customFormat="1" ht="15" customHeight="1" x14ac:dyDescent="0.25">
      <c r="B59" s="10" t="s">
        <v>46</v>
      </c>
      <c r="C59" s="25">
        <v>15904925.809930673</v>
      </c>
      <c r="D59" s="12">
        <f t="shared" si="3"/>
        <v>15904925.809930673</v>
      </c>
      <c r="E59" s="16"/>
      <c r="F59" s="26"/>
    </row>
    <row r="60" spans="2:6" s="15" customFormat="1" ht="15" customHeight="1" x14ac:dyDescent="0.25">
      <c r="B60" s="10" t="s">
        <v>47</v>
      </c>
      <c r="C60" s="25">
        <v>15690055.95408123</v>
      </c>
      <c r="D60" s="12">
        <f t="shared" si="3"/>
        <v>15690055.95408123</v>
      </c>
      <c r="E60" s="16"/>
      <c r="F60" s="26"/>
    </row>
    <row r="61" spans="2:6" s="15" customFormat="1" ht="15" customHeight="1" x14ac:dyDescent="0.25">
      <c r="B61" s="10" t="s">
        <v>48</v>
      </c>
      <c r="C61" s="25">
        <v>18502379.27157614</v>
      </c>
      <c r="D61" s="12">
        <f t="shared" si="3"/>
        <v>18502379.27157614</v>
      </c>
      <c r="E61" s="16"/>
      <c r="F61" s="26"/>
    </row>
    <row r="62" spans="2:6" s="15" customFormat="1" ht="15" customHeight="1" x14ac:dyDescent="0.25">
      <c r="B62" s="10" t="s">
        <v>49</v>
      </c>
      <c r="C62" s="25">
        <v>23480375.673053019</v>
      </c>
      <c r="D62" s="12">
        <f t="shared" si="3"/>
        <v>23480375.673053019</v>
      </c>
      <c r="E62" s="16"/>
      <c r="F62" s="26"/>
    </row>
    <row r="63" spans="2:6" s="15" customFormat="1" ht="15" customHeight="1" x14ac:dyDescent="0.25">
      <c r="B63" s="10" t="s">
        <v>50</v>
      </c>
      <c r="C63" s="25">
        <v>5378594.7189962165</v>
      </c>
      <c r="D63" s="12">
        <f t="shared" si="3"/>
        <v>5378594.7189962165</v>
      </c>
      <c r="E63" s="16"/>
      <c r="F63" s="26"/>
    </row>
    <row r="64" spans="2:6" s="15" customFormat="1" ht="15" customHeight="1" x14ac:dyDescent="0.25">
      <c r="B64" s="27" t="s">
        <v>51</v>
      </c>
      <c r="C64" s="28">
        <f>SUM(C58:C63)</f>
        <v>92462979.089684352</v>
      </c>
      <c r="D64" s="29">
        <f>SUM(D58:D63)</f>
        <v>92462979.089684352</v>
      </c>
      <c r="E64" s="16"/>
      <c r="F64" s="26"/>
    </row>
    <row r="65" spans="1:14" s="15" customFormat="1" ht="15" customHeight="1" x14ac:dyDescent="0.25">
      <c r="B65" s="30" t="s">
        <v>52</v>
      </c>
      <c r="C65" s="31">
        <v>2477543.7799999998</v>
      </c>
      <c r="D65" s="32">
        <f>C65</f>
        <v>2477543.7799999998</v>
      </c>
      <c r="E65" s="16"/>
      <c r="F65" s="26"/>
    </row>
    <row r="66" spans="1:14" s="15" customFormat="1" ht="15" customHeight="1" x14ac:dyDescent="0.25">
      <c r="B66" s="33" t="s">
        <v>53</v>
      </c>
      <c r="C66" s="34">
        <f>C65</f>
        <v>2477543.7799999998</v>
      </c>
      <c r="D66" s="35">
        <f>C66</f>
        <v>2477543.7799999998</v>
      </c>
      <c r="E66" s="16"/>
      <c r="F66" s="26"/>
    </row>
    <row r="67" spans="1:14" s="9" customFormat="1" ht="15" customHeight="1" x14ac:dyDescent="0.25">
      <c r="B67" s="63" t="s">
        <v>54</v>
      </c>
      <c r="C67" s="64"/>
      <c r="D67" s="65"/>
      <c r="E67" s="36"/>
      <c r="F67" s="37"/>
    </row>
    <row r="68" spans="1:14" ht="15" customHeight="1" x14ac:dyDescent="0.25">
      <c r="A68" s="38"/>
      <c r="B68" s="10" t="s">
        <v>55</v>
      </c>
      <c r="C68" s="12">
        <v>52838727.109999999</v>
      </c>
      <c r="D68" s="12">
        <f>C68</f>
        <v>52838727.109999999</v>
      </c>
      <c r="E68" s="39"/>
      <c r="F68" s="40"/>
    </row>
    <row r="69" spans="1:14" ht="15" customHeight="1" x14ac:dyDescent="0.25">
      <c r="B69" s="41" t="s">
        <v>56</v>
      </c>
      <c r="C69" s="42">
        <f>SUM(C68:C68)</f>
        <v>52838727.109999999</v>
      </c>
      <c r="D69" s="23">
        <f>SUM(D68:D68)</f>
        <v>52838727.109999999</v>
      </c>
      <c r="E69" s="43"/>
      <c r="F69" s="40"/>
    </row>
    <row r="70" spans="1:14" s="15" customFormat="1" ht="15" customHeight="1" x14ac:dyDescent="0.25">
      <c r="B70" s="44"/>
      <c r="C70" s="45"/>
      <c r="D70" s="46"/>
      <c r="E70" s="47"/>
      <c r="F70" s="26"/>
    </row>
    <row r="71" spans="1:14" ht="15" customHeight="1" x14ac:dyDescent="0.25">
      <c r="B71" s="48" t="s">
        <v>57</v>
      </c>
      <c r="C71" s="49">
        <f>C42+C69+C64+C66+C57</f>
        <v>3569346105.1509118</v>
      </c>
      <c r="D71" s="49">
        <f>D42+D69+D64+D66+D57</f>
        <v>3569346105.1509118</v>
      </c>
      <c r="E71" s="13"/>
      <c r="F71" s="40"/>
    </row>
    <row r="72" spans="1:14" ht="15" customHeight="1" x14ac:dyDescent="0.25">
      <c r="B72" s="50"/>
      <c r="E72" s="13"/>
      <c r="F72" s="13"/>
    </row>
    <row r="73" spans="1:14" ht="15" customHeight="1" x14ac:dyDescent="0.25">
      <c r="B73" s="51" t="s">
        <v>58</v>
      </c>
      <c r="C73" s="52"/>
      <c r="D73" s="52"/>
      <c r="E73" s="52"/>
    </row>
    <row r="74" spans="1:14" ht="37.9" customHeight="1" x14ac:dyDescent="0.25">
      <c r="B74" s="58"/>
      <c r="C74" s="58"/>
      <c r="D74" s="58"/>
      <c r="E74" s="58"/>
    </row>
    <row r="75" spans="1:14" ht="15" customHeight="1" x14ac:dyDescent="0.25">
      <c r="B75" s="53"/>
      <c r="C75" s="53"/>
      <c r="D75" s="53"/>
      <c r="E75" s="54"/>
      <c r="F75" s="54"/>
    </row>
    <row r="76" spans="1:14" ht="15" customHeight="1" x14ac:dyDescent="0.25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4" ht="15" customHeight="1" x14ac:dyDescent="0.25">
      <c r="B77" s="56" t="s">
        <v>59</v>
      </c>
      <c r="C77" s="56"/>
      <c r="D77" s="56"/>
      <c r="E77" s="56"/>
      <c r="F77" s="56"/>
      <c r="G77" s="56"/>
      <c r="H77" s="56" t="s">
        <v>60</v>
      </c>
      <c r="I77" s="56"/>
      <c r="J77" s="56"/>
      <c r="K77" s="56"/>
      <c r="L77" s="56"/>
      <c r="M77" s="55"/>
      <c r="N77" s="55"/>
    </row>
    <row r="78" spans="1:14" ht="15" customHeight="1" x14ac:dyDescent="0.25">
      <c r="B78" s="56" t="s">
        <v>61</v>
      </c>
      <c r="C78" s="56"/>
      <c r="D78" s="56"/>
      <c r="E78" s="56"/>
      <c r="F78" s="56"/>
      <c r="G78" s="56"/>
      <c r="H78" s="56" t="s">
        <v>62</v>
      </c>
      <c r="I78" s="56"/>
      <c r="J78" s="56"/>
      <c r="K78" s="56"/>
      <c r="L78" s="56"/>
      <c r="M78" s="55"/>
      <c r="N78" s="55"/>
    </row>
    <row r="79" spans="1:14" ht="15" customHeight="1" x14ac:dyDescent="0.25">
      <c r="B79" s="56"/>
      <c r="C79" s="56"/>
      <c r="D79" s="56"/>
      <c r="E79" s="56"/>
      <c r="F79" s="56"/>
      <c r="G79" s="56"/>
      <c r="H79" s="56"/>
      <c r="I79" s="55"/>
      <c r="J79" s="55"/>
      <c r="K79" s="55"/>
      <c r="L79" s="55"/>
      <c r="M79" s="55"/>
      <c r="N79" s="55"/>
    </row>
    <row r="80" spans="1:14" ht="15" customHeight="1" x14ac:dyDescent="0.25">
      <c r="B80" s="56"/>
      <c r="C80" s="56"/>
      <c r="D80" s="56"/>
      <c r="E80" s="56"/>
      <c r="F80" s="56"/>
      <c r="G80" s="56"/>
      <c r="H80" s="56"/>
      <c r="I80" s="55"/>
      <c r="J80" s="55"/>
      <c r="K80" s="55"/>
      <c r="L80" s="55"/>
      <c r="M80" s="55"/>
      <c r="N80" s="55"/>
    </row>
    <row r="81" spans="2:14" ht="15" customHeight="1" x14ac:dyDescent="0.25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2:14" ht="15" customHeight="1" x14ac:dyDescent="0.25">
      <c r="B82" s="56"/>
      <c r="C82" s="57" t="s">
        <v>63</v>
      </c>
      <c r="D82" s="57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2:14" ht="15" customHeight="1" x14ac:dyDescent="0.25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2:14" ht="15" customHeight="1" x14ac:dyDescent="0.25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</sheetData>
  <mergeCells count="6">
    <mergeCell ref="B74:E74"/>
    <mergeCell ref="B1:D1"/>
    <mergeCell ref="B2:D2"/>
    <mergeCell ref="B3:D3"/>
    <mergeCell ref="B6:D6"/>
    <mergeCell ref="B67:D67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dicimebre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2025-10-20T21:27:57Z</cp:lastPrinted>
  <dcterms:created xsi:type="dcterms:W3CDTF">2018-10-05T18:39:50Z</dcterms:created>
  <dcterms:modified xsi:type="dcterms:W3CDTF">2026-01-28T20:58:23Z</dcterms:modified>
</cp:coreProperties>
</file>