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CHARLESS\Documents\01_Información Contable\07_Ejercicio 2025\02_Participaciones y Aportaciones\A_Mensual\05_Mayo\SIN DECIMALES\"/>
    </mc:Choice>
  </mc:AlternateContent>
  <xr:revisionPtr revIDLastSave="0" documentId="13_ncr:1_{F580CED6-832E-4010-835F-3438A2860E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o" sheetId="1" r:id="rId1"/>
    <sheet name="Hoja1" sheetId="2" state="hidden" r:id="rId2"/>
  </sheets>
  <calcPr calcId="191029"/>
</workbook>
</file>

<file path=xl/calcChain.xml><?xml version="1.0" encoding="utf-8"?>
<calcChain xmlns="http://schemas.openxmlformats.org/spreadsheetml/2006/main">
  <c r="AD7" i="1" l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6" i="1"/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2" i="2"/>
</calcChain>
</file>

<file path=xl/sharedStrings.xml><?xml version="1.0" encoding="utf-8"?>
<sst xmlns="http://schemas.openxmlformats.org/spreadsheetml/2006/main" count="102" uniqueCount="102">
  <si>
    <t>MUNICIPIO</t>
  </si>
  <si>
    <t>ISAN</t>
  </si>
  <si>
    <t xml:space="preserve">AHUMADA </t>
  </si>
  <si>
    <t xml:space="preserve">ALDAMA </t>
  </si>
  <si>
    <t xml:space="preserve">ALLENDE </t>
  </si>
  <si>
    <t>AQUILES SERDAN</t>
  </si>
  <si>
    <t>ASCENSION</t>
  </si>
  <si>
    <t>BACHINIVA</t>
  </si>
  <si>
    <t>BALLEZA</t>
  </si>
  <si>
    <t>BATOPILAS</t>
  </si>
  <si>
    <t>BOCOYNA</t>
  </si>
  <si>
    <t>BUENAVENTURA</t>
  </si>
  <si>
    <t>CAMARGO</t>
  </si>
  <si>
    <t>CARICHI</t>
  </si>
  <si>
    <t>CASAS GRANDES</t>
  </si>
  <si>
    <t>CORONADO</t>
  </si>
  <si>
    <t>COYAME</t>
  </si>
  <si>
    <t>CUAUHTEMOC</t>
  </si>
  <si>
    <t>CUSIHUIRIACHI</t>
  </si>
  <si>
    <t>CHIHUAHUA</t>
  </si>
  <si>
    <t>CHINIPAS</t>
  </si>
  <si>
    <t>DELICIAS</t>
  </si>
  <si>
    <t>BELISARIO DGUEZ.</t>
  </si>
  <si>
    <t>EL TULE</t>
  </si>
  <si>
    <t>GALEANA</t>
  </si>
  <si>
    <t>GOMEZ FARIAS</t>
  </si>
  <si>
    <t>GRAN MORELOS</t>
  </si>
  <si>
    <t>GUADALUPE</t>
  </si>
  <si>
    <t>GUADALUPE Y CALVO</t>
  </si>
  <si>
    <t>GUACHOCHI</t>
  </si>
  <si>
    <t>GUAZAPARES</t>
  </si>
  <si>
    <t>GUERRERO</t>
  </si>
  <si>
    <t>HIDALGO DEL PARRAL</t>
  </si>
  <si>
    <t>HUEJOTITAN</t>
  </si>
  <si>
    <t>IGNACIO ZARAGOZA</t>
  </si>
  <si>
    <t>JANOS</t>
  </si>
  <si>
    <t>JIMENEZ</t>
  </si>
  <si>
    <t>JUAREZ</t>
  </si>
  <si>
    <t>JULIMES</t>
  </si>
  <si>
    <t>LA CRUZ</t>
  </si>
  <si>
    <t xml:space="preserve">LOPEZ </t>
  </si>
  <si>
    <t>MADERA</t>
  </si>
  <si>
    <t>MAGUARICHI</t>
  </si>
  <si>
    <t>MANUEL BENAVIDES</t>
  </si>
  <si>
    <t>MATACHI</t>
  </si>
  <si>
    <t>MATAMOROS</t>
  </si>
  <si>
    <t>MEOQUI</t>
  </si>
  <si>
    <t>MORELOS</t>
  </si>
  <si>
    <t>MORIS</t>
  </si>
  <si>
    <t>NAMIQUIPA</t>
  </si>
  <si>
    <t>NONOAVA</t>
  </si>
  <si>
    <t>NVO. CASAS GRANDES</t>
  </si>
  <si>
    <t>OCAMPO</t>
  </si>
  <si>
    <t>OJINAGA</t>
  </si>
  <si>
    <t>PRAXEDIS G. GUERRERO</t>
  </si>
  <si>
    <t>RIVA PALACIO</t>
  </si>
  <si>
    <t>ROSALES</t>
  </si>
  <si>
    <t>ROSARIO</t>
  </si>
  <si>
    <t>SAN FCO. DE BORJA</t>
  </si>
  <si>
    <t>SAN FCO. DE CONCHOS</t>
  </si>
  <si>
    <t>SAN FCO. DEL ORO</t>
  </si>
  <si>
    <t>SANTA BARBARA</t>
  </si>
  <si>
    <t>SANTA ISABEL</t>
  </si>
  <si>
    <t>SATEVO</t>
  </si>
  <si>
    <t>SAUCILLO</t>
  </si>
  <si>
    <t>TEMOSACHI</t>
  </si>
  <si>
    <t>URIQUE</t>
  </si>
  <si>
    <t>URUACHI</t>
  </si>
  <si>
    <t>ZARAGOZA VALLE DE</t>
  </si>
  <si>
    <t>T O T A L E S  .</t>
  </si>
  <si>
    <t>FONDO DE ADM. DEL IMPUESTO PREDIAL 30%</t>
  </si>
  <si>
    <t>FONDO DE COMPENSACIÓN ISAN</t>
  </si>
  <si>
    <t>FONDO GENERAL</t>
  </si>
  <si>
    <t>IEPS</t>
  </si>
  <si>
    <t>ISR PARTICIPABLE</t>
  </si>
  <si>
    <t>FONDO FOM. MPAL</t>
  </si>
  <si>
    <t>TENENCIA</t>
  </si>
  <si>
    <t>GASOLINA Y DIESEL 70%</t>
  </si>
  <si>
    <t>GASOLINA Y DIESEL 30%</t>
  </si>
  <si>
    <t>CVE</t>
  </si>
  <si>
    <t>ISR BIENES INMUEBLES</t>
  </si>
  <si>
    <t>FODESEM</t>
  </si>
  <si>
    <t>GOBIERNO DEL ESTADO DE CHIHUAHUA</t>
  </si>
  <si>
    <t>SECRETARIA DE HACIENDA</t>
  </si>
  <si>
    <t>DESGLOSE DE PARTICIPACIONES A MUNICIPIOS REGISTRADAS EN EL EGRESO</t>
  </si>
  <si>
    <t>FONDO DE FISCALIZACION</t>
  </si>
  <si>
    <t>FONDO GENERAL NETO</t>
  </si>
  <si>
    <t>IEPS NETO</t>
  </si>
  <si>
    <t>DEL MES DE MAYO DE 2025</t>
  </si>
  <si>
    <t>REINTEGRO FONDO GENERAL FEIEF 2023</t>
  </si>
  <si>
    <t>FONDO GENERAL AJUSTE DEF. 2024</t>
  </si>
  <si>
    <t>REINTEGRO FONDO FISCALIZACION FEIEF 2023</t>
  </si>
  <si>
    <t>REINTEGRO FONDO FISCALIZACIÓN FEIEF 2024</t>
  </si>
  <si>
    <t>FONDO DE FISCALIZACION AJUSTE DEF 2024</t>
  </si>
  <si>
    <t>FONDO DE FISCALIZACION NETO</t>
  </si>
  <si>
    <t>REINTEGRO FONDO FOM. MPAL FEIEF 2023</t>
  </si>
  <si>
    <t>FONDO DE FOM. MPAL AJUSTE DEF. 2024</t>
  </si>
  <si>
    <t>FONDO DE FOM. MPAL NETO</t>
  </si>
  <si>
    <t>FAIP AJUSTE DEF 2024</t>
  </si>
  <si>
    <t>FONDO DE ADM. DEL IMPTO PREDIAL NETO</t>
  </si>
  <si>
    <t>IEPS AJUSTE DEF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</si>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</sst>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_ ;[Red]\-#,##0\ "/>
  </numFmts>
  <fonts count="11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8.5"/>
      <color indexed="8"/>
      <name val="Arial Narrow"/>
      <family val="2"/>
    </font>
    <font>
      <b/>
      <sz val="8.5"/>
      <name val="Arial Narrow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0" fontId="2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4" fontId="0" fillId="0" borderId="0" xfId="0" applyNumberFormat="1"/>
    <xf numFmtId="0" fontId="4" fillId="0" borderId="0" xfId="0" applyFont="1"/>
    <xf numFmtId="0" fontId="4" fillId="0" borderId="0" xfId="0" applyFont="1" applyProtection="1"/>
    <xf numFmtId="0" fontId="3" fillId="0" borderId="0" xfId="0" quotePrefix="1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38" fontId="4" fillId="0" borderId="0" xfId="1" applyNumberFormat="1" applyFont="1" applyFill="1" applyBorder="1" applyAlignment="1" applyProtection="1">
      <alignment horizontal="center"/>
    </xf>
    <xf numFmtId="0" fontId="3" fillId="0" borderId="0" xfId="2" applyFont="1" applyAlignment="1" applyProtection="1">
      <alignment horizont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2" fontId="4" fillId="0" borderId="0" xfId="1" applyNumberFormat="1" applyFont="1" applyAlignment="1" applyProtection="1">
      <alignment horizontal="right"/>
      <protection locked="0"/>
    </xf>
    <xf numFmtId="49" fontId="3" fillId="2" borderId="1" xfId="1" applyNumberFormat="1" applyFont="1" applyFill="1" applyBorder="1" applyAlignment="1">
      <alignment horizontal="center" vertical="center" wrapText="1"/>
    </xf>
    <xf numFmtId="40" fontId="3" fillId="2" borderId="1" xfId="1" applyFont="1" applyFill="1" applyBorder="1" applyAlignment="1">
      <alignment horizontal="center" vertical="center" wrapText="1"/>
    </xf>
    <xf numFmtId="40" fontId="4" fillId="0" borderId="0" xfId="1" applyFont="1" applyProtection="1"/>
    <xf numFmtId="37" fontId="6" fillId="0" borderId="0" xfId="1" applyNumberFormat="1" applyFont="1" applyAlignment="1" applyProtection="1">
      <alignment vertical="center"/>
    </xf>
    <xf numFmtId="37" fontId="4" fillId="0" borderId="0" xfId="1" applyNumberFormat="1" applyFont="1" applyProtection="1"/>
    <xf numFmtId="37" fontId="7" fillId="0" borderId="2" xfId="1" applyNumberFormat="1" applyFont="1" applyBorder="1" applyAlignment="1" applyProtection="1">
      <alignment vertical="center"/>
    </xf>
    <xf numFmtId="37" fontId="4" fillId="0" borderId="0" xfId="1" applyNumberFormat="1" applyFont="1" applyAlignment="1" applyProtection="1">
      <alignment horizontal="right"/>
      <protection locked="0"/>
    </xf>
    <xf numFmtId="37" fontId="4" fillId="0" borderId="0" xfId="1" applyNumberFormat="1" applyFont="1" applyAlignment="1">
      <alignment horizontal="right"/>
    </xf>
    <xf numFmtId="37" fontId="4" fillId="0" borderId="0" xfId="1" applyNumberFormat="1" applyFont="1" applyFill="1" applyAlignment="1" applyProtection="1">
      <alignment horizontal="right"/>
      <protection locked="0"/>
    </xf>
    <xf numFmtId="37" fontId="4" fillId="0" borderId="0" xfId="1" applyNumberFormat="1" applyFont="1" applyProtection="1">
      <protection locked="0"/>
    </xf>
    <xf numFmtId="37" fontId="4" fillId="0" borderId="0" xfId="1" applyNumberFormat="1" applyFont="1"/>
    <xf numFmtId="37" fontId="4" fillId="0" borderId="0" xfId="1" applyNumberFormat="1" applyFont="1" applyFill="1" applyProtection="1">
      <protection locked="0"/>
    </xf>
    <xf numFmtId="37" fontId="3" fillId="0" borderId="0" xfId="1" applyNumberFormat="1" applyFont="1" applyFill="1" applyProtection="1"/>
    <xf numFmtId="37" fontId="3" fillId="0" borderId="0" xfId="1" applyNumberFormat="1" applyFont="1" applyFill="1" applyBorder="1" applyAlignment="1" applyProtection="1">
      <alignment horizontal="center"/>
    </xf>
    <xf numFmtId="37" fontId="4" fillId="0" borderId="0" xfId="1" applyNumberFormat="1" applyFont="1" applyFill="1" applyBorder="1" applyAlignment="1" applyProtection="1">
      <alignment horizontal="center"/>
    </xf>
    <xf numFmtId="37" fontId="3" fillId="0" borderId="0" xfId="1" applyNumberFormat="1" applyFont="1" applyAlignment="1" applyProtection="1">
      <alignment horizontal="center"/>
    </xf>
    <xf numFmtId="37" fontId="4" fillId="0" borderId="0" xfId="1" applyNumberFormat="1" applyFont="1" applyFill="1" applyProtection="1"/>
    <xf numFmtId="37" fontId="4" fillId="0" borderId="0" xfId="1" applyNumberFormat="1" applyFont="1" applyFill="1"/>
    <xf numFmtId="4" fontId="3" fillId="2" borderId="1" xfId="1" applyNumberFormat="1" applyFont="1" applyFill="1" applyBorder="1" applyAlignment="1">
      <alignment horizontal="center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10" fillId="3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Protection="1"/>
    <xf numFmtId="0" fontId="3" fillId="0" borderId="0" xfId="0" applyFont="1" applyFill="1" applyProtection="1"/>
    <xf numFmtId="37" fontId="3" fillId="0" borderId="0" xfId="1" applyNumberFormat="1" applyFont="1" applyFill="1" applyAlignment="1" applyProtection="1">
      <alignment horizontal="right"/>
      <protection locked="0"/>
    </xf>
    <xf numFmtId="165" fontId="3" fillId="0" borderId="0" xfId="0" applyNumberFormat="1" applyFont="1" applyFill="1"/>
    <xf numFmtId="38" fontId="8" fillId="0" borderId="0" xfId="3" applyNumberFormat="1" applyFont="1" applyAlignment="1" applyProtection="1">
      <alignment horizontal="center" vertical="center"/>
    </xf>
    <xf numFmtId="38" fontId="9" fillId="0" borderId="2" xfId="3" applyNumberFormat="1" applyFont="1" applyBorder="1" applyAlignment="1" applyProtection="1">
      <alignment horizontal="center" vertical="center"/>
    </xf>
  </cellXfs>
  <cellStyles count="4">
    <cellStyle name="Millares" xfId="1" builtinId="3"/>
    <cellStyle name="Millares 2 3" xfId="3" xr:uid="{0AC58210-34F5-4A24-8023-214D894D7BFA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0066"/>
      <color rgb="FFCC99FF"/>
      <color rgb="FFCC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J86"/>
  <sheetViews>
    <sheetView tabSelected="1" zoomScale="130" zoomScaleNormal="130" workbookViewId="0">
      <pane xSplit="2" ySplit="5" topLeftCell="C57" activePane="bottomRight" state="frozen"/>
      <selection pane="topRight" activeCell="C1" sqref="C1"/>
      <selection pane="bottomLeft" activeCell="A6" sqref="A6"/>
      <selection pane="bottomRight" activeCell="G74" sqref="G74"/>
    </sheetView>
  </sheetViews>
  <sheetFormatPr baseColWidth="10" defaultRowHeight="12" x14ac:dyDescent="0.2"/>
  <cols>
    <col min="1" max="1" width="3.7109375" style="3" bestFit="1" customWidth="1"/>
    <col min="2" max="2" width="18.85546875" style="3" bestFit="1" customWidth="1"/>
    <col min="3" max="3" width="13.140625" style="15" customWidth="1"/>
    <col min="4" max="4" width="13.7109375" style="15" bestFit="1" customWidth="1"/>
    <col min="5" max="5" width="12.28515625" style="15" bestFit="1" customWidth="1"/>
    <col min="6" max="6" width="12.140625" style="15" bestFit="1" customWidth="1"/>
    <col min="7" max="7" width="13.42578125" style="15" bestFit="1" customWidth="1"/>
    <col min="8" max="8" width="11.7109375" style="15" bestFit="1" customWidth="1"/>
    <col min="9" max="9" width="11.28515625" style="15" bestFit="1" customWidth="1"/>
    <col min="10" max="10" width="13.5703125" style="15" bestFit="1" customWidth="1"/>
    <col min="11" max="11" width="11.5703125" style="15" bestFit="1" customWidth="1"/>
    <col min="12" max="12" width="13.42578125" style="15" bestFit="1" customWidth="1"/>
    <col min="13" max="13" width="12.85546875" style="15" bestFit="1" customWidth="1"/>
    <col min="14" max="14" width="11.28515625" style="15" bestFit="1" customWidth="1"/>
    <col min="15" max="15" width="12.140625" style="15" bestFit="1" customWidth="1"/>
    <col min="16" max="16" width="11.140625" style="15" bestFit="1" customWidth="1"/>
    <col min="17" max="17" width="10.42578125" style="15" bestFit="1" customWidth="1"/>
    <col min="18" max="18" width="11.140625" style="15" bestFit="1" customWidth="1"/>
    <col min="19" max="21" width="10.42578125" style="15" bestFit="1" customWidth="1"/>
    <col min="22" max="22" width="10.140625" style="15" bestFit="1" customWidth="1"/>
    <col min="23" max="23" width="10.28515625" style="15" bestFit="1" customWidth="1"/>
    <col min="24" max="25" width="11.28515625" style="15" bestFit="1" customWidth="1"/>
    <col min="26" max="26" width="12.28515625" style="27" bestFit="1" customWidth="1"/>
    <col min="27" max="27" width="10.28515625" style="15" bestFit="1" customWidth="1"/>
    <col min="28" max="28" width="11.140625" style="15" bestFit="1" customWidth="1"/>
    <col min="29" max="30" width="12.140625" style="15" bestFit="1" customWidth="1"/>
    <col min="31" max="16384" width="11.42578125" style="3"/>
  </cols>
  <sheetData>
    <row r="1" spans="1:36" ht="12.75" x14ac:dyDescent="0.2">
      <c r="A1" s="36" t="s">
        <v>82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14"/>
      <c r="AB1" s="14"/>
    </row>
    <row r="2" spans="1:36" ht="12.75" x14ac:dyDescent="0.2">
      <c r="A2" s="36" t="s">
        <v>83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14"/>
      <c r="AB2" s="14"/>
    </row>
    <row r="3" spans="1:36" ht="12.75" x14ac:dyDescent="0.2">
      <c r="A3" s="36" t="s">
        <v>84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14"/>
      <c r="AB3" s="14"/>
    </row>
    <row r="4" spans="1:36" ht="12.75" x14ac:dyDescent="0.2">
      <c r="A4" s="37" t="s">
        <v>88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16"/>
      <c r="AB4" s="16"/>
    </row>
    <row r="5" spans="1:36" s="13" customFormat="1" ht="52.5" customHeight="1" x14ac:dyDescent="0.2">
      <c r="A5" s="11" t="s">
        <v>79</v>
      </c>
      <c r="B5" s="12" t="s">
        <v>0</v>
      </c>
      <c r="C5" s="29" t="s">
        <v>72</v>
      </c>
      <c r="D5" s="29" t="s">
        <v>90</v>
      </c>
      <c r="E5" s="30" t="s">
        <v>86</v>
      </c>
      <c r="F5" s="29" t="s">
        <v>89</v>
      </c>
      <c r="G5" s="29" t="s">
        <v>85</v>
      </c>
      <c r="H5" s="29" t="s">
        <v>93</v>
      </c>
      <c r="I5" s="30" t="s">
        <v>94</v>
      </c>
      <c r="J5" s="29" t="s">
        <v>91</v>
      </c>
      <c r="K5" s="29" t="s">
        <v>92</v>
      </c>
      <c r="L5" s="29" t="s">
        <v>75</v>
      </c>
      <c r="M5" s="29" t="s">
        <v>96</v>
      </c>
      <c r="N5" s="30" t="s">
        <v>97</v>
      </c>
      <c r="O5" s="29" t="s">
        <v>95</v>
      </c>
      <c r="P5" s="29" t="s">
        <v>70</v>
      </c>
      <c r="Q5" s="29" t="s">
        <v>98</v>
      </c>
      <c r="R5" s="31" t="s">
        <v>99</v>
      </c>
      <c r="S5" s="29" t="s">
        <v>73</v>
      </c>
      <c r="T5" s="29" t="s">
        <v>100</v>
      </c>
      <c r="U5" s="30" t="s">
        <v>87</v>
      </c>
      <c r="V5" s="29" t="s">
        <v>76</v>
      </c>
      <c r="W5" s="29" t="s">
        <v>78</v>
      </c>
      <c r="X5" s="29" t="s">
        <v>77</v>
      </c>
      <c r="Y5" s="12" t="s">
        <v>1</v>
      </c>
      <c r="Z5" s="12" t="s">
        <v>71</v>
      </c>
      <c r="AA5" s="12" t="s">
        <v>80</v>
      </c>
      <c r="AB5" s="12" t="s">
        <v>74</v>
      </c>
      <c r="AC5" s="12" t="s">
        <v>81</v>
      </c>
      <c r="AD5" s="12" t="s">
        <v>101</v>
      </c>
    </row>
    <row r="6" spans="1:36" ht="14.45" customHeight="1" x14ac:dyDescent="0.2">
      <c r="A6" s="8">
        <v>1</v>
      </c>
      <c r="B6" s="4" t="s">
        <v>2</v>
      </c>
      <c r="C6" s="17">
        <v>2981825</v>
      </c>
      <c r="D6" s="17">
        <v>-74140</v>
      </c>
      <c r="E6" s="17">
        <v>2907686</v>
      </c>
      <c r="F6" s="17">
        <v>-12565</v>
      </c>
      <c r="G6" s="17">
        <v>57083</v>
      </c>
      <c r="H6" s="17">
        <v>-2090</v>
      </c>
      <c r="I6" s="17">
        <v>54994</v>
      </c>
      <c r="J6" s="17">
        <v>-1337</v>
      </c>
      <c r="K6" s="17">
        <v>-6450</v>
      </c>
      <c r="L6" s="17">
        <v>541007</v>
      </c>
      <c r="M6" s="17">
        <v>-2560</v>
      </c>
      <c r="N6" s="17">
        <v>538447</v>
      </c>
      <c r="O6" s="17">
        <v>-3635</v>
      </c>
      <c r="P6" s="17">
        <v>238187</v>
      </c>
      <c r="Q6" s="17">
        <v>-176</v>
      </c>
      <c r="R6" s="17">
        <v>238011</v>
      </c>
      <c r="S6" s="17">
        <v>48798</v>
      </c>
      <c r="T6" s="17">
        <v>-1431</v>
      </c>
      <c r="U6" s="17">
        <v>47367</v>
      </c>
      <c r="V6" s="17">
        <v>1</v>
      </c>
      <c r="W6" s="17">
        <v>18174</v>
      </c>
      <c r="X6" s="18">
        <v>42406</v>
      </c>
      <c r="Y6" s="17">
        <v>48944</v>
      </c>
      <c r="Z6" s="19">
        <v>10335</v>
      </c>
      <c r="AA6" s="20">
        <v>19190</v>
      </c>
      <c r="AB6" s="20">
        <v>0</v>
      </c>
      <c r="AC6" s="17">
        <v>607786</v>
      </c>
      <c r="AD6" s="17">
        <f>SUM(V6:AC6)+U6+R6+N6+I6+E6+F6+J6+K6+O6</f>
        <v>4509354</v>
      </c>
      <c r="AE6" s="10"/>
      <c r="AF6" s="10"/>
      <c r="AG6" s="10"/>
      <c r="AH6" s="10"/>
      <c r="AI6" s="10"/>
      <c r="AJ6" s="10"/>
    </row>
    <row r="7" spans="1:36" ht="14.45" customHeight="1" x14ac:dyDescent="0.2">
      <c r="A7" s="8">
        <v>2</v>
      </c>
      <c r="B7" s="4" t="s">
        <v>3</v>
      </c>
      <c r="C7" s="17">
        <v>2950168</v>
      </c>
      <c r="D7" s="17">
        <v>-79426</v>
      </c>
      <c r="E7" s="17">
        <v>2870742</v>
      </c>
      <c r="F7" s="17">
        <v>-12080</v>
      </c>
      <c r="G7" s="17">
        <v>56477</v>
      </c>
      <c r="H7" s="17">
        <v>-2239</v>
      </c>
      <c r="I7" s="17">
        <v>54239</v>
      </c>
      <c r="J7" s="17">
        <v>-1285</v>
      </c>
      <c r="K7" s="17">
        <v>-6201</v>
      </c>
      <c r="L7" s="17">
        <v>535263</v>
      </c>
      <c r="M7" s="17">
        <v>-2742</v>
      </c>
      <c r="N7" s="17">
        <v>532521</v>
      </c>
      <c r="O7" s="17">
        <v>-3495</v>
      </c>
      <c r="P7" s="17">
        <v>333891</v>
      </c>
      <c r="Q7" s="17">
        <v>-246</v>
      </c>
      <c r="R7" s="17">
        <v>333645</v>
      </c>
      <c r="S7" s="17">
        <v>48280</v>
      </c>
      <c r="T7" s="17">
        <v>-1533</v>
      </c>
      <c r="U7" s="17">
        <v>46747</v>
      </c>
      <c r="V7" s="17">
        <v>1</v>
      </c>
      <c r="W7" s="17">
        <v>32345</v>
      </c>
      <c r="X7" s="18">
        <v>75473</v>
      </c>
      <c r="Y7" s="17">
        <v>48424</v>
      </c>
      <c r="Z7" s="19">
        <v>10225</v>
      </c>
      <c r="AA7" s="20">
        <v>18987</v>
      </c>
      <c r="AB7" s="20">
        <v>177795</v>
      </c>
      <c r="AC7" s="15">
        <v>848433</v>
      </c>
      <c r="AD7" s="17">
        <f t="shared" ref="AD7:AD70" si="0">SUM(V7:AC7)+U7+R7+N7+I7+E7+F7+J7+K7+O7</f>
        <v>5026516</v>
      </c>
    </row>
    <row r="8" spans="1:36" ht="14.45" customHeight="1" x14ac:dyDescent="0.2">
      <c r="A8" s="8">
        <v>3</v>
      </c>
      <c r="B8" s="4" t="s">
        <v>4</v>
      </c>
      <c r="C8" s="17">
        <v>2235779</v>
      </c>
      <c r="D8" s="17">
        <v>-53082</v>
      </c>
      <c r="E8" s="17">
        <v>2182697</v>
      </c>
      <c r="F8" s="17">
        <v>-9500</v>
      </c>
      <c r="G8" s="17">
        <v>42801</v>
      </c>
      <c r="H8" s="17">
        <v>-1496</v>
      </c>
      <c r="I8" s="17">
        <v>41305</v>
      </c>
      <c r="J8" s="17">
        <v>-1011</v>
      </c>
      <c r="K8" s="17">
        <v>-4877</v>
      </c>
      <c r="L8" s="17">
        <v>405648</v>
      </c>
      <c r="M8" s="17">
        <v>-1833</v>
      </c>
      <c r="N8" s="17">
        <v>403815</v>
      </c>
      <c r="O8" s="17">
        <v>-2748</v>
      </c>
      <c r="P8" s="17">
        <v>116039</v>
      </c>
      <c r="Q8" s="17">
        <v>-86</v>
      </c>
      <c r="R8" s="17">
        <v>115954</v>
      </c>
      <c r="S8" s="17">
        <v>36589</v>
      </c>
      <c r="T8" s="17">
        <v>-1025</v>
      </c>
      <c r="U8" s="17">
        <v>35564</v>
      </c>
      <c r="V8" s="17">
        <v>1</v>
      </c>
      <c r="W8" s="17">
        <v>10539</v>
      </c>
      <c r="X8" s="18">
        <v>24592</v>
      </c>
      <c r="Y8" s="17">
        <v>36698</v>
      </c>
      <c r="Z8" s="19">
        <v>7749</v>
      </c>
      <c r="AA8" s="20">
        <v>14389</v>
      </c>
      <c r="AB8" s="20">
        <v>69730</v>
      </c>
      <c r="AC8" s="15">
        <v>440850</v>
      </c>
      <c r="AD8" s="17">
        <f t="shared" si="0"/>
        <v>3365747</v>
      </c>
    </row>
    <row r="9" spans="1:36" ht="14.45" customHeight="1" x14ac:dyDescent="0.2">
      <c r="A9" s="8">
        <v>4</v>
      </c>
      <c r="B9" s="4" t="s">
        <v>5</v>
      </c>
      <c r="C9" s="17">
        <v>2221090</v>
      </c>
      <c r="D9" s="17">
        <v>-55774</v>
      </c>
      <c r="E9" s="17">
        <v>2165316</v>
      </c>
      <c r="F9" s="17">
        <v>-9217</v>
      </c>
      <c r="G9" s="17">
        <v>42520</v>
      </c>
      <c r="H9" s="17">
        <v>-1572</v>
      </c>
      <c r="I9" s="17">
        <v>40948</v>
      </c>
      <c r="J9" s="17">
        <v>-981</v>
      </c>
      <c r="K9" s="17">
        <v>-4731</v>
      </c>
      <c r="L9" s="17">
        <v>402983</v>
      </c>
      <c r="M9" s="17">
        <v>-1926</v>
      </c>
      <c r="N9" s="17">
        <v>401057</v>
      </c>
      <c r="O9" s="17">
        <v>-2666</v>
      </c>
      <c r="P9" s="17">
        <v>395854</v>
      </c>
      <c r="Q9" s="17">
        <v>-292</v>
      </c>
      <c r="R9" s="17">
        <v>395562</v>
      </c>
      <c r="S9" s="17">
        <v>36349</v>
      </c>
      <c r="T9" s="17">
        <v>-1077</v>
      </c>
      <c r="U9" s="17">
        <v>35272</v>
      </c>
      <c r="V9" s="17">
        <v>1</v>
      </c>
      <c r="W9" s="17">
        <v>30231</v>
      </c>
      <c r="X9" s="18">
        <v>70538</v>
      </c>
      <c r="Y9" s="17">
        <v>36457</v>
      </c>
      <c r="Z9" s="19">
        <v>7698</v>
      </c>
      <c r="AA9" s="20">
        <v>14294</v>
      </c>
      <c r="AB9" s="20">
        <v>0</v>
      </c>
      <c r="AC9" s="15">
        <v>487866</v>
      </c>
      <c r="AD9" s="17">
        <f t="shared" si="0"/>
        <v>3667645</v>
      </c>
    </row>
    <row r="10" spans="1:36" ht="14.45" customHeight="1" x14ac:dyDescent="0.2">
      <c r="A10" s="8">
        <v>5</v>
      </c>
      <c r="B10" s="5" t="s">
        <v>6</v>
      </c>
      <c r="C10" s="17">
        <v>2158795</v>
      </c>
      <c r="D10" s="17">
        <v>-55068</v>
      </c>
      <c r="E10" s="17">
        <v>2103727</v>
      </c>
      <c r="F10" s="17">
        <v>-8921</v>
      </c>
      <c r="G10" s="17">
        <v>41328</v>
      </c>
      <c r="H10" s="17">
        <v>-1552</v>
      </c>
      <c r="I10" s="17">
        <v>39775</v>
      </c>
      <c r="J10" s="17">
        <v>-949</v>
      </c>
      <c r="K10" s="17">
        <v>-4580</v>
      </c>
      <c r="L10" s="17">
        <v>391681</v>
      </c>
      <c r="M10" s="17">
        <v>-1901</v>
      </c>
      <c r="N10" s="17">
        <v>389779</v>
      </c>
      <c r="O10" s="17">
        <v>-2581</v>
      </c>
      <c r="P10" s="17">
        <v>0</v>
      </c>
      <c r="Q10" s="17">
        <v>0</v>
      </c>
      <c r="R10" s="17">
        <v>0</v>
      </c>
      <c r="S10" s="17">
        <v>35329</v>
      </c>
      <c r="T10" s="17">
        <v>-1063</v>
      </c>
      <c r="U10" s="17">
        <v>34266</v>
      </c>
      <c r="V10" s="17">
        <v>1</v>
      </c>
      <c r="W10" s="17">
        <v>32403</v>
      </c>
      <c r="X10" s="18">
        <v>75606</v>
      </c>
      <c r="Y10" s="17">
        <v>35435</v>
      </c>
      <c r="Z10" s="19">
        <v>7482</v>
      </c>
      <c r="AA10" s="20">
        <v>13894</v>
      </c>
      <c r="AB10" s="20">
        <v>28479</v>
      </c>
      <c r="AC10" s="15">
        <v>1217680</v>
      </c>
      <c r="AD10" s="17">
        <f t="shared" si="0"/>
        <v>3961496</v>
      </c>
    </row>
    <row r="11" spans="1:36" ht="14.45" customHeight="1" x14ac:dyDescent="0.2">
      <c r="A11" s="8">
        <v>6</v>
      </c>
      <c r="B11" s="5" t="s">
        <v>7</v>
      </c>
      <c r="C11" s="17">
        <v>1778029</v>
      </c>
      <c r="D11" s="17">
        <v>-41206</v>
      </c>
      <c r="E11" s="17">
        <v>1736823</v>
      </c>
      <c r="F11" s="17">
        <v>0</v>
      </c>
      <c r="G11" s="17">
        <v>34038</v>
      </c>
      <c r="H11" s="17">
        <v>-1161</v>
      </c>
      <c r="I11" s="17">
        <v>32877</v>
      </c>
      <c r="J11" s="17">
        <v>0</v>
      </c>
      <c r="K11" s="17">
        <v>0</v>
      </c>
      <c r="L11" s="17">
        <v>322596</v>
      </c>
      <c r="M11" s="17">
        <v>-1423</v>
      </c>
      <c r="N11" s="17">
        <v>321174</v>
      </c>
      <c r="O11" s="17">
        <v>0</v>
      </c>
      <c r="P11" s="17">
        <v>0</v>
      </c>
      <c r="Q11" s="17">
        <v>0</v>
      </c>
      <c r="R11" s="17">
        <v>0</v>
      </c>
      <c r="S11" s="17">
        <v>29098</v>
      </c>
      <c r="T11" s="17">
        <v>-795</v>
      </c>
      <c r="U11" s="17">
        <v>28303</v>
      </c>
      <c r="V11" s="17">
        <v>1</v>
      </c>
      <c r="W11" s="17">
        <v>7211</v>
      </c>
      <c r="X11" s="18">
        <v>16826</v>
      </c>
      <c r="Y11" s="17">
        <v>29185</v>
      </c>
      <c r="Z11" s="19">
        <v>6163</v>
      </c>
      <c r="AA11" s="20">
        <v>11443</v>
      </c>
      <c r="AB11" s="20">
        <v>0</v>
      </c>
      <c r="AC11" s="15">
        <v>375157</v>
      </c>
      <c r="AD11" s="17">
        <f t="shared" si="0"/>
        <v>2565163</v>
      </c>
    </row>
    <row r="12" spans="1:36" ht="14.45" customHeight="1" x14ac:dyDescent="0.2">
      <c r="A12" s="8">
        <v>7</v>
      </c>
      <c r="B12" s="5" t="s">
        <v>8</v>
      </c>
      <c r="C12" s="17">
        <v>2363539</v>
      </c>
      <c r="D12" s="17">
        <v>-54631</v>
      </c>
      <c r="E12" s="17">
        <v>2308909</v>
      </c>
      <c r="F12" s="17">
        <v>0</v>
      </c>
      <c r="G12" s="17">
        <v>45247</v>
      </c>
      <c r="H12" s="17">
        <v>-1540</v>
      </c>
      <c r="I12" s="17">
        <v>43707</v>
      </c>
      <c r="J12" s="17">
        <v>0</v>
      </c>
      <c r="K12" s="17">
        <v>-5199</v>
      </c>
      <c r="L12" s="17">
        <v>428828</v>
      </c>
      <c r="M12" s="17">
        <v>-1886</v>
      </c>
      <c r="N12" s="17">
        <v>426942</v>
      </c>
      <c r="O12" s="17">
        <v>0</v>
      </c>
      <c r="P12" s="17">
        <v>207045</v>
      </c>
      <c r="Q12" s="17">
        <v>-153</v>
      </c>
      <c r="R12" s="17">
        <v>206892</v>
      </c>
      <c r="S12" s="17">
        <v>38680</v>
      </c>
      <c r="T12" s="17">
        <v>-1055</v>
      </c>
      <c r="U12" s="17">
        <v>37625</v>
      </c>
      <c r="V12" s="17">
        <v>1</v>
      </c>
      <c r="W12" s="17">
        <v>20415</v>
      </c>
      <c r="X12" s="18">
        <v>47636</v>
      </c>
      <c r="Y12" s="17">
        <v>38795</v>
      </c>
      <c r="Z12" s="19">
        <v>8192</v>
      </c>
      <c r="AA12" s="20">
        <v>15211</v>
      </c>
      <c r="AB12" s="20">
        <v>6108</v>
      </c>
      <c r="AC12" s="15">
        <v>2425281</v>
      </c>
      <c r="AD12" s="17">
        <f t="shared" si="0"/>
        <v>5580515</v>
      </c>
    </row>
    <row r="13" spans="1:36" ht="14.45" customHeight="1" x14ac:dyDescent="0.2">
      <c r="A13" s="8">
        <v>8</v>
      </c>
      <c r="B13" s="5" t="s">
        <v>9</v>
      </c>
      <c r="C13" s="17">
        <v>1820582</v>
      </c>
      <c r="D13" s="17">
        <v>-41721</v>
      </c>
      <c r="E13" s="17">
        <v>1778861</v>
      </c>
      <c r="F13" s="17">
        <v>0</v>
      </c>
      <c r="G13" s="17">
        <v>34853</v>
      </c>
      <c r="H13" s="17">
        <v>-1176</v>
      </c>
      <c r="I13" s="17">
        <v>33677</v>
      </c>
      <c r="J13" s="17">
        <v>0</v>
      </c>
      <c r="K13" s="17">
        <v>0</v>
      </c>
      <c r="L13" s="17">
        <v>330317</v>
      </c>
      <c r="M13" s="17">
        <v>-1440</v>
      </c>
      <c r="N13" s="17">
        <v>328877</v>
      </c>
      <c r="O13" s="17">
        <v>0</v>
      </c>
      <c r="P13" s="17">
        <v>23029</v>
      </c>
      <c r="Q13" s="17">
        <v>-17</v>
      </c>
      <c r="R13" s="17">
        <v>23012</v>
      </c>
      <c r="S13" s="17">
        <v>29794</v>
      </c>
      <c r="T13" s="17">
        <v>-805</v>
      </c>
      <c r="U13" s="17">
        <v>28989</v>
      </c>
      <c r="V13" s="17">
        <v>1</v>
      </c>
      <c r="W13" s="17">
        <v>13995</v>
      </c>
      <c r="X13" s="18">
        <v>32655</v>
      </c>
      <c r="Y13" s="17">
        <v>29883</v>
      </c>
      <c r="Z13" s="19">
        <v>6310</v>
      </c>
      <c r="AA13" s="20">
        <v>11717</v>
      </c>
      <c r="AB13" s="20">
        <v>0</v>
      </c>
      <c r="AC13" s="15">
        <v>2765056</v>
      </c>
      <c r="AD13" s="17">
        <f t="shared" si="0"/>
        <v>5053033</v>
      </c>
    </row>
    <row r="14" spans="1:36" ht="14.45" customHeight="1" x14ac:dyDescent="0.2">
      <c r="A14" s="8">
        <v>9</v>
      </c>
      <c r="B14" s="5" t="s">
        <v>10</v>
      </c>
      <c r="C14" s="17">
        <v>3611407</v>
      </c>
      <c r="D14" s="17">
        <v>-84149</v>
      </c>
      <c r="E14" s="17">
        <v>3527258</v>
      </c>
      <c r="F14" s="17">
        <v>-15423</v>
      </c>
      <c r="G14" s="17">
        <v>69136</v>
      </c>
      <c r="H14" s="17">
        <v>-2372</v>
      </c>
      <c r="I14" s="17">
        <v>66764</v>
      </c>
      <c r="J14" s="17">
        <v>-1641</v>
      </c>
      <c r="K14" s="17">
        <v>-7917</v>
      </c>
      <c r="L14" s="17">
        <v>655235</v>
      </c>
      <c r="M14" s="17">
        <v>-2905</v>
      </c>
      <c r="N14" s="17">
        <v>652330</v>
      </c>
      <c r="O14" s="17">
        <v>-4462</v>
      </c>
      <c r="P14" s="17">
        <v>203824</v>
      </c>
      <c r="Q14" s="17">
        <v>-150</v>
      </c>
      <c r="R14" s="17">
        <v>203674</v>
      </c>
      <c r="S14" s="17">
        <v>59102</v>
      </c>
      <c r="T14" s="17">
        <v>-1624</v>
      </c>
      <c r="U14" s="17">
        <v>57477</v>
      </c>
      <c r="V14" s="17">
        <v>1</v>
      </c>
      <c r="W14" s="17">
        <v>28997</v>
      </c>
      <c r="X14" s="18">
        <v>67661</v>
      </c>
      <c r="Y14" s="17">
        <v>59278</v>
      </c>
      <c r="Z14" s="19">
        <v>12517</v>
      </c>
      <c r="AA14" s="20">
        <v>23242</v>
      </c>
      <c r="AB14" s="20">
        <v>0</v>
      </c>
      <c r="AC14" s="15">
        <v>1684119</v>
      </c>
      <c r="AD14" s="17">
        <f t="shared" si="0"/>
        <v>6353875</v>
      </c>
    </row>
    <row r="15" spans="1:36" ht="14.45" customHeight="1" x14ac:dyDescent="0.2">
      <c r="A15" s="8">
        <v>10</v>
      </c>
      <c r="B15" s="5" t="s">
        <v>11</v>
      </c>
      <c r="C15" s="17">
        <v>3115125</v>
      </c>
      <c r="D15" s="17">
        <v>-75929</v>
      </c>
      <c r="E15" s="17">
        <v>3039196</v>
      </c>
      <c r="F15" s="17">
        <v>-12913</v>
      </c>
      <c r="G15" s="17">
        <v>59635</v>
      </c>
      <c r="H15" s="17">
        <v>-2140</v>
      </c>
      <c r="I15" s="17">
        <v>57495</v>
      </c>
      <c r="J15" s="17">
        <v>-1374</v>
      </c>
      <c r="K15" s="17">
        <v>-6629</v>
      </c>
      <c r="L15" s="17">
        <v>565192</v>
      </c>
      <c r="M15" s="17">
        <v>-2622</v>
      </c>
      <c r="N15" s="17">
        <v>562571</v>
      </c>
      <c r="O15" s="17">
        <v>-3735</v>
      </c>
      <c r="P15" s="17">
        <v>315143</v>
      </c>
      <c r="Q15" s="17">
        <v>-232</v>
      </c>
      <c r="R15" s="17">
        <v>314911</v>
      </c>
      <c r="S15" s="17">
        <v>50980</v>
      </c>
      <c r="T15" s="17">
        <v>-1466</v>
      </c>
      <c r="U15" s="17">
        <v>49514</v>
      </c>
      <c r="V15" s="17">
        <v>1</v>
      </c>
      <c r="W15" s="17">
        <v>31227</v>
      </c>
      <c r="X15" s="18">
        <v>72862</v>
      </c>
      <c r="Y15" s="17">
        <v>51132</v>
      </c>
      <c r="Z15" s="19">
        <v>10797</v>
      </c>
      <c r="AA15" s="20">
        <v>20048</v>
      </c>
      <c r="AB15" s="20">
        <v>0</v>
      </c>
      <c r="AC15" s="15">
        <v>1307100</v>
      </c>
      <c r="AD15" s="17">
        <f t="shared" si="0"/>
        <v>5492203</v>
      </c>
    </row>
    <row r="16" spans="1:36" ht="14.45" customHeight="1" x14ac:dyDescent="0.2">
      <c r="A16" s="8">
        <v>11</v>
      </c>
      <c r="B16" s="5" t="s">
        <v>12</v>
      </c>
      <c r="C16" s="17">
        <v>9157582</v>
      </c>
      <c r="D16" s="17">
        <v>-224965</v>
      </c>
      <c r="E16" s="17">
        <v>8932618</v>
      </c>
      <c r="F16" s="17">
        <v>-38169</v>
      </c>
      <c r="G16" s="17">
        <v>175311</v>
      </c>
      <c r="H16" s="17">
        <v>-6341</v>
      </c>
      <c r="I16" s="17">
        <v>168970</v>
      </c>
      <c r="J16" s="17">
        <v>-4061</v>
      </c>
      <c r="K16" s="17">
        <v>0</v>
      </c>
      <c r="L16" s="17">
        <v>1661505</v>
      </c>
      <c r="M16" s="17">
        <v>-7767</v>
      </c>
      <c r="N16" s="17">
        <v>1653737</v>
      </c>
      <c r="O16" s="17">
        <v>-11042</v>
      </c>
      <c r="P16" s="17">
        <v>637611</v>
      </c>
      <c r="Q16" s="17">
        <v>-470</v>
      </c>
      <c r="R16" s="17">
        <v>637141</v>
      </c>
      <c r="S16" s="17">
        <v>149866</v>
      </c>
      <c r="T16" s="17">
        <v>-4342</v>
      </c>
      <c r="U16" s="17">
        <v>145524</v>
      </c>
      <c r="V16" s="17">
        <v>3</v>
      </c>
      <c r="W16" s="17">
        <v>61468</v>
      </c>
      <c r="X16" s="18">
        <v>143426</v>
      </c>
      <c r="Y16" s="17">
        <v>150314</v>
      </c>
      <c r="Z16" s="19">
        <v>31740</v>
      </c>
      <c r="AA16" s="20">
        <v>58936</v>
      </c>
      <c r="AB16" s="20">
        <v>428178</v>
      </c>
      <c r="AC16" s="15">
        <v>1867678</v>
      </c>
      <c r="AD16" s="17">
        <f t="shared" si="0"/>
        <v>14226461</v>
      </c>
    </row>
    <row r="17" spans="1:30" ht="14.45" customHeight="1" x14ac:dyDescent="0.2">
      <c r="A17" s="8">
        <v>12</v>
      </c>
      <c r="B17" s="5" t="s">
        <v>13</v>
      </c>
      <c r="C17" s="17">
        <v>1788852</v>
      </c>
      <c r="D17" s="17">
        <v>-41010</v>
      </c>
      <c r="E17" s="17">
        <v>1747842</v>
      </c>
      <c r="F17" s="17">
        <v>-7663</v>
      </c>
      <c r="G17" s="17">
        <v>34245</v>
      </c>
      <c r="H17" s="17">
        <v>-1156</v>
      </c>
      <c r="I17" s="17">
        <v>33089</v>
      </c>
      <c r="J17" s="17">
        <v>-815</v>
      </c>
      <c r="K17" s="17">
        <v>-3934</v>
      </c>
      <c r="L17" s="17">
        <v>324560</v>
      </c>
      <c r="M17" s="17">
        <v>-1416</v>
      </c>
      <c r="N17" s="17">
        <v>323144</v>
      </c>
      <c r="O17" s="17">
        <v>-2217</v>
      </c>
      <c r="P17" s="17">
        <v>108206</v>
      </c>
      <c r="Q17" s="17">
        <v>-80</v>
      </c>
      <c r="R17" s="17">
        <v>108126</v>
      </c>
      <c r="S17" s="17">
        <v>29275</v>
      </c>
      <c r="T17" s="17">
        <v>-792</v>
      </c>
      <c r="U17" s="17">
        <v>28483</v>
      </c>
      <c r="V17" s="17">
        <v>1</v>
      </c>
      <c r="W17" s="17">
        <v>10075</v>
      </c>
      <c r="X17" s="18">
        <v>23508</v>
      </c>
      <c r="Y17" s="17">
        <v>29362</v>
      </c>
      <c r="Z17" s="19">
        <v>6200</v>
      </c>
      <c r="AA17" s="20">
        <v>11513</v>
      </c>
      <c r="AB17" s="20">
        <v>0</v>
      </c>
      <c r="AC17" s="15">
        <v>1097118</v>
      </c>
      <c r="AD17" s="17">
        <f t="shared" si="0"/>
        <v>3403832</v>
      </c>
    </row>
    <row r="18" spans="1:30" ht="14.45" customHeight="1" x14ac:dyDescent="0.2">
      <c r="A18" s="8">
        <v>13</v>
      </c>
      <c r="B18" s="5" t="s">
        <v>14</v>
      </c>
      <c r="C18" s="17">
        <v>1844245</v>
      </c>
      <c r="D18" s="17">
        <v>-45412</v>
      </c>
      <c r="E18" s="17">
        <v>1798833</v>
      </c>
      <c r="F18" s="17">
        <v>-7759</v>
      </c>
      <c r="G18" s="17">
        <v>35306</v>
      </c>
      <c r="H18" s="17">
        <v>-1280</v>
      </c>
      <c r="I18" s="17">
        <v>34026</v>
      </c>
      <c r="J18" s="17">
        <v>-825</v>
      </c>
      <c r="K18" s="17">
        <v>-3983</v>
      </c>
      <c r="L18" s="17">
        <v>334610</v>
      </c>
      <c r="M18" s="17">
        <v>-1568</v>
      </c>
      <c r="N18" s="17">
        <v>333042</v>
      </c>
      <c r="O18" s="17">
        <v>-2245</v>
      </c>
      <c r="P18" s="17">
        <v>136122</v>
      </c>
      <c r="Q18" s="17">
        <v>-100</v>
      </c>
      <c r="R18" s="17">
        <v>136022</v>
      </c>
      <c r="S18" s="17">
        <v>30182</v>
      </c>
      <c r="T18" s="17">
        <v>-877</v>
      </c>
      <c r="U18" s="17">
        <v>29305</v>
      </c>
      <c r="V18" s="17">
        <v>1</v>
      </c>
      <c r="W18" s="17">
        <v>14672</v>
      </c>
      <c r="X18" s="18">
        <v>34235</v>
      </c>
      <c r="Y18" s="17">
        <v>30272</v>
      </c>
      <c r="Z18" s="19">
        <v>6392</v>
      </c>
      <c r="AA18" s="20">
        <v>11869</v>
      </c>
      <c r="AB18" s="20">
        <v>0</v>
      </c>
      <c r="AC18" s="15">
        <v>599279</v>
      </c>
      <c r="AD18" s="17">
        <f t="shared" si="0"/>
        <v>3013136</v>
      </c>
    </row>
    <row r="19" spans="1:30" ht="14.45" customHeight="1" x14ac:dyDescent="0.2">
      <c r="A19" s="8">
        <v>14</v>
      </c>
      <c r="B19" s="5" t="s">
        <v>15</v>
      </c>
      <c r="C19" s="17">
        <v>1310436</v>
      </c>
      <c r="D19" s="17">
        <v>-30236</v>
      </c>
      <c r="E19" s="17">
        <v>1280200</v>
      </c>
      <c r="F19" s="17">
        <v>-5616</v>
      </c>
      <c r="G19" s="17">
        <v>25087</v>
      </c>
      <c r="H19" s="17">
        <v>-852</v>
      </c>
      <c r="I19" s="17">
        <v>24234</v>
      </c>
      <c r="J19" s="17">
        <v>-598</v>
      </c>
      <c r="K19" s="17">
        <v>-2883</v>
      </c>
      <c r="L19" s="17">
        <v>237759</v>
      </c>
      <c r="M19" s="17">
        <v>-1044</v>
      </c>
      <c r="N19" s="17">
        <v>236715</v>
      </c>
      <c r="O19" s="17">
        <v>-1625</v>
      </c>
      <c r="P19" s="17">
        <v>27637</v>
      </c>
      <c r="Q19" s="17">
        <v>-20</v>
      </c>
      <c r="R19" s="17">
        <v>27617</v>
      </c>
      <c r="S19" s="17">
        <v>21446</v>
      </c>
      <c r="T19" s="17">
        <v>-584</v>
      </c>
      <c r="U19" s="17">
        <v>20862</v>
      </c>
      <c r="V19" s="17">
        <v>0</v>
      </c>
      <c r="W19" s="17">
        <v>2526</v>
      </c>
      <c r="X19" s="18">
        <v>5894</v>
      </c>
      <c r="Y19" s="17">
        <v>21510</v>
      </c>
      <c r="Z19" s="19">
        <v>4542</v>
      </c>
      <c r="AA19" s="20">
        <v>8434</v>
      </c>
      <c r="AB19" s="20">
        <v>0</v>
      </c>
      <c r="AC19" s="15">
        <v>192662</v>
      </c>
      <c r="AD19" s="17">
        <f t="shared" si="0"/>
        <v>1814474</v>
      </c>
    </row>
    <row r="20" spans="1:30" ht="14.45" customHeight="1" x14ac:dyDescent="0.2">
      <c r="A20" s="8">
        <v>15</v>
      </c>
      <c r="B20" s="5" t="s">
        <v>16</v>
      </c>
      <c r="C20" s="17">
        <v>1440371</v>
      </c>
      <c r="D20" s="17">
        <v>-33211</v>
      </c>
      <c r="E20" s="17">
        <v>1407160</v>
      </c>
      <c r="F20" s="17">
        <v>-6204</v>
      </c>
      <c r="G20" s="17">
        <v>27574</v>
      </c>
      <c r="H20" s="17">
        <v>-936</v>
      </c>
      <c r="I20" s="17">
        <v>26638</v>
      </c>
      <c r="J20" s="17">
        <v>-660</v>
      </c>
      <c r="K20" s="17">
        <v>-3185</v>
      </c>
      <c r="L20" s="17">
        <v>261333</v>
      </c>
      <c r="M20" s="17">
        <v>-1147</v>
      </c>
      <c r="N20" s="17">
        <v>260187</v>
      </c>
      <c r="O20" s="17">
        <v>-1795</v>
      </c>
      <c r="P20" s="17">
        <v>16324</v>
      </c>
      <c r="Q20" s="17">
        <v>-12</v>
      </c>
      <c r="R20" s="17">
        <v>16312</v>
      </c>
      <c r="S20" s="17">
        <v>23572</v>
      </c>
      <c r="T20" s="17">
        <v>-641</v>
      </c>
      <c r="U20" s="17">
        <v>22931</v>
      </c>
      <c r="V20" s="17">
        <v>0</v>
      </c>
      <c r="W20" s="17">
        <v>1527</v>
      </c>
      <c r="X20" s="18">
        <v>3564</v>
      </c>
      <c r="Y20" s="17">
        <v>23642</v>
      </c>
      <c r="Z20" s="19">
        <v>4992</v>
      </c>
      <c r="AA20" s="20">
        <v>9270</v>
      </c>
      <c r="AB20" s="20">
        <v>0</v>
      </c>
      <c r="AC20" s="15">
        <v>171381</v>
      </c>
      <c r="AD20" s="17">
        <f t="shared" si="0"/>
        <v>1935760</v>
      </c>
    </row>
    <row r="21" spans="1:30" ht="14.45" customHeight="1" x14ac:dyDescent="0.2">
      <c r="A21" s="8">
        <v>16</v>
      </c>
      <c r="B21" s="5" t="s">
        <v>17</v>
      </c>
      <c r="C21" s="17">
        <v>20030391</v>
      </c>
      <c r="D21" s="17">
        <v>-562336</v>
      </c>
      <c r="E21" s="17">
        <v>19468055</v>
      </c>
      <c r="F21" s="17">
        <v>-80113</v>
      </c>
      <c r="G21" s="17">
        <v>383458</v>
      </c>
      <c r="H21" s="17">
        <v>-15851</v>
      </c>
      <c r="I21" s="17">
        <v>367607</v>
      </c>
      <c r="J21" s="17">
        <v>-8523</v>
      </c>
      <c r="K21" s="17">
        <v>-41126</v>
      </c>
      <c r="L21" s="17">
        <v>3634211</v>
      </c>
      <c r="M21" s="17">
        <v>-19415</v>
      </c>
      <c r="N21" s="17">
        <v>3614795</v>
      </c>
      <c r="O21" s="17">
        <v>-23175</v>
      </c>
      <c r="P21" s="17">
        <v>0</v>
      </c>
      <c r="Q21" s="17">
        <v>0</v>
      </c>
      <c r="R21" s="17">
        <v>0</v>
      </c>
      <c r="S21" s="17">
        <v>327802</v>
      </c>
      <c r="T21" s="17">
        <v>-10855</v>
      </c>
      <c r="U21" s="17">
        <v>316948</v>
      </c>
      <c r="V21" s="17">
        <v>6</v>
      </c>
      <c r="W21" s="17">
        <v>224318</v>
      </c>
      <c r="X21" s="18">
        <v>523408</v>
      </c>
      <c r="Y21" s="17">
        <v>328781</v>
      </c>
      <c r="Z21" s="19">
        <v>69425</v>
      </c>
      <c r="AA21" s="20">
        <v>128911</v>
      </c>
      <c r="AB21" s="20">
        <v>482438</v>
      </c>
      <c r="AC21" s="15">
        <v>5199778</v>
      </c>
      <c r="AD21" s="17">
        <f t="shared" si="0"/>
        <v>30571533</v>
      </c>
    </row>
    <row r="22" spans="1:30" ht="14.45" customHeight="1" x14ac:dyDescent="0.2">
      <c r="A22" s="8">
        <v>17</v>
      </c>
      <c r="B22" s="5" t="s">
        <v>18</v>
      </c>
      <c r="C22" s="17">
        <v>1881448</v>
      </c>
      <c r="D22" s="17">
        <v>-44363</v>
      </c>
      <c r="E22" s="17">
        <v>1837085</v>
      </c>
      <c r="F22" s="17">
        <v>-8004</v>
      </c>
      <c r="G22" s="17">
        <v>36018</v>
      </c>
      <c r="H22" s="17">
        <v>-1250</v>
      </c>
      <c r="I22" s="17">
        <v>34768</v>
      </c>
      <c r="J22" s="17">
        <v>-852</v>
      </c>
      <c r="K22" s="17">
        <v>-4109</v>
      </c>
      <c r="L22" s="17">
        <v>341360</v>
      </c>
      <c r="M22" s="17">
        <v>-1532</v>
      </c>
      <c r="N22" s="17">
        <v>339829</v>
      </c>
      <c r="O22" s="17">
        <v>-2315</v>
      </c>
      <c r="P22" s="17">
        <v>0</v>
      </c>
      <c r="Q22" s="17">
        <v>0</v>
      </c>
      <c r="R22" s="17">
        <v>0</v>
      </c>
      <c r="S22" s="17">
        <v>30790</v>
      </c>
      <c r="T22" s="17">
        <v>-856</v>
      </c>
      <c r="U22" s="17">
        <v>29934</v>
      </c>
      <c r="V22" s="17">
        <v>1</v>
      </c>
      <c r="W22" s="17">
        <v>6332</v>
      </c>
      <c r="X22" s="18">
        <v>14775</v>
      </c>
      <c r="Y22" s="17">
        <v>30882</v>
      </c>
      <c r="Z22" s="19">
        <v>6521</v>
      </c>
      <c r="AA22" s="20">
        <v>12109</v>
      </c>
      <c r="AB22" s="20">
        <v>0</v>
      </c>
      <c r="AC22" s="15">
        <v>353181</v>
      </c>
      <c r="AD22" s="17">
        <f t="shared" si="0"/>
        <v>2650137</v>
      </c>
    </row>
    <row r="23" spans="1:30" ht="14.45" customHeight="1" x14ac:dyDescent="0.2">
      <c r="A23" s="8">
        <v>18</v>
      </c>
      <c r="B23" s="5" t="s">
        <v>19</v>
      </c>
      <c r="C23" s="17">
        <v>147625352</v>
      </c>
      <c r="D23" s="17">
        <v>-5153190</v>
      </c>
      <c r="E23" s="17">
        <v>142472162</v>
      </c>
      <c r="F23" s="17">
        <v>0</v>
      </c>
      <c r="G23" s="17">
        <v>2826110</v>
      </c>
      <c r="H23" s="17">
        <v>-145254</v>
      </c>
      <c r="I23" s="17">
        <v>2680856</v>
      </c>
      <c r="J23" s="17">
        <v>0</v>
      </c>
      <c r="K23" s="17">
        <v>0</v>
      </c>
      <c r="L23" s="17">
        <v>26784384</v>
      </c>
      <c r="M23" s="17">
        <v>-177921</v>
      </c>
      <c r="N23" s="17">
        <v>26606462</v>
      </c>
      <c r="O23" s="17">
        <v>0</v>
      </c>
      <c r="P23" s="17">
        <v>12166720</v>
      </c>
      <c r="Q23" s="17">
        <v>-8965</v>
      </c>
      <c r="R23" s="17">
        <v>12157755</v>
      </c>
      <c r="S23" s="17">
        <v>2415925</v>
      </c>
      <c r="T23" s="17">
        <v>-99470</v>
      </c>
      <c r="U23" s="17">
        <v>2316455</v>
      </c>
      <c r="V23" s="17">
        <v>46</v>
      </c>
      <c r="W23" s="17">
        <v>1164411</v>
      </c>
      <c r="X23" s="18">
        <v>2716960</v>
      </c>
      <c r="Y23" s="17">
        <v>2423142</v>
      </c>
      <c r="Z23" s="19">
        <v>511665</v>
      </c>
      <c r="AA23" s="20">
        <v>950086</v>
      </c>
      <c r="AB23" s="20">
        <v>16126481</v>
      </c>
      <c r="AC23" s="15">
        <v>23100796</v>
      </c>
      <c r="AD23" s="17">
        <f t="shared" si="0"/>
        <v>233227277</v>
      </c>
    </row>
    <row r="24" spans="1:30" ht="14.45" customHeight="1" x14ac:dyDescent="0.2">
      <c r="A24" s="8">
        <v>19</v>
      </c>
      <c r="B24" s="5" t="s">
        <v>20</v>
      </c>
      <c r="C24" s="17">
        <v>1649018</v>
      </c>
      <c r="D24" s="17">
        <v>-38271</v>
      </c>
      <c r="E24" s="17">
        <v>1610748</v>
      </c>
      <c r="F24" s="17">
        <v>0</v>
      </c>
      <c r="G24" s="17">
        <v>31568</v>
      </c>
      <c r="H24" s="17">
        <v>-1079</v>
      </c>
      <c r="I24" s="17">
        <v>30490</v>
      </c>
      <c r="J24" s="17">
        <v>0</v>
      </c>
      <c r="K24" s="17">
        <v>0</v>
      </c>
      <c r="L24" s="17">
        <v>299189</v>
      </c>
      <c r="M24" s="17">
        <v>-1321</v>
      </c>
      <c r="N24" s="17">
        <v>297868</v>
      </c>
      <c r="O24" s="17">
        <v>0</v>
      </c>
      <c r="P24" s="17">
        <v>0</v>
      </c>
      <c r="Q24" s="17">
        <v>0</v>
      </c>
      <c r="R24" s="17">
        <v>0</v>
      </c>
      <c r="S24" s="17">
        <v>26987</v>
      </c>
      <c r="T24" s="17">
        <v>-739</v>
      </c>
      <c r="U24" s="17">
        <v>26248</v>
      </c>
      <c r="V24" s="17">
        <v>1</v>
      </c>
      <c r="W24" s="17">
        <v>7727</v>
      </c>
      <c r="X24" s="18">
        <v>18029</v>
      </c>
      <c r="Y24" s="17">
        <v>27067</v>
      </c>
      <c r="Z24" s="19">
        <v>5715</v>
      </c>
      <c r="AA24" s="20">
        <v>10613</v>
      </c>
      <c r="AB24" s="20">
        <v>0</v>
      </c>
      <c r="AC24" s="15">
        <v>557363</v>
      </c>
      <c r="AD24" s="17">
        <f t="shared" si="0"/>
        <v>2591869</v>
      </c>
    </row>
    <row r="25" spans="1:30" ht="14.45" customHeight="1" x14ac:dyDescent="0.2">
      <c r="A25" s="8">
        <v>20</v>
      </c>
      <c r="B25" s="5" t="s">
        <v>21</v>
      </c>
      <c r="C25" s="17">
        <v>17780167</v>
      </c>
      <c r="D25" s="17">
        <v>-483320</v>
      </c>
      <c r="E25" s="17">
        <v>17296847</v>
      </c>
      <c r="F25" s="17">
        <v>-71623</v>
      </c>
      <c r="G25" s="17">
        <v>340380</v>
      </c>
      <c r="H25" s="17">
        <v>-13623</v>
      </c>
      <c r="I25" s="17">
        <v>326756</v>
      </c>
      <c r="J25" s="17">
        <v>-7620</v>
      </c>
      <c r="K25" s="17">
        <v>-36767</v>
      </c>
      <c r="L25" s="17">
        <v>3225942</v>
      </c>
      <c r="M25" s="17">
        <v>-16687</v>
      </c>
      <c r="N25" s="17">
        <v>3209255</v>
      </c>
      <c r="O25" s="17">
        <v>-20719</v>
      </c>
      <c r="P25" s="17">
        <v>1706250</v>
      </c>
      <c r="Q25" s="17">
        <v>-1257</v>
      </c>
      <c r="R25" s="17">
        <v>1704992</v>
      </c>
      <c r="S25" s="17">
        <v>290977</v>
      </c>
      <c r="T25" s="17">
        <v>-9329</v>
      </c>
      <c r="U25" s="17">
        <v>281647</v>
      </c>
      <c r="V25" s="17">
        <v>6</v>
      </c>
      <c r="W25" s="17">
        <v>186900</v>
      </c>
      <c r="X25" s="18">
        <v>436099</v>
      </c>
      <c r="Y25" s="17">
        <v>291846</v>
      </c>
      <c r="Z25" s="19">
        <v>61626</v>
      </c>
      <c r="AA25" s="20">
        <v>114429</v>
      </c>
      <c r="AB25" s="20">
        <v>625355</v>
      </c>
      <c r="AC25" s="15">
        <v>4694886</v>
      </c>
      <c r="AD25" s="17">
        <f t="shared" si="0"/>
        <v>29093915</v>
      </c>
    </row>
    <row r="26" spans="1:30" ht="14.45" customHeight="1" x14ac:dyDescent="0.2">
      <c r="A26" s="8">
        <v>21</v>
      </c>
      <c r="B26" s="6" t="s">
        <v>22</v>
      </c>
      <c r="C26" s="17">
        <v>1593660</v>
      </c>
      <c r="D26" s="17">
        <v>-36534</v>
      </c>
      <c r="E26" s="17">
        <v>1557126</v>
      </c>
      <c r="F26" s="17">
        <v>-6845</v>
      </c>
      <c r="G26" s="17">
        <v>30509</v>
      </c>
      <c r="H26" s="17">
        <v>-1030</v>
      </c>
      <c r="I26" s="17">
        <v>29479</v>
      </c>
      <c r="J26" s="17">
        <v>-728</v>
      </c>
      <c r="K26" s="17">
        <v>-3514</v>
      </c>
      <c r="L26" s="17">
        <v>289145</v>
      </c>
      <c r="M26" s="17">
        <v>-1261</v>
      </c>
      <c r="N26" s="17">
        <v>287884</v>
      </c>
      <c r="O26" s="17">
        <v>-1980</v>
      </c>
      <c r="P26" s="17">
        <v>28227</v>
      </c>
      <c r="Q26" s="17">
        <v>-21</v>
      </c>
      <c r="R26" s="17">
        <v>28206</v>
      </c>
      <c r="S26" s="17">
        <v>26081</v>
      </c>
      <c r="T26" s="17">
        <v>-705</v>
      </c>
      <c r="U26" s="17">
        <v>25375</v>
      </c>
      <c r="V26" s="17">
        <v>0</v>
      </c>
      <c r="W26" s="17">
        <v>3050</v>
      </c>
      <c r="X26" s="18">
        <v>7116</v>
      </c>
      <c r="Y26" s="17">
        <v>26159</v>
      </c>
      <c r="Z26" s="19">
        <v>5524</v>
      </c>
      <c r="AA26" s="20">
        <v>10256</v>
      </c>
      <c r="AB26" s="20">
        <v>49554</v>
      </c>
      <c r="AC26" s="15">
        <v>286554</v>
      </c>
      <c r="AD26" s="17">
        <f t="shared" si="0"/>
        <v>2303216</v>
      </c>
    </row>
    <row r="27" spans="1:30" ht="14.45" customHeight="1" x14ac:dyDescent="0.2">
      <c r="A27" s="8">
        <v>22</v>
      </c>
      <c r="B27" s="5" t="s">
        <v>23</v>
      </c>
      <c r="C27" s="17">
        <v>1335665</v>
      </c>
      <c r="D27" s="17">
        <v>-30665</v>
      </c>
      <c r="E27" s="17">
        <v>1305000</v>
      </c>
      <c r="F27" s="17">
        <v>-5702</v>
      </c>
      <c r="G27" s="17">
        <v>25570</v>
      </c>
      <c r="H27" s="17">
        <v>-864</v>
      </c>
      <c r="I27" s="17">
        <v>24705</v>
      </c>
      <c r="J27" s="17">
        <v>-607</v>
      </c>
      <c r="K27" s="17">
        <v>-2927</v>
      </c>
      <c r="L27" s="17">
        <v>242336</v>
      </c>
      <c r="M27" s="17">
        <v>-1059</v>
      </c>
      <c r="N27" s="17">
        <v>241277</v>
      </c>
      <c r="O27" s="17">
        <v>-1649</v>
      </c>
      <c r="P27" s="17">
        <v>13251</v>
      </c>
      <c r="Q27" s="17">
        <v>-10</v>
      </c>
      <c r="R27" s="17">
        <v>13241</v>
      </c>
      <c r="S27" s="17">
        <v>21858</v>
      </c>
      <c r="T27" s="17">
        <v>-592</v>
      </c>
      <c r="U27" s="17">
        <v>21267</v>
      </c>
      <c r="V27" s="17">
        <v>0</v>
      </c>
      <c r="W27" s="17">
        <v>1798</v>
      </c>
      <c r="X27" s="18">
        <v>4196</v>
      </c>
      <c r="Y27" s="17">
        <v>21924</v>
      </c>
      <c r="Z27" s="19">
        <v>4629</v>
      </c>
      <c r="AA27" s="20">
        <v>8596</v>
      </c>
      <c r="AB27" s="20">
        <v>154049</v>
      </c>
      <c r="AC27" s="15">
        <v>198836</v>
      </c>
      <c r="AD27" s="17">
        <f t="shared" si="0"/>
        <v>1988633</v>
      </c>
    </row>
    <row r="28" spans="1:30" ht="14.45" customHeight="1" x14ac:dyDescent="0.2">
      <c r="A28" s="8">
        <v>23</v>
      </c>
      <c r="B28" s="5" t="s">
        <v>24</v>
      </c>
      <c r="C28" s="17">
        <v>1683436</v>
      </c>
      <c r="D28" s="17">
        <v>-43095</v>
      </c>
      <c r="E28" s="17">
        <v>1640342</v>
      </c>
      <c r="F28" s="17">
        <v>-6788</v>
      </c>
      <c r="G28" s="17">
        <v>32227</v>
      </c>
      <c r="H28" s="17">
        <v>-1215</v>
      </c>
      <c r="I28" s="17">
        <v>31013</v>
      </c>
      <c r="J28" s="17">
        <v>-722</v>
      </c>
      <c r="K28" s="17">
        <v>-3485</v>
      </c>
      <c r="L28" s="17">
        <v>305434</v>
      </c>
      <c r="M28" s="17">
        <v>-1488</v>
      </c>
      <c r="N28" s="17">
        <v>303946</v>
      </c>
      <c r="O28" s="17">
        <v>-1964</v>
      </c>
      <c r="P28" s="17">
        <v>244508</v>
      </c>
      <c r="Q28" s="17">
        <v>-180</v>
      </c>
      <c r="R28" s="17">
        <v>244328</v>
      </c>
      <c r="S28" s="17">
        <v>27550</v>
      </c>
      <c r="T28" s="17">
        <v>-832</v>
      </c>
      <c r="U28" s="17">
        <v>26718</v>
      </c>
      <c r="V28" s="17">
        <v>1</v>
      </c>
      <c r="W28" s="17">
        <v>8265</v>
      </c>
      <c r="X28" s="18">
        <v>19286</v>
      </c>
      <c r="Y28" s="17">
        <v>27632</v>
      </c>
      <c r="Z28" s="19">
        <v>5835</v>
      </c>
      <c r="AA28" s="20">
        <v>10834</v>
      </c>
      <c r="AB28" s="20">
        <v>0</v>
      </c>
      <c r="AC28" s="15">
        <v>282060</v>
      </c>
      <c r="AD28" s="17">
        <f t="shared" si="0"/>
        <v>2587301</v>
      </c>
    </row>
    <row r="29" spans="1:30" ht="14.45" customHeight="1" x14ac:dyDescent="0.2">
      <c r="A29" s="8">
        <v>24</v>
      </c>
      <c r="B29" s="5" t="s">
        <v>25</v>
      </c>
      <c r="C29" s="17">
        <v>1808364</v>
      </c>
      <c r="D29" s="17">
        <v>-41857</v>
      </c>
      <c r="E29" s="17">
        <v>1766507</v>
      </c>
      <c r="F29" s="17">
        <v>0</v>
      </c>
      <c r="G29" s="17">
        <v>34619</v>
      </c>
      <c r="H29" s="17">
        <v>-1180</v>
      </c>
      <c r="I29" s="17">
        <v>33439</v>
      </c>
      <c r="J29" s="17">
        <v>0</v>
      </c>
      <c r="K29" s="17">
        <v>0</v>
      </c>
      <c r="L29" s="17">
        <v>328100</v>
      </c>
      <c r="M29" s="17">
        <v>-1445</v>
      </c>
      <c r="N29" s="17">
        <v>326655</v>
      </c>
      <c r="O29" s="17">
        <v>0</v>
      </c>
      <c r="P29" s="17">
        <v>70165</v>
      </c>
      <c r="Q29" s="17">
        <v>-52</v>
      </c>
      <c r="R29" s="17">
        <v>70113</v>
      </c>
      <c r="S29" s="17">
        <v>29594</v>
      </c>
      <c r="T29" s="17">
        <v>-808</v>
      </c>
      <c r="U29" s="17">
        <v>28786</v>
      </c>
      <c r="V29" s="17">
        <v>1</v>
      </c>
      <c r="W29" s="17">
        <v>8721</v>
      </c>
      <c r="X29" s="18">
        <v>20350</v>
      </c>
      <c r="Y29" s="17">
        <v>29683</v>
      </c>
      <c r="Z29" s="19">
        <v>6268</v>
      </c>
      <c r="AA29" s="20">
        <v>11638</v>
      </c>
      <c r="AB29" s="20">
        <v>33118</v>
      </c>
      <c r="AC29" s="15">
        <v>457034</v>
      </c>
      <c r="AD29" s="17">
        <f t="shared" si="0"/>
        <v>2792313</v>
      </c>
    </row>
    <row r="30" spans="1:30" ht="14.45" customHeight="1" x14ac:dyDescent="0.2">
      <c r="A30" s="8">
        <v>25</v>
      </c>
      <c r="B30" s="5" t="s">
        <v>26</v>
      </c>
      <c r="C30" s="17">
        <v>1366031</v>
      </c>
      <c r="D30" s="17">
        <v>-31317</v>
      </c>
      <c r="E30" s="17">
        <v>1334715</v>
      </c>
      <c r="F30" s="17">
        <v>-5861</v>
      </c>
      <c r="G30" s="17">
        <v>26151</v>
      </c>
      <c r="H30" s="17">
        <v>-883</v>
      </c>
      <c r="I30" s="17">
        <v>25268</v>
      </c>
      <c r="J30" s="17">
        <v>-624</v>
      </c>
      <c r="K30" s="17">
        <v>-3009</v>
      </c>
      <c r="L30" s="17">
        <v>247846</v>
      </c>
      <c r="M30" s="17">
        <v>-1081</v>
      </c>
      <c r="N30" s="17">
        <v>246764</v>
      </c>
      <c r="O30" s="17">
        <v>-1696</v>
      </c>
      <c r="P30" s="17">
        <v>34077</v>
      </c>
      <c r="Q30" s="17">
        <v>-25</v>
      </c>
      <c r="R30" s="17">
        <v>34052</v>
      </c>
      <c r="S30" s="17">
        <v>22355</v>
      </c>
      <c r="T30" s="17">
        <v>-604</v>
      </c>
      <c r="U30" s="17">
        <v>21751</v>
      </c>
      <c r="V30" s="17">
        <v>0</v>
      </c>
      <c r="W30" s="17">
        <v>3040</v>
      </c>
      <c r="X30" s="18">
        <v>7093</v>
      </c>
      <c r="Y30" s="17">
        <v>22422</v>
      </c>
      <c r="Z30" s="19">
        <v>4735</v>
      </c>
      <c r="AA30" s="20">
        <v>8791</v>
      </c>
      <c r="AB30" s="20">
        <v>348267</v>
      </c>
      <c r="AC30" s="15">
        <v>269842</v>
      </c>
      <c r="AD30" s="17">
        <f t="shared" si="0"/>
        <v>2315550</v>
      </c>
    </row>
    <row r="31" spans="1:30" ht="14.45" customHeight="1" x14ac:dyDescent="0.2">
      <c r="A31" s="8">
        <v>26</v>
      </c>
      <c r="B31" s="5" t="s">
        <v>27</v>
      </c>
      <c r="C31" s="17">
        <v>2280232</v>
      </c>
      <c r="D31" s="17">
        <v>-54345</v>
      </c>
      <c r="E31" s="17">
        <v>2225887</v>
      </c>
      <c r="F31" s="17">
        <v>-9543</v>
      </c>
      <c r="G31" s="17">
        <v>43652</v>
      </c>
      <c r="H31" s="17">
        <v>-1532</v>
      </c>
      <c r="I31" s="17">
        <v>42120</v>
      </c>
      <c r="J31" s="17">
        <v>-1015</v>
      </c>
      <c r="K31" s="17">
        <v>-4899</v>
      </c>
      <c r="L31" s="17">
        <v>413714</v>
      </c>
      <c r="M31" s="17">
        <v>-1876</v>
      </c>
      <c r="N31" s="17">
        <v>411837</v>
      </c>
      <c r="O31" s="17">
        <v>-2761</v>
      </c>
      <c r="P31" s="17">
        <v>65396</v>
      </c>
      <c r="Q31" s="17">
        <v>-48</v>
      </c>
      <c r="R31" s="17">
        <v>65347</v>
      </c>
      <c r="S31" s="17">
        <v>37317</v>
      </c>
      <c r="T31" s="17">
        <v>-1049</v>
      </c>
      <c r="U31" s="17">
        <v>36268</v>
      </c>
      <c r="V31" s="17">
        <v>1</v>
      </c>
      <c r="W31" s="17">
        <v>5262</v>
      </c>
      <c r="X31" s="18">
        <v>12277</v>
      </c>
      <c r="Y31" s="17">
        <v>37428</v>
      </c>
      <c r="Z31" s="19">
        <v>7903</v>
      </c>
      <c r="AA31" s="20">
        <v>14675</v>
      </c>
      <c r="AB31" s="20">
        <v>5065</v>
      </c>
      <c r="AC31" s="15">
        <v>370830</v>
      </c>
      <c r="AD31" s="17">
        <f t="shared" si="0"/>
        <v>3216682</v>
      </c>
    </row>
    <row r="32" spans="1:30" ht="14.45" customHeight="1" x14ac:dyDescent="0.2">
      <c r="A32" s="8">
        <v>27</v>
      </c>
      <c r="B32" s="5" t="s">
        <v>28</v>
      </c>
      <c r="C32" s="17">
        <v>4376380</v>
      </c>
      <c r="D32" s="17">
        <v>-101366</v>
      </c>
      <c r="E32" s="17">
        <v>4275014</v>
      </c>
      <c r="F32" s="17">
        <v>-18738</v>
      </c>
      <c r="G32" s="17">
        <v>83781</v>
      </c>
      <c r="H32" s="17">
        <v>-2857</v>
      </c>
      <c r="I32" s="17">
        <v>80923</v>
      </c>
      <c r="J32" s="17">
        <v>-1993</v>
      </c>
      <c r="K32" s="17">
        <v>-9619</v>
      </c>
      <c r="L32" s="17">
        <v>794028</v>
      </c>
      <c r="M32" s="17">
        <v>-3500</v>
      </c>
      <c r="N32" s="17">
        <v>790528</v>
      </c>
      <c r="O32" s="17">
        <v>-5421</v>
      </c>
      <c r="P32" s="17">
        <v>654136</v>
      </c>
      <c r="Q32" s="17">
        <v>-482</v>
      </c>
      <c r="R32" s="17">
        <v>653654</v>
      </c>
      <c r="S32" s="17">
        <v>71621</v>
      </c>
      <c r="T32" s="17">
        <v>-1957</v>
      </c>
      <c r="U32" s="17">
        <v>69664</v>
      </c>
      <c r="V32" s="17">
        <v>1</v>
      </c>
      <c r="W32" s="17">
        <v>62729</v>
      </c>
      <c r="X32" s="18">
        <v>146367</v>
      </c>
      <c r="Y32" s="17">
        <v>71834</v>
      </c>
      <c r="Z32" s="19">
        <v>15168</v>
      </c>
      <c r="AA32" s="20">
        <v>28165</v>
      </c>
      <c r="AB32" s="20">
        <v>0</v>
      </c>
      <c r="AC32" s="15">
        <v>5021795</v>
      </c>
      <c r="AD32" s="17">
        <f t="shared" si="0"/>
        <v>11180071</v>
      </c>
    </row>
    <row r="33" spans="1:30" ht="14.45" customHeight="1" x14ac:dyDescent="0.2">
      <c r="A33" s="8">
        <v>28</v>
      </c>
      <c r="B33" s="5" t="s">
        <v>29</v>
      </c>
      <c r="C33" s="17">
        <v>3749839</v>
      </c>
      <c r="D33" s="17">
        <v>-87493</v>
      </c>
      <c r="E33" s="17">
        <v>3662346</v>
      </c>
      <c r="F33" s="17">
        <v>-15965</v>
      </c>
      <c r="G33" s="17">
        <v>71786</v>
      </c>
      <c r="H33" s="17">
        <v>-2466</v>
      </c>
      <c r="I33" s="17">
        <v>69320</v>
      </c>
      <c r="J33" s="17">
        <v>-1699</v>
      </c>
      <c r="K33" s="17">
        <v>-8196</v>
      </c>
      <c r="L33" s="17">
        <v>680352</v>
      </c>
      <c r="M33" s="17">
        <v>-3021</v>
      </c>
      <c r="N33" s="17">
        <v>677331</v>
      </c>
      <c r="O33" s="17">
        <v>-4619</v>
      </c>
      <c r="P33" s="17">
        <v>440249</v>
      </c>
      <c r="Q33" s="17">
        <v>-324</v>
      </c>
      <c r="R33" s="17">
        <v>439924</v>
      </c>
      <c r="S33" s="17">
        <v>61367</v>
      </c>
      <c r="T33" s="17">
        <v>-1689</v>
      </c>
      <c r="U33" s="17">
        <v>59678</v>
      </c>
      <c r="V33" s="17">
        <v>1</v>
      </c>
      <c r="W33" s="17">
        <v>62314</v>
      </c>
      <c r="X33" s="18">
        <v>145399</v>
      </c>
      <c r="Y33" s="17">
        <v>61550</v>
      </c>
      <c r="Z33" s="19">
        <v>12997</v>
      </c>
      <c r="AA33" s="20">
        <v>24133</v>
      </c>
      <c r="AB33" s="20">
        <v>420396</v>
      </c>
      <c r="AC33" s="15">
        <v>4895139</v>
      </c>
      <c r="AD33" s="17">
        <f t="shared" si="0"/>
        <v>10500049</v>
      </c>
    </row>
    <row r="34" spans="1:30" ht="14.45" customHeight="1" x14ac:dyDescent="0.2">
      <c r="A34" s="8">
        <v>29</v>
      </c>
      <c r="B34" s="5" t="s">
        <v>30</v>
      </c>
      <c r="C34" s="17">
        <v>1625858</v>
      </c>
      <c r="D34" s="17">
        <v>-37266</v>
      </c>
      <c r="E34" s="17">
        <v>1588593</v>
      </c>
      <c r="F34" s="17">
        <v>-6979</v>
      </c>
      <c r="G34" s="17">
        <v>31125</v>
      </c>
      <c r="H34" s="17">
        <v>-1050</v>
      </c>
      <c r="I34" s="17">
        <v>30075</v>
      </c>
      <c r="J34" s="17">
        <v>-742</v>
      </c>
      <c r="K34" s="17">
        <v>-3583</v>
      </c>
      <c r="L34" s="17">
        <v>294987</v>
      </c>
      <c r="M34" s="17">
        <v>-1287</v>
      </c>
      <c r="N34" s="17">
        <v>293701</v>
      </c>
      <c r="O34" s="17">
        <v>-2019</v>
      </c>
      <c r="P34" s="17">
        <v>94925</v>
      </c>
      <c r="Q34" s="17">
        <v>-70</v>
      </c>
      <c r="R34" s="17">
        <v>94855</v>
      </c>
      <c r="S34" s="17">
        <v>26608</v>
      </c>
      <c r="T34" s="17">
        <v>-719</v>
      </c>
      <c r="U34" s="17">
        <v>25888</v>
      </c>
      <c r="V34" s="17">
        <v>1</v>
      </c>
      <c r="W34" s="17">
        <v>10178</v>
      </c>
      <c r="X34" s="18">
        <v>23748</v>
      </c>
      <c r="Y34" s="17">
        <v>26687</v>
      </c>
      <c r="Z34" s="19">
        <v>5635</v>
      </c>
      <c r="AA34" s="20">
        <v>10464</v>
      </c>
      <c r="AB34" s="20">
        <v>0</v>
      </c>
      <c r="AC34" s="15">
        <v>992875</v>
      </c>
      <c r="AD34" s="17">
        <f t="shared" si="0"/>
        <v>3089377</v>
      </c>
    </row>
    <row r="35" spans="1:30" ht="14.45" customHeight="1" x14ac:dyDescent="0.2">
      <c r="A35" s="8">
        <v>30</v>
      </c>
      <c r="B35" s="5" t="s">
        <v>31</v>
      </c>
      <c r="C35" s="17">
        <v>5315884</v>
      </c>
      <c r="D35" s="17">
        <v>-124827</v>
      </c>
      <c r="E35" s="17">
        <v>5191057</v>
      </c>
      <c r="F35" s="17">
        <v>-22644</v>
      </c>
      <c r="G35" s="17">
        <v>101766</v>
      </c>
      <c r="H35" s="17">
        <v>-3519</v>
      </c>
      <c r="I35" s="17">
        <v>98248</v>
      </c>
      <c r="J35" s="17">
        <v>-2409</v>
      </c>
      <c r="K35" s="17">
        <v>0</v>
      </c>
      <c r="L35" s="17">
        <v>964487</v>
      </c>
      <c r="M35" s="17">
        <v>-4310</v>
      </c>
      <c r="N35" s="17">
        <v>960177</v>
      </c>
      <c r="O35" s="17">
        <v>-6551</v>
      </c>
      <c r="P35" s="17">
        <v>426527</v>
      </c>
      <c r="Q35" s="17">
        <v>-314</v>
      </c>
      <c r="R35" s="17">
        <v>426213</v>
      </c>
      <c r="S35" s="17">
        <v>86996</v>
      </c>
      <c r="T35" s="17">
        <v>-2409</v>
      </c>
      <c r="U35" s="17">
        <v>84586</v>
      </c>
      <c r="V35" s="17">
        <v>2</v>
      </c>
      <c r="W35" s="17">
        <v>44051</v>
      </c>
      <c r="X35" s="18">
        <v>102785</v>
      </c>
      <c r="Y35" s="17">
        <v>87256</v>
      </c>
      <c r="Z35" s="19">
        <v>18425</v>
      </c>
      <c r="AA35" s="20">
        <v>34212</v>
      </c>
      <c r="AB35" s="20">
        <v>116570</v>
      </c>
      <c r="AC35" s="15">
        <v>2148332</v>
      </c>
      <c r="AD35" s="17">
        <f t="shared" si="0"/>
        <v>9280310</v>
      </c>
    </row>
    <row r="36" spans="1:30" ht="14.45" customHeight="1" x14ac:dyDescent="0.2">
      <c r="A36" s="8">
        <v>31</v>
      </c>
      <c r="B36" s="5" t="s">
        <v>32</v>
      </c>
      <c r="C36" s="17">
        <v>16448117</v>
      </c>
      <c r="D36" s="17">
        <v>-419511</v>
      </c>
      <c r="E36" s="17">
        <v>16028606</v>
      </c>
      <c r="F36" s="17">
        <v>-68202</v>
      </c>
      <c r="G36" s="17">
        <v>314879</v>
      </c>
      <c r="H36" s="17">
        <v>-11825</v>
      </c>
      <c r="I36" s="17">
        <v>303055</v>
      </c>
      <c r="J36" s="17">
        <v>-7256</v>
      </c>
      <c r="K36" s="17">
        <v>-35011</v>
      </c>
      <c r="L36" s="17">
        <v>2984262</v>
      </c>
      <c r="M36" s="17">
        <v>-14484</v>
      </c>
      <c r="N36" s="17">
        <v>2969777</v>
      </c>
      <c r="O36" s="17">
        <v>-19730</v>
      </c>
      <c r="P36" s="17">
        <v>1492861</v>
      </c>
      <c r="Q36" s="17">
        <v>-1100</v>
      </c>
      <c r="R36" s="17">
        <v>1491761</v>
      </c>
      <c r="S36" s="17">
        <v>269177</v>
      </c>
      <c r="T36" s="17">
        <v>-8098</v>
      </c>
      <c r="U36" s="17">
        <v>261080</v>
      </c>
      <c r="V36" s="17">
        <v>5</v>
      </c>
      <c r="W36" s="17">
        <v>144872</v>
      </c>
      <c r="X36" s="18">
        <v>338034</v>
      </c>
      <c r="Y36" s="17">
        <v>269982</v>
      </c>
      <c r="Z36" s="19">
        <v>57009</v>
      </c>
      <c r="AA36" s="20">
        <v>105857</v>
      </c>
      <c r="AB36" s="20">
        <v>703292</v>
      </c>
      <c r="AC36" s="15">
        <v>4164498</v>
      </c>
      <c r="AD36" s="17">
        <f t="shared" si="0"/>
        <v>26707629</v>
      </c>
    </row>
    <row r="37" spans="1:30" ht="14.45" customHeight="1" x14ac:dyDescent="0.2">
      <c r="A37" s="8">
        <v>32</v>
      </c>
      <c r="B37" s="5" t="s">
        <v>33</v>
      </c>
      <c r="C37" s="17">
        <v>1458935</v>
      </c>
      <c r="D37" s="17">
        <v>-33351</v>
      </c>
      <c r="E37" s="17">
        <v>1425584</v>
      </c>
      <c r="F37" s="17">
        <v>-6264</v>
      </c>
      <c r="G37" s="17">
        <v>27930</v>
      </c>
      <c r="H37" s="17">
        <v>-940</v>
      </c>
      <c r="I37" s="17">
        <v>26989</v>
      </c>
      <c r="J37" s="17">
        <v>-666</v>
      </c>
      <c r="K37" s="17">
        <v>0</v>
      </c>
      <c r="L37" s="17">
        <v>264702</v>
      </c>
      <c r="M37" s="17">
        <v>-1151</v>
      </c>
      <c r="N37" s="17">
        <v>263550</v>
      </c>
      <c r="O37" s="17">
        <v>-1812</v>
      </c>
      <c r="P37" s="17">
        <v>0</v>
      </c>
      <c r="Q37" s="17">
        <v>0</v>
      </c>
      <c r="R37" s="17">
        <v>0</v>
      </c>
      <c r="S37" s="17">
        <v>23876</v>
      </c>
      <c r="T37" s="17">
        <v>-644</v>
      </c>
      <c r="U37" s="17">
        <v>23232</v>
      </c>
      <c r="V37" s="17">
        <v>0</v>
      </c>
      <c r="W37" s="17">
        <v>1023</v>
      </c>
      <c r="X37" s="18">
        <v>2388</v>
      </c>
      <c r="Y37" s="17">
        <v>23947</v>
      </c>
      <c r="Z37" s="19">
        <v>5057</v>
      </c>
      <c r="AA37" s="20">
        <v>9389</v>
      </c>
      <c r="AB37" s="20">
        <v>122234</v>
      </c>
      <c r="AC37" s="15">
        <v>148912</v>
      </c>
      <c r="AD37" s="17">
        <f t="shared" si="0"/>
        <v>2043563</v>
      </c>
    </row>
    <row r="38" spans="1:30" ht="14.45" customHeight="1" x14ac:dyDescent="0.2">
      <c r="A38" s="8">
        <v>33</v>
      </c>
      <c r="B38" s="5" t="s">
        <v>34</v>
      </c>
      <c r="C38" s="17">
        <v>1728445</v>
      </c>
      <c r="D38" s="17">
        <v>-39720</v>
      </c>
      <c r="E38" s="17">
        <v>1688725</v>
      </c>
      <c r="F38" s="17">
        <v>0</v>
      </c>
      <c r="G38" s="17">
        <v>33089</v>
      </c>
      <c r="H38" s="17">
        <v>-1120</v>
      </c>
      <c r="I38" s="17">
        <v>31969</v>
      </c>
      <c r="J38" s="17">
        <v>0</v>
      </c>
      <c r="K38" s="17">
        <v>0</v>
      </c>
      <c r="L38" s="17">
        <v>313600</v>
      </c>
      <c r="M38" s="17">
        <v>-1371</v>
      </c>
      <c r="N38" s="17">
        <v>312229</v>
      </c>
      <c r="O38" s="17">
        <v>0</v>
      </c>
      <c r="P38" s="17">
        <v>0</v>
      </c>
      <c r="Q38" s="17">
        <v>0</v>
      </c>
      <c r="R38" s="17">
        <v>0</v>
      </c>
      <c r="S38" s="17">
        <v>28286</v>
      </c>
      <c r="T38" s="17">
        <v>-767</v>
      </c>
      <c r="U38" s="17">
        <v>27520</v>
      </c>
      <c r="V38" s="17">
        <v>1</v>
      </c>
      <c r="W38" s="17">
        <v>6452</v>
      </c>
      <c r="X38" s="18">
        <v>15056</v>
      </c>
      <c r="Y38" s="17">
        <v>28371</v>
      </c>
      <c r="Z38" s="19">
        <v>5991</v>
      </c>
      <c r="AA38" s="20">
        <v>11124</v>
      </c>
      <c r="AB38" s="20">
        <v>0</v>
      </c>
      <c r="AC38" s="15">
        <v>385327</v>
      </c>
      <c r="AD38" s="17">
        <f t="shared" si="0"/>
        <v>2512765</v>
      </c>
    </row>
    <row r="39" spans="1:30" ht="14.45" customHeight="1" x14ac:dyDescent="0.2">
      <c r="A39" s="8">
        <v>34</v>
      </c>
      <c r="B39" s="5" t="s">
        <v>35</v>
      </c>
      <c r="C39" s="17">
        <v>1656980</v>
      </c>
      <c r="D39" s="17">
        <v>-40614</v>
      </c>
      <c r="E39" s="17">
        <v>1616365</v>
      </c>
      <c r="F39" s="17">
        <v>-7001</v>
      </c>
      <c r="G39" s="17">
        <v>31721</v>
      </c>
      <c r="H39" s="17">
        <v>-1145</v>
      </c>
      <c r="I39" s="17">
        <v>30576</v>
      </c>
      <c r="J39" s="17">
        <v>-745</v>
      </c>
      <c r="K39" s="17">
        <v>-3594</v>
      </c>
      <c r="L39" s="17">
        <v>300634</v>
      </c>
      <c r="M39" s="17">
        <v>-1402</v>
      </c>
      <c r="N39" s="17">
        <v>299232</v>
      </c>
      <c r="O39" s="17">
        <v>-2025</v>
      </c>
      <c r="P39" s="17">
        <v>134038</v>
      </c>
      <c r="Q39" s="17">
        <v>-99</v>
      </c>
      <c r="R39" s="17">
        <v>133940</v>
      </c>
      <c r="S39" s="17">
        <v>27117</v>
      </c>
      <c r="T39" s="17">
        <v>-784</v>
      </c>
      <c r="U39" s="17">
        <v>26333</v>
      </c>
      <c r="V39" s="17">
        <v>1</v>
      </c>
      <c r="W39" s="17">
        <v>13666</v>
      </c>
      <c r="X39" s="18">
        <v>31888</v>
      </c>
      <c r="Y39" s="17">
        <v>27198</v>
      </c>
      <c r="Z39" s="19">
        <v>5743</v>
      </c>
      <c r="AA39" s="20">
        <v>10664</v>
      </c>
      <c r="AB39" s="20">
        <v>213919</v>
      </c>
      <c r="AC39" s="15">
        <v>554367</v>
      </c>
      <c r="AD39" s="17">
        <f t="shared" si="0"/>
        <v>2950527</v>
      </c>
    </row>
    <row r="40" spans="1:30" ht="14.45" customHeight="1" x14ac:dyDescent="0.2">
      <c r="A40" s="8">
        <v>35</v>
      </c>
      <c r="B40" s="5" t="s">
        <v>36</v>
      </c>
      <c r="C40" s="17">
        <v>6115808</v>
      </c>
      <c r="D40" s="17">
        <v>-149555</v>
      </c>
      <c r="E40" s="17">
        <v>5966253</v>
      </c>
      <c r="F40" s="17">
        <v>-25612</v>
      </c>
      <c r="G40" s="17">
        <v>117080</v>
      </c>
      <c r="H40" s="17">
        <v>-4216</v>
      </c>
      <c r="I40" s="17">
        <v>112864</v>
      </c>
      <c r="J40" s="17">
        <v>-2725</v>
      </c>
      <c r="K40" s="17">
        <v>-13148</v>
      </c>
      <c r="L40" s="17">
        <v>1109621</v>
      </c>
      <c r="M40" s="17">
        <v>-5164</v>
      </c>
      <c r="N40" s="17">
        <v>1104457</v>
      </c>
      <c r="O40" s="17">
        <v>-7409</v>
      </c>
      <c r="P40" s="17">
        <v>539998</v>
      </c>
      <c r="Q40" s="17">
        <v>-398</v>
      </c>
      <c r="R40" s="17">
        <v>539600</v>
      </c>
      <c r="S40" s="17">
        <v>100087</v>
      </c>
      <c r="T40" s="17">
        <v>-2887</v>
      </c>
      <c r="U40" s="17">
        <v>97200</v>
      </c>
      <c r="V40" s="17">
        <v>2</v>
      </c>
      <c r="W40" s="17">
        <v>50739</v>
      </c>
      <c r="X40" s="18">
        <v>118391</v>
      </c>
      <c r="Y40" s="17">
        <v>100386</v>
      </c>
      <c r="Z40" s="19">
        <v>21197</v>
      </c>
      <c r="AA40" s="20">
        <v>39360</v>
      </c>
      <c r="AB40" s="20">
        <v>439569</v>
      </c>
      <c r="AC40" s="15">
        <v>1638308</v>
      </c>
      <c r="AD40" s="17">
        <f t="shared" si="0"/>
        <v>10179432</v>
      </c>
    </row>
    <row r="41" spans="1:30" ht="14.45" customHeight="1" x14ac:dyDescent="0.2">
      <c r="A41" s="8">
        <v>36</v>
      </c>
      <c r="B41" s="5" t="s">
        <v>37</v>
      </c>
      <c r="C41" s="17">
        <v>217439546</v>
      </c>
      <c r="D41" s="17">
        <v>-7981486</v>
      </c>
      <c r="E41" s="17">
        <v>209458059</v>
      </c>
      <c r="F41" s="17">
        <v>-749990</v>
      </c>
      <c r="G41" s="17">
        <v>4162618</v>
      </c>
      <c r="H41" s="17">
        <v>-224976</v>
      </c>
      <c r="I41" s="17">
        <v>3937643</v>
      </c>
      <c r="J41" s="17">
        <v>-79789</v>
      </c>
      <c r="K41" s="17">
        <v>-385003</v>
      </c>
      <c r="L41" s="17">
        <v>39451111</v>
      </c>
      <c r="M41" s="17">
        <v>-275572</v>
      </c>
      <c r="N41" s="17">
        <v>39175539</v>
      </c>
      <c r="O41" s="17">
        <v>-216960</v>
      </c>
      <c r="P41" s="17">
        <v>18806589</v>
      </c>
      <c r="Q41" s="17">
        <v>-13858</v>
      </c>
      <c r="R41" s="17">
        <v>18792732</v>
      </c>
      <c r="S41" s="17">
        <v>3558451</v>
      </c>
      <c r="T41" s="17">
        <v>-154063</v>
      </c>
      <c r="U41" s="17">
        <v>3404388</v>
      </c>
      <c r="V41" s="17">
        <v>67</v>
      </c>
      <c r="W41" s="17">
        <v>1878173</v>
      </c>
      <c r="X41" s="18">
        <v>4382403</v>
      </c>
      <c r="Y41" s="17">
        <v>3569081</v>
      </c>
      <c r="Z41" s="19">
        <v>753639</v>
      </c>
      <c r="AA41" s="20">
        <v>1399395</v>
      </c>
      <c r="AB41" s="20">
        <v>46818569</v>
      </c>
      <c r="AC41" s="15">
        <v>40457472</v>
      </c>
      <c r="AD41" s="17">
        <f t="shared" si="0"/>
        <v>372595418</v>
      </c>
    </row>
    <row r="42" spans="1:30" ht="14.45" customHeight="1" x14ac:dyDescent="0.2">
      <c r="A42" s="8">
        <v>37</v>
      </c>
      <c r="B42" s="5" t="s">
        <v>38</v>
      </c>
      <c r="C42" s="17">
        <v>1494617</v>
      </c>
      <c r="D42" s="17">
        <v>-34900</v>
      </c>
      <c r="E42" s="17">
        <v>1459717</v>
      </c>
      <c r="F42" s="17">
        <v>-6421</v>
      </c>
      <c r="G42" s="17">
        <v>28613</v>
      </c>
      <c r="H42" s="17">
        <v>-984</v>
      </c>
      <c r="I42" s="17">
        <v>27629</v>
      </c>
      <c r="J42" s="17">
        <v>-683</v>
      </c>
      <c r="K42" s="17">
        <v>-3296</v>
      </c>
      <c r="L42" s="17">
        <v>271176</v>
      </c>
      <c r="M42" s="17">
        <v>-1205</v>
      </c>
      <c r="N42" s="17">
        <v>269971</v>
      </c>
      <c r="O42" s="17">
        <v>-1858</v>
      </c>
      <c r="P42" s="17">
        <v>55001</v>
      </c>
      <c r="Q42" s="17">
        <v>-41</v>
      </c>
      <c r="R42" s="17">
        <v>54960</v>
      </c>
      <c r="S42" s="17">
        <v>24460</v>
      </c>
      <c r="T42" s="17">
        <v>-674</v>
      </c>
      <c r="U42" s="17">
        <v>23786</v>
      </c>
      <c r="V42" s="17">
        <v>0</v>
      </c>
      <c r="W42" s="17">
        <v>6184</v>
      </c>
      <c r="X42" s="18">
        <v>14430</v>
      </c>
      <c r="Y42" s="17">
        <v>24533</v>
      </c>
      <c r="Z42" s="19">
        <v>5180</v>
      </c>
      <c r="AA42" s="20">
        <v>9619</v>
      </c>
      <c r="AB42" s="20">
        <v>120843</v>
      </c>
      <c r="AC42" s="15">
        <v>302021</v>
      </c>
      <c r="AD42" s="17">
        <f t="shared" si="0"/>
        <v>2306615</v>
      </c>
    </row>
    <row r="43" spans="1:30" ht="14.45" customHeight="1" x14ac:dyDescent="0.2">
      <c r="A43" s="8">
        <v>38</v>
      </c>
      <c r="B43" s="5" t="s">
        <v>39</v>
      </c>
      <c r="C43" s="17">
        <v>1442393</v>
      </c>
      <c r="D43" s="17">
        <v>-33299</v>
      </c>
      <c r="E43" s="17">
        <v>1409094</v>
      </c>
      <c r="F43" s="17">
        <v>0</v>
      </c>
      <c r="G43" s="17">
        <v>27613</v>
      </c>
      <c r="H43" s="17">
        <v>-939</v>
      </c>
      <c r="I43" s="17">
        <v>26674</v>
      </c>
      <c r="J43" s="17">
        <v>0</v>
      </c>
      <c r="K43" s="17">
        <v>0</v>
      </c>
      <c r="L43" s="17">
        <v>261700</v>
      </c>
      <c r="M43" s="17">
        <v>-1150</v>
      </c>
      <c r="N43" s="17">
        <v>260551</v>
      </c>
      <c r="O43" s="17">
        <v>0</v>
      </c>
      <c r="P43" s="17">
        <v>43353</v>
      </c>
      <c r="Q43" s="17">
        <v>-32</v>
      </c>
      <c r="R43" s="17">
        <v>43321</v>
      </c>
      <c r="S43" s="17">
        <v>23605</v>
      </c>
      <c r="T43" s="17">
        <v>-643</v>
      </c>
      <c r="U43" s="17">
        <v>22962</v>
      </c>
      <c r="V43" s="17">
        <v>0</v>
      </c>
      <c r="W43" s="17">
        <v>4600</v>
      </c>
      <c r="X43" s="18">
        <v>10733</v>
      </c>
      <c r="Y43" s="17">
        <v>23676</v>
      </c>
      <c r="Z43" s="19">
        <v>4999</v>
      </c>
      <c r="AA43" s="20">
        <v>9283</v>
      </c>
      <c r="AB43" s="20">
        <v>0</v>
      </c>
      <c r="AC43" s="15">
        <v>238797</v>
      </c>
      <c r="AD43" s="17">
        <f t="shared" si="0"/>
        <v>2054690</v>
      </c>
    </row>
    <row r="44" spans="1:30" ht="14.45" customHeight="1" x14ac:dyDescent="0.2">
      <c r="A44" s="8">
        <v>39</v>
      </c>
      <c r="B44" s="5" t="s">
        <v>40</v>
      </c>
      <c r="C44" s="17">
        <v>1715025</v>
      </c>
      <c r="D44" s="17">
        <v>-41136</v>
      </c>
      <c r="E44" s="17">
        <v>1673890</v>
      </c>
      <c r="F44" s="17">
        <v>0</v>
      </c>
      <c r="G44" s="17">
        <v>32832</v>
      </c>
      <c r="H44" s="17">
        <v>-1160</v>
      </c>
      <c r="I44" s="17">
        <v>31673</v>
      </c>
      <c r="J44" s="17">
        <v>0</v>
      </c>
      <c r="K44" s="17">
        <v>-3654</v>
      </c>
      <c r="L44" s="17">
        <v>311165</v>
      </c>
      <c r="M44" s="17">
        <v>-1420</v>
      </c>
      <c r="N44" s="17">
        <v>309745</v>
      </c>
      <c r="O44" s="17">
        <v>0</v>
      </c>
      <c r="P44" s="17">
        <v>0</v>
      </c>
      <c r="Q44" s="17">
        <v>0</v>
      </c>
      <c r="R44" s="17">
        <v>0</v>
      </c>
      <c r="S44" s="17">
        <v>28067</v>
      </c>
      <c r="T44" s="17">
        <v>-794</v>
      </c>
      <c r="U44" s="17">
        <v>27273</v>
      </c>
      <c r="V44" s="17">
        <v>1</v>
      </c>
      <c r="W44" s="17">
        <v>5119</v>
      </c>
      <c r="X44" s="18">
        <v>11944</v>
      </c>
      <c r="Y44" s="17">
        <v>28151</v>
      </c>
      <c r="Z44" s="19">
        <v>5944</v>
      </c>
      <c r="AA44" s="20">
        <v>11038</v>
      </c>
      <c r="AB44" s="20">
        <v>96292</v>
      </c>
      <c r="AC44" s="15">
        <v>268877</v>
      </c>
      <c r="AD44" s="17">
        <f t="shared" si="0"/>
        <v>2466293</v>
      </c>
    </row>
    <row r="45" spans="1:30" ht="14.45" customHeight="1" x14ac:dyDescent="0.2">
      <c r="A45" s="8">
        <v>40</v>
      </c>
      <c r="B45" s="5" t="s">
        <v>41</v>
      </c>
      <c r="C45" s="17">
        <v>6746194</v>
      </c>
      <c r="D45" s="17">
        <v>-157601</v>
      </c>
      <c r="E45" s="17">
        <v>6588593</v>
      </c>
      <c r="F45" s="17">
        <v>0</v>
      </c>
      <c r="G45" s="17">
        <v>129148</v>
      </c>
      <c r="H45" s="17">
        <v>-4442</v>
      </c>
      <c r="I45" s="17">
        <v>124705</v>
      </c>
      <c r="J45" s="17">
        <v>0</v>
      </c>
      <c r="K45" s="17">
        <v>-14830</v>
      </c>
      <c r="L45" s="17">
        <v>1223995</v>
      </c>
      <c r="M45" s="17">
        <v>-5441</v>
      </c>
      <c r="N45" s="17">
        <v>1218553</v>
      </c>
      <c r="O45" s="17">
        <v>0</v>
      </c>
      <c r="P45" s="17">
        <v>261486</v>
      </c>
      <c r="Q45" s="17">
        <v>-193</v>
      </c>
      <c r="R45" s="17">
        <v>261294</v>
      </c>
      <c r="S45" s="17">
        <v>110403</v>
      </c>
      <c r="T45" s="17">
        <v>-3042</v>
      </c>
      <c r="U45" s="17">
        <v>107361</v>
      </c>
      <c r="V45" s="17">
        <v>2</v>
      </c>
      <c r="W45" s="17">
        <v>31224</v>
      </c>
      <c r="X45" s="18">
        <v>72856</v>
      </c>
      <c r="Y45" s="17">
        <v>110733</v>
      </c>
      <c r="Z45" s="19">
        <v>23382</v>
      </c>
      <c r="AA45" s="20">
        <v>43417</v>
      </c>
      <c r="AB45" s="20">
        <v>0</v>
      </c>
      <c r="AC45" s="15">
        <v>1615444</v>
      </c>
      <c r="AD45" s="17">
        <f t="shared" si="0"/>
        <v>10182734</v>
      </c>
    </row>
    <row r="46" spans="1:30" ht="14.45" customHeight="1" x14ac:dyDescent="0.2">
      <c r="A46" s="8">
        <v>41</v>
      </c>
      <c r="B46" s="5" t="s">
        <v>42</v>
      </c>
      <c r="C46" s="17">
        <v>1327206</v>
      </c>
      <c r="D46" s="17">
        <v>-30298</v>
      </c>
      <c r="E46" s="17">
        <v>1296909</v>
      </c>
      <c r="F46" s="17">
        <v>0</v>
      </c>
      <c r="G46" s="17">
        <v>25408</v>
      </c>
      <c r="H46" s="17">
        <v>-854</v>
      </c>
      <c r="I46" s="17">
        <v>24554</v>
      </c>
      <c r="J46" s="17">
        <v>0</v>
      </c>
      <c r="K46" s="17">
        <v>0</v>
      </c>
      <c r="L46" s="17">
        <v>240802</v>
      </c>
      <c r="M46" s="17">
        <v>-1046</v>
      </c>
      <c r="N46" s="17">
        <v>239755</v>
      </c>
      <c r="O46" s="17">
        <v>0</v>
      </c>
      <c r="P46" s="17">
        <v>10087</v>
      </c>
      <c r="Q46" s="17">
        <v>-7</v>
      </c>
      <c r="R46" s="17">
        <v>10080</v>
      </c>
      <c r="S46" s="17">
        <v>21720</v>
      </c>
      <c r="T46" s="17">
        <v>-585</v>
      </c>
      <c r="U46" s="17">
        <v>21135</v>
      </c>
      <c r="V46" s="17">
        <v>0</v>
      </c>
      <c r="W46" s="17">
        <v>1617</v>
      </c>
      <c r="X46" s="18">
        <v>3773</v>
      </c>
      <c r="Y46" s="17">
        <v>21785</v>
      </c>
      <c r="Z46" s="19">
        <v>4600</v>
      </c>
      <c r="AA46" s="20">
        <v>8542</v>
      </c>
      <c r="AB46" s="20">
        <v>36078</v>
      </c>
      <c r="AC46" s="15">
        <v>255228</v>
      </c>
      <c r="AD46" s="17">
        <f t="shared" si="0"/>
        <v>1924056</v>
      </c>
    </row>
    <row r="47" spans="1:30" ht="14.45" customHeight="1" x14ac:dyDescent="0.2">
      <c r="A47" s="8">
        <v>42</v>
      </c>
      <c r="B47" s="5" t="s">
        <v>43</v>
      </c>
      <c r="C47" s="17">
        <v>1594392</v>
      </c>
      <c r="D47" s="17">
        <v>-36566</v>
      </c>
      <c r="E47" s="17">
        <v>1557826</v>
      </c>
      <c r="F47" s="17">
        <v>-6870</v>
      </c>
      <c r="G47" s="17">
        <v>30523</v>
      </c>
      <c r="H47" s="17">
        <v>-1031</v>
      </c>
      <c r="I47" s="17">
        <v>29492</v>
      </c>
      <c r="J47" s="17">
        <v>-731</v>
      </c>
      <c r="K47" s="17">
        <v>-3527</v>
      </c>
      <c r="L47" s="17">
        <v>289278</v>
      </c>
      <c r="M47" s="17">
        <v>-1262</v>
      </c>
      <c r="N47" s="17">
        <v>288016</v>
      </c>
      <c r="O47" s="17">
        <v>-1987</v>
      </c>
      <c r="P47" s="17">
        <v>8824</v>
      </c>
      <c r="Q47" s="17">
        <v>-7</v>
      </c>
      <c r="R47" s="17">
        <v>8817</v>
      </c>
      <c r="S47" s="17">
        <v>26093</v>
      </c>
      <c r="T47" s="17">
        <v>-706</v>
      </c>
      <c r="U47" s="17">
        <v>25387</v>
      </c>
      <c r="V47" s="17">
        <v>0</v>
      </c>
      <c r="W47" s="17">
        <v>1463</v>
      </c>
      <c r="X47" s="18">
        <v>3413</v>
      </c>
      <c r="Y47" s="17">
        <v>26171</v>
      </c>
      <c r="Z47" s="19">
        <v>5526</v>
      </c>
      <c r="AA47" s="20">
        <v>10261</v>
      </c>
      <c r="AB47" s="20">
        <v>0</v>
      </c>
      <c r="AC47" s="15">
        <v>184319</v>
      </c>
      <c r="AD47" s="17">
        <f t="shared" si="0"/>
        <v>2127576</v>
      </c>
    </row>
    <row r="48" spans="1:30" ht="14.45" customHeight="1" x14ac:dyDescent="0.2">
      <c r="A48" s="8">
        <v>43</v>
      </c>
      <c r="B48" s="5" t="s">
        <v>44</v>
      </c>
      <c r="C48" s="17">
        <v>1374810</v>
      </c>
      <c r="D48" s="17">
        <v>-31698</v>
      </c>
      <c r="E48" s="17">
        <v>1343112</v>
      </c>
      <c r="F48" s="17">
        <v>-5898</v>
      </c>
      <c r="G48" s="17">
        <v>26319</v>
      </c>
      <c r="H48" s="17">
        <v>-893</v>
      </c>
      <c r="I48" s="17">
        <v>25426</v>
      </c>
      <c r="J48" s="17">
        <v>-628</v>
      </c>
      <c r="K48" s="17">
        <v>-3028</v>
      </c>
      <c r="L48" s="17">
        <v>249438</v>
      </c>
      <c r="M48" s="17">
        <v>-1094</v>
      </c>
      <c r="N48" s="17">
        <v>248344</v>
      </c>
      <c r="O48" s="17">
        <v>-1706</v>
      </c>
      <c r="P48" s="17">
        <v>22682</v>
      </c>
      <c r="Q48" s="17">
        <v>-17</v>
      </c>
      <c r="R48" s="17">
        <v>22666</v>
      </c>
      <c r="S48" s="17">
        <v>22499</v>
      </c>
      <c r="T48" s="17">
        <v>-612</v>
      </c>
      <c r="U48" s="17">
        <v>21887</v>
      </c>
      <c r="V48" s="17">
        <v>0</v>
      </c>
      <c r="W48" s="17">
        <v>3405</v>
      </c>
      <c r="X48" s="18">
        <v>7945</v>
      </c>
      <c r="Y48" s="17">
        <v>22566</v>
      </c>
      <c r="Z48" s="19">
        <v>4765</v>
      </c>
      <c r="AA48" s="20">
        <v>8848</v>
      </c>
      <c r="AB48" s="20">
        <v>0</v>
      </c>
      <c r="AC48" s="15">
        <v>234233</v>
      </c>
      <c r="AD48" s="17">
        <f t="shared" si="0"/>
        <v>1931937</v>
      </c>
    </row>
    <row r="49" spans="1:30" ht="14.45" customHeight="1" x14ac:dyDescent="0.2">
      <c r="A49" s="8">
        <v>44</v>
      </c>
      <c r="B49" s="5" t="s">
        <v>45</v>
      </c>
      <c r="C49" s="17">
        <v>1462561</v>
      </c>
      <c r="D49" s="17">
        <v>-34174</v>
      </c>
      <c r="E49" s="17">
        <v>1428386</v>
      </c>
      <c r="F49" s="17">
        <v>-6199</v>
      </c>
      <c r="G49" s="17">
        <v>27999</v>
      </c>
      <c r="H49" s="17">
        <v>-963</v>
      </c>
      <c r="I49" s="17">
        <v>27036</v>
      </c>
      <c r="J49" s="17">
        <v>-660</v>
      </c>
      <c r="K49" s="17">
        <v>-3182</v>
      </c>
      <c r="L49" s="17">
        <v>265359</v>
      </c>
      <c r="M49" s="17">
        <v>-1180</v>
      </c>
      <c r="N49" s="17">
        <v>264180</v>
      </c>
      <c r="O49" s="17">
        <v>-1793</v>
      </c>
      <c r="P49" s="17">
        <v>56472</v>
      </c>
      <c r="Q49" s="17">
        <v>-42</v>
      </c>
      <c r="R49" s="17">
        <v>56431</v>
      </c>
      <c r="S49" s="17">
        <v>23935</v>
      </c>
      <c r="T49" s="17">
        <v>-660</v>
      </c>
      <c r="U49" s="17">
        <v>23276</v>
      </c>
      <c r="V49" s="17">
        <v>0</v>
      </c>
      <c r="W49" s="17">
        <v>5357</v>
      </c>
      <c r="X49" s="18">
        <v>12500</v>
      </c>
      <c r="Y49" s="17">
        <v>24007</v>
      </c>
      <c r="Z49" s="19">
        <v>5069</v>
      </c>
      <c r="AA49" s="20">
        <v>9413</v>
      </c>
      <c r="AB49" s="20">
        <v>0</v>
      </c>
      <c r="AC49" s="15">
        <v>295920</v>
      </c>
      <c r="AD49" s="17">
        <f t="shared" si="0"/>
        <v>2139741</v>
      </c>
    </row>
    <row r="50" spans="1:30" ht="14.45" customHeight="1" x14ac:dyDescent="0.2">
      <c r="A50" s="8">
        <v>45</v>
      </c>
      <c r="B50" s="5" t="s">
        <v>46</v>
      </c>
      <c r="C50" s="17">
        <v>4298973</v>
      </c>
      <c r="D50" s="17">
        <v>-112659</v>
      </c>
      <c r="E50" s="17">
        <v>4186315</v>
      </c>
      <c r="F50" s="17">
        <v>-17851</v>
      </c>
      <c r="G50" s="17">
        <v>82299</v>
      </c>
      <c r="H50" s="17">
        <v>-3176</v>
      </c>
      <c r="I50" s="17">
        <v>79123</v>
      </c>
      <c r="J50" s="17">
        <v>-1899</v>
      </c>
      <c r="K50" s="17">
        <v>-9163</v>
      </c>
      <c r="L50" s="17">
        <v>779984</v>
      </c>
      <c r="M50" s="17">
        <v>-3890</v>
      </c>
      <c r="N50" s="17">
        <v>776094</v>
      </c>
      <c r="O50" s="17">
        <v>-5164</v>
      </c>
      <c r="P50" s="17">
        <v>622233</v>
      </c>
      <c r="Q50" s="17">
        <v>-458</v>
      </c>
      <c r="R50" s="17">
        <v>621774</v>
      </c>
      <c r="S50" s="17">
        <v>70354</v>
      </c>
      <c r="T50" s="17">
        <v>-2175</v>
      </c>
      <c r="U50" s="17">
        <v>68179</v>
      </c>
      <c r="V50" s="17">
        <v>1</v>
      </c>
      <c r="W50" s="17">
        <v>55699</v>
      </c>
      <c r="X50" s="18">
        <v>129964</v>
      </c>
      <c r="Y50" s="17">
        <v>70564</v>
      </c>
      <c r="Z50" s="19">
        <v>14900</v>
      </c>
      <c r="AA50" s="20">
        <v>27667</v>
      </c>
      <c r="AB50" s="20">
        <v>176725</v>
      </c>
      <c r="AC50" s="15">
        <v>1646005</v>
      </c>
      <c r="AD50" s="17">
        <f t="shared" si="0"/>
        <v>7818933</v>
      </c>
    </row>
    <row r="51" spans="1:30" ht="14.45" customHeight="1" x14ac:dyDescent="0.2">
      <c r="A51" s="8">
        <v>46</v>
      </c>
      <c r="B51" s="5" t="s">
        <v>47</v>
      </c>
      <c r="C51" s="17">
        <v>1550063</v>
      </c>
      <c r="D51" s="17">
        <v>-35308</v>
      </c>
      <c r="E51" s="17">
        <v>1514755</v>
      </c>
      <c r="F51" s="17">
        <v>0</v>
      </c>
      <c r="G51" s="17">
        <v>29674</v>
      </c>
      <c r="H51" s="17">
        <v>-995</v>
      </c>
      <c r="I51" s="17">
        <v>28679</v>
      </c>
      <c r="J51" s="17">
        <v>0</v>
      </c>
      <c r="K51" s="17">
        <v>0</v>
      </c>
      <c r="L51" s="17">
        <v>281235</v>
      </c>
      <c r="M51" s="17">
        <v>-1219</v>
      </c>
      <c r="N51" s="17">
        <v>280016</v>
      </c>
      <c r="O51" s="17">
        <v>0</v>
      </c>
      <c r="P51" s="17">
        <v>0</v>
      </c>
      <c r="Q51" s="17">
        <v>0</v>
      </c>
      <c r="R51" s="17">
        <v>0</v>
      </c>
      <c r="S51" s="17">
        <v>25367</v>
      </c>
      <c r="T51" s="17">
        <v>-682</v>
      </c>
      <c r="U51" s="17">
        <v>24686</v>
      </c>
      <c r="V51" s="17">
        <v>0</v>
      </c>
      <c r="W51" s="17">
        <v>9023</v>
      </c>
      <c r="X51" s="18">
        <v>21054</v>
      </c>
      <c r="Y51" s="17">
        <v>25443</v>
      </c>
      <c r="Z51" s="19">
        <v>5372</v>
      </c>
      <c r="AA51" s="20">
        <v>9976</v>
      </c>
      <c r="AB51" s="20">
        <v>0</v>
      </c>
      <c r="AC51" s="15">
        <v>1154674</v>
      </c>
      <c r="AD51" s="17">
        <f t="shared" si="0"/>
        <v>3073678</v>
      </c>
    </row>
    <row r="52" spans="1:30" ht="14.45" customHeight="1" x14ac:dyDescent="0.2">
      <c r="A52" s="8">
        <v>47</v>
      </c>
      <c r="B52" s="5" t="s">
        <v>48</v>
      </c>
      <c r="C52" s="17">
        <v>1395178</v>
      </c>
      <c r="D52" s="17">
        <v>-31916</v>
      </c>
      <c r="E52" s="17">
        <v>1363262</v>
      </c>
      <c r="F52" s="17">
        <v>-5968</v>
      </c>
      <c r="G52" s="17">
        <v>26709</v>
      </c>
      <c r="H52" s="17">
        <v>-900</v>
      </c>
      <c r="I52" s="17">
        <v>25809</v>
      </c>
      <c r="J52" s="17">
        <v>-635</v>
      </c>
      <c r="K52" s="17">
        <v>-3063</v>
      </c>
      <c r="L52" s="17">
        <v>253134</v>
      </c>
      <c r="M52" s="17">
        <v>-1102</v>
      </c>
      <c r="N52" s="17">
        <v>252032</v>
      </c>
      <c r="O52" s="17">
        <v>-1726</v>
      </c>
      <c r="P52" s="17">
        <v>37095</v>
      </c>
      <c r="Q52" s="17">
        <v>-27</v>
      </c>
      <c r="R52" s="17">
        <v>37068</v>
      </c>
      <c r="S52" s="17">
        <v>22832</v>
      </c>
      <c r="T52" s="17">
        <v>-616</v>
      </c>
      <c r="U52" s="17">
        <v>22216</v>
      </c>
      <c r="V52" s="17">
        <v>0</v>
      </c>
      <c r="W52" s="17">
        <v>5522</v>
      </c>
      <c r="X52" s="18">
        <v>12885</v>
      </c>
      <c r="Y52" s="17">
        <v>22901</v>
      </c>
      <c r="Z52" s="19">
        <v>4836</v>
      </c>
      <c r="AA52" s="20">
        <v>8979</v>
      </c>
      <c r="AB52" s="20">
        <v>0</v>
      </c>
      <c r="AC52" s="15">
        <v>410163</v>
      </c>
      <c r="AD52" s="17">
        <f t="shared" si="0"/>
        <v>2154281</v>
      </c>
    </row>
    <row r="53" spans="1:30" ht="14.45" customHeight="1" x14ac:dyDescent="0.2">
      <c r="A53" s="8">
        <v>48</v>
      </c>
      <c r="B53" s="5" t="s">
        <v>49</v>
      </c>
      <c r="C53" s="17">
        <v>4099292</v>
      </c>
      <c r="D53" s="17">
        <v>-98664</v>
      </c>
      <c r="E53" s="17">
        <v>4000628</v>
      </c>
      <c r="F53" s="17">
        <v>-17502</v>
      </c>
      <c r="G53" s="17">
        <v>78476</v>
      </c>
      <c r="H53" s="17">
        <v>-2781</v>
      </c>
      <c r="I53" s="17">
        <v>75695</v>
      </c>
      <c r="J53" s="17">
        <v>-1862</v>
      </c>
      <c r="K53" s="17">
        <v>0</v>
      </c>
      <c r="L53" s="17">
        <v>743754</v>
      </c>
      <c r="M53" s="17">
        <v>-3407</v>
      </c>
      <c r="N53" s="17">
        <v>740348</v>
      </c>
      <c r="O53" s="17">
        <v>-5063</v>
      </c>
      <c r="P53" s="17">
        <v>236977</v>
      </c>
      <c r="Q53" s="17">
        <v>-175</v>
      </c>
      <c r="R53" s="17">
        <v>236803</v>
      </c>
      <c r="S53" s="17">
        <v>67086</v>
      </c>
      <c r="T53" s="17">
        <v>-1904</v>
      </c>
      <c r="U53" s="17">
        <v>65181</v>
      </c>
      <c r="V53" s="17">
        <v>1</v>
      </c>
      <c r="W53" s="17">
        <v>28204</v>
      </c>
      <c r="X53" s="18">
        <v>65809</v>
      </c>
      <c r="Y53" s="17">
        <v>67286</v>
      </c>
      <c r="Z53" s="19">
        <v>14208</v>
      </c>
      <c r="AA53" s="20">
        <v>26382</v>
      </c>
      <c r="AB53" s="20">
        <v>0</v>
      </c>
      <c r="AC53" s="15">
        <v>1158063</v>
      </c>
      <c r="AD53" s="17">
        <f t="shared" si="0"/>
        <v>6454181</v>
      </c>
    </row>
    <row r="54" spans="1:30" ht="14.45" customHeight="1" x14ac:dyDescent="0.2">
      <c r="A54" s="8">
        <v>49</v>
      </c>
      <c r="B54" s="5" t="s">
        <v>50</v>
      </c>
      <c r="C54" s="17">
        <v>1396593</v>
      </c>
      <c r="D54" s="17">
        <v>-31977</v>
      </c>
      <c r="E54" s="17">
        <v>1364616</v>
      </c>
      <c r="F54" s="17">
        <v>-5989</v>
      </c>
      <c r="G54" s="17">
        <v>26736</v>
      </c>
      <c r="H54" s="17">
        <v>-901</v>
      </c>
      <c r="I54" s="17">
        <v>25835</v>
      </c>
      <c r="J54" s="17">
        <v>-637</v>
      </c>
      <c r="K54" s="17">
        <v>-3075</v>
      </c>
      <c r="L54" s="17">
        <v>253391</v>
      </c>
      <c r="M54" s="17">
        <v>-1104</v>
      </c>
      <c r="N54" s="17">
        <v>252287</v>
      </c>
      <c r="O54" s="17">
        <v>-1733</v>
      </c>
      <c r="P54" s="17">
        <v>24160</v>
      </c>
      <c r="Q54" s="17">
        <v>-18</v>
      </c>
      <c r="R54" s="17">
        <v>24142</v>
      </c>
      <c r="S54" s="17">
        <v>22856</v>
      </c>
      <c r="T54" s="17">
        <v>-617</v>
      </c>
      <c r="U54" s="17">
        <v>22238</v>
      </c>
      <c r="V54" s="17">
        <v>0</v>
      </c>
      <c r="W54" s="17">
        <v>3424</v>
      </c>
      <c r="X54" s="18">
        <v>7989</v>
      </c>
      <c r="Y54" s="17">
        <v>22924</v>
      </c>
      <c r="Z54" s="19">
        <v>4841</v>
      </c>
      <c r="AA54" s="20">
        <v>8988</v>
      </c>
      <c r="AB54" s="20">
        <v>20865</v>
      </c>
      <c r="AC54" s="15">
        <v>302840</v>
      </c>
      <c r="AD54" s="17">
        <f t="shared" si="0"/>
        <v>2049555</v>
      </c>
    </row>
    <row r="55" spans="1:30" ht="14.45" customHeight="1" x14ac:dyDescent="0.2">
      <c r="A55" s="9">
        <v>50</v>
      </c>
      <c r="B55" s="4" t="s">
        <v>51</v>
      </c>
      <c r="C55" s="17">
        <v>7469289</v>
      </c>
      <c r="D55" s="17">
        <v>-190317</v>
      </c>
      <c r="E55" s="17">
        <v>7278972</v>
      </c>
      <c r="F55" s="17">
        <v>0</v>
      </c>
      <c r="G55" s="17">
        <v>142991</v>
      </c>
      <c r="H55" s="17">
        <v>-5365</v>
      </c>
      <c r="I55" s="17">
        <v>137626</v>
      </c>
      <c r="J55" s="17">
        <v>0</v>
      </c>
      <c r="K55" s="17">
        <v>-15770</v>
      </c>
      <c r="L55" s="17">
        <v>1355189</v>
      </c>
      <c r="M55" s="17">
        <v>-6571</v>
      </c>
      <c r="N55" s="17">
        <v>1348618</v>
      </c>
      <c r="O55" s="17">
        <v>0</v>
      </c>
      <c r="P55" s="17">
        <v>722925</v>
      </c>
      <c r="Q55" s="17">
        <v>-533</v>
      </c>
      <c r="R55" s="17">
        <v>722393</v>
      </c>
      <c r="S55" s="17">
        <v>122237</v>
      </c>
      <c r="T55" s="17">
        <v>-3674</v>
      </c>
      <c r="U55" s="17">
        <v>118563</v>
      </c>
      <c r="V55" s="17">
        <v>2</v>
      </c>
      <c r="W55" s="17">
        <v>81653</v>
      </c>
      <c r="X55" s="18">
        <v>190523</v>
      </c>
      <c r="Y55" s="17">
        <v>122602</v>
      </c>
      <c r="Z55" s="19">
        <v>25888</v>
      </c>
      <c r="AA55" s="20">
        <v>48071</v>
      </c>
      <c r="AB55" s="20">
        <v>499122</v>
      </c>
      <c r="AC55" s="15">
        <v>2268923</v>
      </c>
      <c r="AD55" s="17">
        <f t="shared" si="0"/>
        <v>12827186</v>
      </c>
    </row>
    <row r="56" spans="1:30" ht="14.45" customHeight="1" x14ac:dyDescent="0.2">
      <c r="A56" s="8">
        <v>51</v>
      </c>
      <c r="B56" s="5" t="s">
        <v>52</v>
      </c>
      <c r="C56" s="17">
        <v>1944211</v>
      </c>
      <c r="D56" s="17">
        <v>-45755</v>
      </c>
      <c r="E56" s="17">
        <v>1898456</v>
      </c>
      <c r="F56" s="17">
        <v>0</v>
      </c>
      <c r="G56" s="17">
        <v>37220</v>
      </c>
      <c r="H56" s="17">
        <v>-1290</v>
      </c>
      <c r="I56" s="17">
        <v>35930</v>
      </c>
      <c r="J56" s="17">
        <v>0</v>
      </c>
      <c r="K56" s="17">
        <v>0</v>
      </c>
      <c r="L56" s="17">
        <v>352748</v>
      </c>
      <c r="M56" s="17">
        <v>-1580</v>
      </c>
      <c r="N56" s="17">
        <v>351168</v>
      </c>
      <c r="O56" s="17">
        <v>0</v>
      </c>
      <c r="P56" s="17">
        <v>115587</v>
      </c>
      <c r="Q56" s="17">
        <v>-85</v>
      </c>
      <c r="R56" s="17">
        <v>115502</v>
      </c>
      <c r="S56" s="17">
        <v>31817</v>
      </c>
      <c r="T56" s="17">
        <v>-883</v>
      </c>
      <c r="U56" s="17">
        <v>30934</v>
      </c>
      <c r="V56" s="17">
        <v>1</v>
      </c>
      <c r="W56" s="17">
        <v>10092</v>
      </c>
      <c r="X56" s="18">
        <v>23548</v>
      </c>
      <c r="Y56" s="17">
        <v>31913</v>
      </c>
      <c r="Z56" s="19">
        <v>6739</v>
      </c>
      <c r="AA56" s="20">
        <v>12513</v>
      </c>
      <c r="AB56" s="20">
        <v>0</v>
      </c>
      <c r="AC56" s="15">
        <v>522004</v>
      </c>
      <c r="AD56" s="17">
        <f t="shared" si="0"/>
        <v>3038800</v>
      </c>
    </row>
    <row r="57" spans="1:30" ht="14.45" customHeight="1" x14ac:dyDescent="0.2">
      <c r="A57" s="8">
        <v>52</v>
      </c>
      <c r="B57" s="5" t="s">
        <v>53</v>
      </c>
      <c r="C57" s="17">
        <v>4290259</v>
      </c>
      <c r="D57" s="17">
        <v>-104288</v>
      </c>
      <c r="E57" s="17">
        <v>4185971</v>
      </c>
      <c r="F57" s="17">
        <v>-18284</v>
      </c>
      <c r="G57" s="17">
        <v>82132</v>
      </c>
      <c r="H57" s="17">
        <v>-2940</v>
      </c>
      <c r="I57" s="17">
        <v>79192</v>
      </c>
      <c r="J57" s="17">
        <v>-1945</v>
      </c>
      <c r="K57" s="17">
        <v>-9386</v>
      </c>
      <c r="L57" s="17">
        <v>778403</v>
      </c>
      <c r="M57" s="17">
        <v>-3601</v>
      </c>
      <c r="N57" s="17">
        <v>774802</v>
      </c>
      <c r="O57" s="17">
        <v>-5289</v>
      </c>
      <c r="P57" s="17">
        <v>356815</v>
      </c>
      <c r="Q57" s="17">
        <v>-263</v>
      </c>
      <c r="R57" s="17">
        <v>356552</v>
      </c>
      <c r="S57" s="17">
        <v>70211</v>
      </c>
      <c r="T57" s="17">
        <v>-2013</v>
      </c>
      <c r="U57" s="17">
        <v>68198</v>
      </c>
      <c r="V57" s="17">
        <v>1</v>
      </c>
      <c r="W57" s="17">
        <v>30467</v>
      </c>
      <c r="X57" s="18">
        <v>71089</v>
      </c>
      <c r="Y57" s="17">
        <v>70421</v>
      </c>
      <c r="Z57" s="19">
        <v>14870</v>
      </c>
      <c r="AA57" s="20">
        <v>27611</v>
      </c>
      <c r="AB57" s="20">
        <v>0</v>
      </c>
      <c r="AC57" s="15">
        <v>1000815</v>
      </c>
      <c r="AD57" s="17">
        <f t="shared" si="0"/>
        <v>6645085</v>
      </c>
    </row>
    <row r="58" spans="1:30" ht="14.45" customHeight="1" x14ac:dyDescent="0.2">
      <c r="A58" s="8">
        <v>53</v>
      </c>
      <c r="B58" s="5" t="s">
        <v>54</v>
      </c>
      <c r="C58" s="17">
        <v>1359911</v>
      </c>
      <c r="D58" s="17">
        <v>-31717</v>
      </c>
      <c r="E58" s="17">
        <v>1328194</v>
      </c>
      <c r="F58" s="17">
        <v>-5780</v>
      </c>
      <c r="G58" s="17">
        <v>26034</v>
      </c>
      <c r="H58" s="17">
        <v>-894</v>
      </c>
      <c r="I58" s="17">
        <v>25140</v>
      </c>
      <c r="J58" s="17">
        <v>-615</v>
      </c>
      <c r="K58" s="17">
        <v>-2967</v>
      </c>
      <c r="L58" s="17">
        <v>246735</v>
      </c>
      <c r="M58" s="17">
        <v>-1095</v>
      </c>
      <c r="N58" s="17">
        <v>245640</v>
      </c>
      <c r="O58" s="17">
        <v>-1672</v>
      </c>
      <c r="P58" s="17">
        <v>0</v>
      </c>
      <c r="Q58" s="17">
        <v>0</v>
      </c>
      <c r="R58" s="17">
        <v>0</v>
      </c>
      <c r="S58" s="17">
        <v>22255</v>
      </c>
      <c r="T58" s="17">
        <v>-612</v>
      </c>
      <c r="U58" s="17">
        <v>21643</v>
      </c>
      <c r="V58" s="17">
        <v>0</v>
      </c>
      <c r="W58" s="17">
        <v>6347</v>
      </c>
      <c r="X58" s="18">
        <v>14809</v>
      </c>
      <c r="Y58" s="17">
        <v>22322</v>
      </c>
      <c r="Z58" s="19">
        <v>4713</v>
      </c>
      <c r="AA58" s="20">
        <v>8752</v>
      </c>
      <c r="AB58" s="20">
        <v>33700</v>
      </c>
      <c r="AC58" s="15">
        <v>361371</v>
      </c>
      <c r="AD58" s="17">
        <f t="shared" si="0"/>
        <v>2061597</v>
      </c>
    </row>
    <row r="59" spans="1:30" ht="14.45" customHeight="1" x14ac:dyDescent="0.2">
      <c r="A59" s="8">
        <v>54</v>
      </c>
      <c r="B59" s="5" t="s">
        <v>55</v>
      </c>
      <c r="C59" s="17">
        <v>2424512</v>
      </c>
      <c r="D59" s="17">
        <v>-57277</v>
      </c>
      <c r="E59" s="17">
        <v>2367235</v>
      </c>
      <c r="F59" s="17">
        <v>-10340</v>
      </c>
      <c r="G59" s="17">
        <v>46414</v>
      </c>
      <c r="H59" s="17">
        <v>-1614</v>
      </c>
      <c r="I59" s="17">
        <v>44800</v>
      </c>
      <c r="J59" s="17">
        <v>-1100</v>
      </c>
      <c r="K59" s="17">
        <v>-5308</v>
      </c>
      <c r="L59" s="17">
        <v>439891</v>
      </c>
      <c r="M59" s="17">
        <v>-1978</v>
      </c>
      <c r="N59" s="17">
        <v>437913</v>
      </c>
      <c r="O59" s="17">
        <v>-2991</v>
      </c>
      <c r="P59" s="17">
        <v>124804</v>
      </c>
      <c r="Q59" s="17">
        <v>-92</v>
      </c>
      <c r="R59" s="17">
        <v>124712</v>
      </c>
      <c r="S59" s="17">
        <v>39678</v>
      </c>
      <c r="T59" s="17">
        <v>-1106</v>
      </c>
      <c r="U59" s="17">
        <v>38572</v>
      </c>
      <c r="V59" s="17">
        <v>1</v>
      </c>
      <c r="W59" s="17">
        <v>9556</v>
      </c>
      <c r="X59" s="18">
        <v>22297</v>
      </c>
      <c r="Y59" s="17">
        <v>39796</v>
      </c>
      <c r="Z59" s="19">
        <v>8403</v>
      </c>
      <c r="AA59" s="20">
        <v>15604</v>
      </c>
      <c r="AB59" s="20">
        <v>0</v>
      </c>
      <c r="AC59" s="15">
        <v>427338</v>
      </c>
      <c r="AD59" s="17">
        <f t="shared" si="0"/>
        <v>3516488</v>
      </c>
    </row>
    <row r="60" spans="1:30" ht="14.45" customHeight="1" x14ac:dyDescent="0.2">
      <c r="A60" s="8">
        <v>55</v>
      </c>
      <c r="B60" s="5" t="s">
        <v>56</v>
      </c>
      <c r="C60" s="17">
        <v>2036360</v>
      </c>
      <c r="D60" s="17">
        <v>-49754</v>
      </c>
      <c r="E60" s="17">
        <v>1986606</v>
      </c>
      <c r="F60" s="17">
        <v>-8660</v>
      </c>
      <c r="G60" s="17">
        <v>38984</v>
      </c>
      <c r="H60" s="17">
        <v>-1402</v>
      </c>
      <c r="I60" s="17">
        <v>37581</v>
      </c>
      <c r="J60" s="17">
        <v>-921</v>
      </c>
      <c r="K60" s="17">
        <v>0</v>
      </c>
      <c r="L60" s="17">
        <v>369467</v>
      </c>
      <c r="M60" s="17">
        <v>-1718</v>
      </c>
      <c r="N60" s="17">
        <v>367749</v>
      </c>
      <c r="O60" s="17">
        <v>-2505</v>
      </c>
      <c r="P60" s="17">
        <v>201311</v>
      </c>
      <c r="Q60" s="17">
        <v>-148</v>
      </c>
      <c r="R60" s="17">
        <v>201163</v>
      </c>
      <c r="S60" s="17">
        <v>33326</v>
      </c>
      <c r="T60" s="17">
        <v>-960</v>
      </c>
      <c r="U60" s="17">
        <v>32365</v>
      </c>
      <c r="V60" s="17">
        <v>1</v>
      </c>
      <c r="W60" s="17">
        <v>20833</v>
      </c>
      <c r="X60" s="18">
        <v>48609</v>
      </c>
      <c r="Y60" s="17">
        <v>33425</v>
      </c>
      <c r="Z60" s="19">
        <v>7058</v>
      </c>
      <c r="AA60" s="20">
        <v>13106</v>
      </c>
      <c r="AB60" s="20">
        <v>0</v>
      </c>
      <c r="AC60" s="15">
        <v>675907</v>
      </c>
      <c r="AD60" s="17">
        <f t="shared" si="0"/>
        <v>3412317</v>
      </c>
    </row>
    <row r="61" spans="1:30" ht="14.45" customHeight="1" x14ac:dyDescent="0.2">
      <c r="A61" s="8">
        <v>56</v>
      </c>
      <c r="B61" s="5" t="s">
        <v>57</v>
      </c>
      <c r="C61" s="17">
        <v>1432089</v>
      </c>
      <c r="D61" s="17">
        <v>-32852</v>
      </c>
      <c r="E61" s="17">
        <v>1399238</v>
      </c>
      <c r="F61" s="17">
        <v>-6140</v>
      </c>
      <c r="G61" s="17">
        <v>27416</v>
      </c>
      <c r="H61" s="17">
        <v>-926</v>
      </c>
      <c r="I61" s="17">
        <v>26490</v>
      </c>
      <c r="J61" s="17">
        <v>-653</v>
      </c>
      <c r="K61" s="17">
        <v>0</v>
      </c>
      <c r="L61" s="17">
        <v>259831</v>
      </c>
      <c r="M61" s="17">
        <v>-1134</v>
      </c>
      <c r="N61" s="17">
        <v>258697</v>
      </c>
      <c r="O61" s="17">
        <v>-1776</v>
      </c>
      <c r="P61" s="17">
        <v>24411</v>
      </c>
      <c r="Q61" s="17">
        <v>-18</v>
      </c>
      <c r="R61" s="17">
        <v>24393</v>
      </c>
      <c r="S61" s="17">
        <v>23436</v>
      </c>
      <c r="T61" s="17">
        <v>-634</v>
      </c>
      <c r="U61" s="17">
        <v>22802</v>
      </c>
      <c r="V61" s="17">
        <v>0</v>
      </c>
      <c r="W61" s="17">
        <v>2582</v>
      </c>
      <c r="X61" s="18">
        <v>6024</v>
      </c>
      <c r="Y61" s="17">
        <v>23507</v>
      </c>
      <c r="Z61" s="19">
        <v>4964</v>
      </c>
      <c r="AA61" s="20">
        <v>9217</v>
      </c>
      <c r="AB61" s="20">
        <v>78479</v>
      </c>
      <c r="AC61" s="15">
        <v>207762</v>
      </c>
      <c r="AD61" s="17">
        <f t="shared" si="0"/>
        <v>2055586</v>
      </c>
    </row>
    <row r="62" spans="1:30" ht="14.45" customHeight="1" x14ac:dyDescent="0.2">
      <c r="A62" s="8">
        <v>57</v>
      </c>
      <c r="B62" s="4" t="s">
        <v>58</v>
      </c>
      <c r="C62" s="17">
        <v>1399495</v>
      </c>
      <c r="D62" s="17">
        <v>-32103</v>
      </c>
      <c r="E62" s="17">
        <v>1367392</v>
      </c>
      <c r="F62" s="17">
        <v>0</v>
      </c>
      <c r="G62" s="17">
        <v>26792</v>
      </c>
      <c r="H62" s="17">
        <v>-905</v>
      </c>
      <c r="I62" s="17">
        <v>25887</v>
      </c>
      <c r="J62" s="17">
        <v>0</v>
      </c>
      <c r="K62" s="17">
        <v>0</v>
      </c>
      <c r="L62" s="17">
        <v>253917</v>
      </c>
      <c r="M62" s="17">
        <v>-1108</v>
      </c>
      <c r="N62" s="17">
        <v>252809</v>
      </c>
      <c r="O62" s="17">
        <v>0</v>
      </c>
      <c r="P62" s="17">
        <v>23313</v>
      </c>
      <c r="Q62" s="17">
        <v>-17</v>
      </c>
      <c r="R62" s="17">
        <v>23296</v>
      </c>
      <c r="S62" s="17">
        <v>22903</v>
      </c>
      <c r="T62" s="17">
        <v>-620</v>
      </c>
      <c r="U62" s="17">
        <v>22283</v>
      </c>
      <c r="V62" s="17">
        <v>0</v>
      </c>
      <c r="W62" s="17">
        <v>2728</v>
      </c>
      <c r="X62" s="18">
        <v>6366</v>
      </c>
      <c r="Y62" s="17">
        <v>22971</v>
      </c>
      <c r="Z62" s="19">
        <v>4851</v>
      </c>
      <c r="AA62" s="20">
        <v>9007</v>
      </c>
      <c r="AB62" s="20">
        <v>0</v>
      </c>
      <c r="AC62" s="15">
        <v>220241</v>
      </c>
      <c r="AD62" s="17">
        <f t="shared" si="0"/>
        <v>1957831</v>
      </c>
    </row>
    <row r="63" spans="1:30" ht="14.45" customHeight="1" x14ac:dyDescent="0.2">
      <c r="A63" s="8">
        <v>58</v>
      </c>
      <c r="B63" s="4" t="s">
        <v>59</v>
      </c>
      <c r="C63" s="17">
        <v>1466755</v>
      </c>
      <c r="D63" s="17">
        <v>-34356</v>
      </c>
      <c r="E63" s="17">
        <v>1432399</v>
      </c>
      <c r="F63" s="17">
        <v>-6241</v>
      </c>
      <c r="G63" s="17">
        <v>28079</v>
      </c>
      <c r="H63" s="17">
        <v>-968</v>
      </c>
      <c r="I63" s="17">
        <v>27111</v>
      </c>
      <c r="J63" s="17">
        <v>-664</v>
      </c>
      <c r="K63" s="17">
        <v>-3204</v>
      </c>
      <c r="L63" s="17">
        <v>266121</v>
      </c>
      <c r="M63" s="17">
        <v>-1186</v>
      </c>
      <c r="N63" s="17">
        <v>264934</v>
      </c>
      <c r="O63" s="17">
        <v>-1806</v>
      </c>
      <c r="P63" s="17">
        <v>0</v>
      </c>
      <c r="Q63" s="17">
        <v>0</v>
      </c>
      <c r="R63" s="17">
        <v>0</v>
      </c>
      <c r="S63" s="17">
        <v>24004</v>
      </c>
      <c r="T63" s="17">
        <v>-663</v>
      </c>
      <c r="U63" s="17">
        <v>23341</v>
      </c>
      <c r="V63" s="17">
        <v>0</v>
      </c>
      <c r="W63" s="17">
        <v>3348</v>
      </c>
      <c r="X63" s="18">
        <v>7812</v>
      </c>
      <c r="Y63" s="17">
        <v>24076</v>
      </c>
      <c r="Z63" s="19">
        <v>5084</v>
      </c>
      <c r="AA63" s="20">
        <v>9440</v>
      </c>
      <c r="AB63" s="20">
        <v>0</v>
      </c>
      <c r="AC63" s="15">
        <v>205463</v>
      </c>
      <c r="AD63" s="17">
        <f t="shared" si="0"/>
        <v>1991093</v>
      </c>
    </row>
    <row r="64" spans="1:30" ht="14.45" customHeight="1" x14ac:dyDescent="0.2">
      <c r="A64" s="8">
        <v>59</v>
      </c>
      <c r="B64" s="4" t="s">
        <v>60</v>
      </c>
      <c r="C64" s="17">
        <v>2728408</v>
      </c>
      <c r="D64" s="17">
        <v>-63141</v>
      </c>
      <c r="E64" s="17">
        <v>2665268</v>
      </c>
      <c r="F64" s="17">
        <v>0</v>
      </c>
      <c r="G64" s="17">
        <v>52232</v>
      </c>
      <c r="H64" s="17">
        <v>-1780</v>
      </c>
      <c r="I64" s="17">
        <v>50452</v>
      </c>
      <c r="J64" s="17">
        <v>0</v>
      </c>
      <c r="K64" s="17">
        <v>0</v>
      </c>
      <c r="L64" s="17">
        <v>495028</v>
      </c>
      <c r="M64" s="17">
        <v>-2180</v>
      </c>
      <c r="N64" s="17">
        <v>492848</v>
      </c>
      <c r="O64" s="17">
        <v>0</v>
      </c>
      <c r="P64" s="17">
        <v>56374</v>
      </c>
      <c r="Q64" s="17">
        <v>-42</v>
      </c>
      <c r="R64" s="17">
        <v>56333</v>
      </c>
      <c r="S64" s="17">
        <v>44651</v>
      </c>
      <c r="T64" s="17">
        <v>-1219</v>
      </c>
      <c r="U64" s="17">
        <v>43432</v>
      </c>
      <c r="V64" s="17">
        <v>1</v>
      </c>
      <c r="W64" s="17">
        <v>6214</v>
      </c>
      <c r="X64" s="18">
        <v>14499</v>
      </c>
      <c r="Y64" s="17">
        <v>44784</v>
      </c>
      <c r="Z64" s="19">
        <v>9457</v>
      </c>
      <c r="AA64" s="20">
        <v>17559</v>
      </c>
      <c r="AB64" s="20">
        <v>0</v>
      </c>
      <c r="AC64" s="15">
        <v>406771</v>
      </c>
      <c r="AD64" s="17">
        <f t="shared" si="0"/>
        <v>3807618</v>
      </c>
    </row>
    <row r="65" spans="1:30" ht="14.45" customHeight="1" x14ac:dyDescent="0.2">
      <c r="A65" s="8">
        <v>60</v>
      </c>
      <c r="B65" s="5" t="s">
        <v>61</v>
      </c>
      <c r="C65" s="17">
        <v>4492870</v>
      </c>
      <c r="D65" s="17">
        <v>-109086</v>
      </c>
      <c r="E65" s="17">
        <v>4383784</v>
      </c>
      <c r="F65" s="17">
        <v>-18325</v>
      </c>
      <c r="G65" s="17">
        <v>86011</v>
      </c>
      <c r="H65" s="17">
        <v>-3075</v>
      </c>
      <c r="I65" s="17">
        <v>82936</v>
      </c>
      <c r="J65" s="17">
        <v>-1950</v>
      </c>
      <c r="K65" s="17">
        <v>-9407</v>
      </c>
      <c r="L65" s="17">
        <v>815163</v>
      </c>
      <c r="M65" s="17">
        <v>-3766</v>
      </c>
      <c r="N65" s="17">
        <v>811397</v>
      </c>
      <c r="O65" s="17">
        <v>-5301</v>
      </c>
      <c r="P65" s="17">
        <v>126879</v>
      </c>
      <c r="Q65" s="17">
        <v>-93</v>
      </c>
      <c r="R65" s="17">
        <v>126786</v>
      </c>
      <c r="S65" s="17">
        <v>73527</v>
      </c>
      <c r="T65" s="17">
        <v>-2106</v>
      </c>
      <c r="U65" s="17">
        <v>71421</v>
      </c>
      <c r="V65" s="17">
        <v>1</v>
      </c>
      <c r="W65" s="17">
        <v>14383</v>
      </c>
      <c r="X65" s="18">
        <v>33559</v>
      </c>
      <c r="Y65" s="17">
        <v>73747</v>
      </c>
      <c r="Z65" s="19">
        <v>15572</v>
      </c>
      <c r="AA65" s="20">
        <v>28915</v>
      </c>
      <c r="AB65" s="20">
        <v>170145</v>
      </c>
      <c r="AC65" s="15">
        <v>636584</v>
      </c>
      <c r="AD65" s="17">
        <f t="shared" si="0"/>
        <v>6414247</v>
      </c>
    </row>
    <row r="66" spans="1:30" ht="14.45" customHeight="1" x14ac:dyDescent="0.2">
      <c r="A66" s="8">
        <v>61</v>
      </c>
      <c r="B66" s="5" t="s">
        <v>62</v>
      </c>
      <c r="C66" s="17">
        <v>1459495</v>
      </c>
      <c r="D66" s="17">
        <v>-34707</v>
      </c>
      <c r="E66" s="17">
        <v>1424788</v>
      </c>
      <c r="F66" s="17">
        <v>-6180</v>
      </c>
      <c r="G66" s="17">
        <v>27940</v>
      </c>
      <c r="H66" s="17">
        <v>-978</v>
      </c>
      <c r="I66" s="17">
        <v>26962</v>
      </c>
      <c r="J66" s="17">
        <v>-658</v>
      </c>
      <c r="K66" s="17">
        <v>0</v>
      </c>
      <c r="L66" s="17">
        <v>264803</v>
      </c>
      <c r="M66" s="17">
        <v>-1198</v>
      </c>
      <c r="N66" s="17">
        <v>263605</v>
      </c>
      <c r="O66" s="17">
        <v>-1788</v>
      </c>
      <c r="P66" s="17">
        <v>44305</v>
      </c>
      <c r="Q66" s="17">
        <v>-33</v>
      </c>
      <c r="R66" s="17">
        <v>44272</v>
      </c>
      <c r="S66" s="17">
        <v>23885</v>
      </c>
      <c r="T66" s="17">
        <v>-670</v>
      </c>
      <c r="U66" s="17">
        <v>23215</v>
      </c>
      <c r="V66" s="17">
        <v>0</v>
      </c>
      <c r="W66" s="17">
        <v>4708</v>
      </c>
      <c r="X66" s="18">
        <v>10985</v>
      </c>
      <c r="Y66" s="17">
        <v>23956</v>
      </c>
      <c r="Z66" s="19">
        <v>5059</v>
      </c>
      <c r="AA66" s="20">
        <v>9393</v>
      </c>
      <c r="AB66" s="20">
        <v>0</v>
      </c>
      <c r="AC66" s="15">
        <v>268816</v>
      </c>
      <c r="AD66" s="17">
        <f t="shared" si="0"/>
        <v>2097133</v>
      </c>
    </row>
    <row r="67" spans="1:30" ht="14.45" customHeight="1" x14ac:dyDescent="0.2">
      <c r="A67" s="8">
        <v>62</v>
      </c>
      <c r="B67" s="5" t="s">
        <v>63</v>
      </c>
      <c r="C67" s="17">
        <v>1872412</v>
      </c>
      <c r="D67" s="17">
        <v>-45303</v>
      </c>
      <c r="E67" s="17">
        <v>1827110</v>
      </c>
      <c r="F67" s="17">
        <v>-7668</v>
      </c>
      <c r="G67" s="17">
        <v>35845</v>
      </c>
      <c r="H67" s="17">
        <v>-1277</v>
      </c>
      <c r="I67" s="17">
        <v>34568</v>
      </c>
      <c r="J67" s="17">
        <v>-816</v>
      </c>
      <c r="K67" s="17">
        <v>-3937</v>
      </c>
      <c r="L67" s="17">
        <v>339721</v>
      </c>
      <c r="M67" s="17">
        <v>-1564</v>
      </c>
      <c r="N67" s="17">
        <v>338157</v>
      </c>
      <c r="O67" s="17">
        <v>-2218</v>
      </c>
      <c r="P67" s="17">
        <v>0</v>
      </c>
      <c r="Q67" s="17">
        <v>0</v>
      </c>
      <c r="R67" s="17">
        <v>0</v>
      </c>
      <c r="S67" s="17">
        <v>30642</v>
      </c>
      <c r="T67" s="17">
        <v>-874</v>
      </c>
      <c r="U67" s="17">
        <v>29768</v>
      </c>
      <c r="V67" s="17">
        <v>1</v>
      </c>
      <c r="W67" s="17">
        <v>4240</v>
      </c>
      <c r="X67" s="18">
        <v>9892</v>
      </c>
      <c r="Y67" s="17">
        <v>30734</v>
      </c>
      <c r="Z67" s="19">
        <v>6490</v>
      </c>
      <c r="AA67" s="20">
        <v>12050</v>
      </c>
      <c r="AB67" s="20">
        <v>0</v>
      </c>
      <c r="AC67" s="15">
        <v>309492</v>
      </c>
      <c r="AD67" s="17">
        <f t="shared" si="0"/>
        <v>2587863</v>
      </c>
    </row>
    <row r="68" spans="1:30" ht="14.45" customHeight="1" x14ac:dyDescent="0.2">
      <c r="A68" s="8">
        <v>63</v>
      </c>
      <c r="B68" s="5" t="s">
        <v>64</v>
      </c>
      <c r="C68" s="17">
        <v>4811664</v>
      </c>
      <c r="D68" s="17">
        <v>-114264</v>
      </c>
      <c r="E68" s="17">
        <v>4697400</v>
      </c>
      <c r="F68" s="17">
        <v>0</v>
      </c>
      <c r="G68" s="17">
        <v>92114</v>
      </c>
      <c r="H68" s="17">
        <v>-3221</v>
      </c>
      <c r="I68" s="17">
        <v>88893</v>
      </c>
      <c r="J68" s="17">
        <v>0</v>
      </c>
      <c r="K68" s="17">
        <v>0</v>
      </c>
      <c r="L68" s="17">
        <v>873004</v>
      </c>
      <c r="M68" s="17">
        <v>-3945</v>
      </c>
      <c r="N68" s="17">
        <v>869058</v>
      </c>
      <c r="O68" s="17">
        <v>0</v>
      </c>
      <c r="P68" s="17">
        <v>344932</v>
      </c>
      <c r="Q68" s="17">
        <v>-254</v>
      </c>
      <c r="R68" s="17">
        <v>344677</v>
      </c>
      <c r="S68" s="17">
        <v>78744</v>
      </c>
      <c r="T68" s="17">
        <v>-2206</v>
      </c>
      <c r="U68" s="17">
        <v>76538</v>
      </c>
      <c r="V68" s="17">
        <v>1</v>
      </c>
      <c r="W68" s="17">
        <v>37083</v>
      </c>
      <c r="X68" s="18">
        <v>86527</v>
      </c>
      <c r="Y68" s="17">
        <v>78979</v>
      </c>
      <c r="Z68" s="19">
        <v>16677</v>
      </c>
      <c r="AA68" s="20">
        <v>30967</v>
      </c>
      <c r="AB68" s="20">
        <v>169247</v>
      </c>
      <c r="AC68" s="15">
        <v>1302685</v>
      </c>
      <c r="AD68" s="17">
        <f t="shared" si="0"/>
        <v>7798732</v>
      </c>
    </row>
    <row r="69" spans="1:30" ht="14.45" customHeight="1" x14ac:dyDescent="0.2">
      <c r="A69" s="8">
        <v>64</v>
      </c>
      <c r="B69" s="5" t="s">
        <v>65</v>
      </c>
      <c r="C69" s="17">
        <v>1754529</v>
      </c>
      <c r="D69" s="17">
        <v>-40852</v>
      </c>
      <c r="E69" s="17">
        <v>1713677</v>
      </c>
      <c r="F69" s="17">
        <v>-7491</v>
      </c>
      <c r="G69" s="17">
        <v>33588</v>
      </c>
      <c r="H69" s="17">
        <v>-1152</v>
      </c>
      <c r="I69" s="17">
        <v>32437</v>
      </c>
      <c r="J69" s="17">
        <v>-797</v>
      </c>
      <c r="K69" s="17">
        <v>-3846</v>
      </c>
      <c r="L69" s="17">
        <v>318333</v>
      </c>
      <c r="M69" s="17">
        <v>-1410</v>
      </c>
      <c r="N69" s="17">
        <v>316922</v>
      </c>
      <c r="O69" s="17">
        <v>-2167</v>
      </c>
      <c r="P69" s="17">
        <v>68268</v>
      </c>
      <c r="Q69" s="17">
        <v>-50</v>
      </c>
      <c r="R69" s="17">
        <v>68218</v>
      </c>
      <c r="S69" s="17">
        <v>28713</v>
      </c>
      <c r="T69" s="17">
        <v>-789</v>
      </c>
      <c r="U69" s="17">
        <v>27925</v>
      </c>
      <c r="V69" s="17">
        <v>1</v>
      </c>
      <c r="W69" s="17">
        <v>6606</v>
      </c>
      <c r="X69" s="18">
        <v>15415</v>
      </c>
      <c r="Y69" s="17">
        <v>28799</v>
      </c>
      <c r="Z69" s="19">
        <v>6081</v>
      </c>
      <c r="AA69" s="20">
        <v>11292</v>
      </c>
      <c r="AB69" s="20">
        <v>0</v>
      </c>
      <c r="AC69" s="15">
        <v>438668</v>
      </c>
      <c r="AD69" s="17">
        <f t="shared" si="0"/>
        <v>2651740</v>
      </c>
    </row>
    <row r="70" spans="1:30" ht="14.45" customHeight="1" x14ac:dyDescent="0.2">
      <c r="A70" s="8">
        <v>65</v>
      </c>
      <c r="B70" s="5" t="s">
        <v>66</v>
      </c>
      <c r="C70" s="17">
        <v>2328013</v>
      </c>
      <c r="D70" s="17">
        <v>-54421</v>
      </c>
      <c r="E70" s="17">
        <v>2273593</v>
      </c>
      <c r="F70" s="17">
        <v>-9789</v>
      </c>
      <c r="G70" s="17">
        <v>44567</v>
      </c>
      <c r="H70" s="17">
        <v>-1534</v>
      </c>
      <c r="I70" s="17">
        <v>43033</v>
      </c>
      <c r="J70" s="17">
        <v>-1041</v>
      </c>
      <c r="K70" s="17">
        <v>-5025</v>
      </c>
      <c r="L70" s="17">
        <v>422383</v>
      </c>
      <c r="M70" s="17">
        <v>-1879</v>
      </c>
      <c r="N70" s="17">
        <v>420504</v>
      </c>
      <c r="O70" s="17">
        <v>-2832</v>
      </c>
      <c r="P70" s="17">
        <v>248313</v>
      </c>
      <c r="Q70" s="17">
        <v>-183</v>
      </c>
      <c r="R70" s="17">
        <v>248130</v>
      </c>
      <c r="S70" s="17">
        <v>38099</v>
      </c>
      <c r="T70" s="17">
        <v>-1050</v>
      </c>
      <c r="U70" s="17">
        <v>37048</v>
      </c>
      <c r="V70" s="17">
        <v>1</v>
      </c>
      <c r="W70" s="17">
        <v>21164</v>
      </c>
      <c r="X70" s="18">
        <v>49383</v>
      </c>
      <c r="Y70" s="17">
        <v>38212</v>
      </c>
      <c r="Z70" s="19">
        <v>8069</v>
      </c>
      <c r="AA70" s="20">
        <v>14983</v>
      </c>
      <c r="AB70" s="20">
        <v>0</v>
      </c>
      <c r="AC70" s="15">
        <v>2076872</v>
      </c>
      <c r="AD70" s="17">
        <f t="shared" si="0"/>
        <v>5212305</v>
      </c>
    </row>
    <row r="71" spans="1:30" ht="14.45" customHeight="1" x14ac:dyDescent="0.2">
      <c r="A71" s="8">
        <v>66</v>
      </c>
      <c r="B71" s="5" t="s">
        <v>67</v>
      </c>
      <c r="C71" s="17">
        <v>1650029</v>
      </c>
      <c r="D71" s="17">
        <v>-37649</v>
      </c>
      <c r="E71" s="17">
        <v>1612381</v>
      </c>
      <c r="F71" s="17">
        <v>-7089</v>
      </c>
      <c r="G71" s="17">
        <v>31588</v>
      </c>
      <c r="H71" s="17">
        <v>-1061</v>
      </c>
      <c r="I71" s="17">
        <v>30527</v>
      </c>
      <c r="J71" s="17">
        <v>-754</v>
      </c>
      <c r="K71" s="17">
        <v>-3639</v>
      </c>
      <c r="L71" s="17">
        <v>299373</v>
      </c>
      <c r="M71" s="17">
        <v>-1300</v>
      </c>
      <c r="N71" s="17">
        <v>298073</v>
      </c>
      <c r="O71" s="17">
        <v>-2051</v>
      </c>
      <c r="P71" s="17">
        <v>62312</v>
      </c>
      <c r="Q71" s="17">
        <v>-46</v>
      </c>
      <c r="R71" s="17">
        <v>62266</v>
      </c>
      <c r="S71" s="17">
        <v>27003</v>
      </c>
      <c r="T71" s="17">
        <v>-727</v>
      </c>
      <c r="U71" s="17">
        <v>26276</v>
      </c>
      <c r="V71" s="17">
        <v>1</v>
      </c>
      <c r="W71" s="17">
        <v>8087</v>
      </c>
      <c r="X71" s="18">
        <v>18869</v>
      </c>
      <c r="Y71" s="17">
        <v>27084</v>
      </c>
      <c r="Z71" s="19">
        <v>5719</v>
      </c>
      <c r="AA71" s="20">
        <v>10619</v>
      </c>
      <c r="AB71" s="20">
        <v>0</v>
      </c>
      <c r="AC71" s="15">
        <v>1115592</v>
      </c>
      <c r="AD71" s="17">
        <f t="shared" ref="AD71:AD72" si="1">SUM(V71:AC71)+U71+R71+N71+I71+E71+F71+J71+K71+O71</f>
        <v>3201961</v>
      </c>
    </row>
    <row r="72" spans="1:30" ht="14.45" customHeight="1" x14ac:dyDescent="0.2">
      <c r="A72" s="8">
        <v>67</v>
      </c>
      <c r="B72" s="5" t="s">
        <v>68</v>
      </c>
      <c r="C72" s="17">
        <v>1793873</v>
      </c>
      <c r="D72" s="17">
        <v>-41894</v>
      </c>
      <c r="E72" s="17">
        <v>1751979</v>
      </c>
      <c r="F72" s="17">
        <v>-7644</v>
      </c>
      <c r="G72" s="17">
        <v>34342</v>
      </c>
      <c r="H72" s="17">
        <v>-1181</v>
      </c>
      <c r="I72" s="17">
        <v>33161</v>
      </c>
      <c r="J72" s="17">
        <v>-813</v>
      </c>
      <c r="K72" s="17">
        <v>-3924</v>
      </c>
      <c r="L72" s="17">
        <v>325471</v>
      </c>
      <c r="M72" s="17">
        <v>-1446</v>
      </c>
      <c r="N72" s="17">
        <v>324025</v>
      </c>
      <c r="O72" s="17">
        <v>-2211</v>
      </c>
      <c r="P72" s="17">
        <v>62307</v>
      </c>
      <c r="Q72" s="17">
        <v>-46</v>
      </c>
      <c r="R72" s="17">
        <v>62261</v>
      </c>
      <c r="S72" s="17">
        <v>29357</v>
      </c>
      <c r="T72" s="17">
        <v>-809</v>
      </c>
      <c r="U72" s="17">
        <v>28549</v>
      </c>
      <c r="V72" s="17">
        <v>1</v>
      </c>
      <c r="W72" s="17">
        <v>5930</v>
      </c>
      <c r="X72" s="18">
        <v>13836</v>
      </c>
      <c r="Y72" s="17">
        <v>29445</v>
      </c>
      <c r="Z72" s="19">
        <v>6218</v>
      </c>
      <c r="AA72" s="20">
        <v>11545</v>
      </c>
      <c r="AB72" s="20">
        <v>0</v>
      </c>
      <c r="AC72" s="15">
        <v>329788</v>
      </c>
      <c r="AD72" s="17">
        <f t="shared" si="1"/>
        <v>2582146</v>
      </c>
    </row>
    <row r="73" spans="1:30" ht="14.45" customHeight="1" x14ac:dyDescent="0.2">
      <c r="A73" s="8"/>
      <c r="B73" s="5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1"/>
      <c r="Y73" s="20"/>
      <c r="Z73" s="22"/>
      <c r="AA73" s="20"/>
      <c r="AB73" s="20"/>
    </row>
    <row r="74" spans="1:30" s="32" customFormat="1" ht="14.45" customHeight="1" x14ac:dyDescent="0.2">
      <c r="B74" s="33" t="s">
        <v>69</v>
      </c>
      <c r="C74" s="23">
        <v>576338854</v>
      </c>
      <c r="D74" s="34">
        <v>-18354371</v>
      </c>
      <c r="E74" s="23">
        <v>557984484</v>
      </c>
      <c r="F74" s="23">
        <v>-1454233</v>
      </c>
      <c r="G74" s="23">
        <v>11033314</v>
      </c>
      <c r="H74" s="23">
        <v>-517358</v>
      </c>
      <c r="I74" s="23">
        <v>10515956</v>
      </c>
      <c r="J74" s="23">
        <v>-154711</v>
      </c>
      <c r="K74" s="23">
        <v>-731788</v>
      </c>
      <c r="L74" s="23">
        <v>104567954</v>
      </c>
      <c r="M74" s="23">
        <v>-633711</v>
      </c>
      <c r="N74" s="23">
        <v>103934243</v>
      </c>
      <c r="O74" s="23">
        <v>-420685</v>
      </c>
      <c r="P74" s="23">
        <v>43638054</v>
      </c>
      <c r="Q74" s="23">
        <v>-32155</v>
      </c>
      <c r="R74" s="23">
        <v>43605900</v>
      </c>
      <c r="S74" s="23">
        <v>9431925</v>
      </c>
      <c r="T74" s="23">
        <v>-354286</v>
      </c>
      <c r="U74" s="23">
        <v>9077639</v>
      </c>
      <c r="V74" s="23">
        <v>178</v>
      </c>
      <c r="W74" s="23">
        <v>4646684</v>
      </c>
      <c r="X74" s="23">
        <v>10842262</v>
      </c>
      <c r="Y74" s="23">
        <v>9460101</v>
      </c>
      <c r="Z74" s="23">
        <v>1997574</v>
      </c>
      <c r="AA74" s="23">
        <v>3709195</v>
      </c>
      <c r="AB74" s="23">
        <v>68770662</v>
      </c>
      <c r="AC74" s="23">
        <v>133107308</v>
      </c>
      <c r="AD74" s="35">
        <v>954890768</v>
      </c>
    </row>
    <row r="75" spans="1:30" x14ac:dyDescent="0.2">
      <c r="B75" s="7"/>
      <c r="C75" s="24"/>
      <c r="D75" s="24"/>
      <c r="E75" s="24"/>
      <c r="F75" s="24"/>
      <c r="G75" s="24"/>
      <c r="H75" s="25"/>
      <c r="I75" s="25"/>
      <c r="J75" s="25"/>
      <c r="K75" s="25"/>
      <c r="L75" s="25"/>
      <c r="M75" s="24"/>
      <c r="N75" s="24"/>
      <c r="O75" s="24"/>
      <c r="P75" s="24"/>
      <c r="Q75" s="24"/>
      <c r="R75" s="26"/>
      <c r="S75" s="26"/>
      <c r="T75" s="26"/>
      <c r="U75" s="26"/>
      <c r="V75" s="26"/>
      <c r="W75" s="26"/>
      <c r="X75" s="24"/>
      <c r="Y75" s="24"/>
      <c r="Z75" s="25"/>
      <c r="AA75" s="25"/>
      <c r="AB75" s="25"/>
    </row>
    <row r="76" spans="1:30" x14ac:dyDescent="0.2">
      <c r="B76" s="2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</row>
    <row r="77" spans="1:30" x14ac:dyDescent="0.2">
      <c r="B77" s="2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</row>
    <row r="78" spans="1:30" x14ac:dyDescent="0.2">
      <c r="B78" s="2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</row>
    <row r="79" spans="1:30" x14ac:dyDescent="0.2">
      <c r="B79" s="2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</row>
    <row r="80" spans="1:30" x14ac:dyDescent="0.2">
      <c r="B80" s="2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8"/>
      <c r="AA80" s="21"/>
      <c r="AB80" s="21"/>
    </row>
    <row r="81" spans="2:24" x14ac:dyDescent="0.2">
      <c r="B81" s="2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</row>
    <row r="82" spans="2:24" x14ac:dyDescent="0.2">
      <c r="B82" s="2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</row>
    <row r="83" spans="2:24" x14ac:dyDescent="0.2">
      <c r="B83" s="2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</row>
    <row r="84" spans="2:24" x14ac:dyDescent="0.2">
      <c r="B84" s="2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</row>
    <row r="85" spans="2:24" x14ac:dyDescent="0.2">
      <c r="B85" s="2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</row>
    <row r="86" spans="2:24" x14ac:dyDescent="0.2">
      <c r="B86" s="2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</row>
  </sheetData>
  <mergeCells count="4">
    <mergeCell ref="A1:Z1"/>
    <mergeCell ref="A2:Z2"/>
    <mergeCell ref="A3:Z3"/>
    <mergeCell ref="A4:Z4"/>
  </mergeCells>
  <printOptions horizontalCentered="1"/>
  <pageMargins left="0.19685039370078741" right="0.19685039370078741" top="0.19685039370078741" bottom="0.39370078740157483" header="0.78740157480314965" footer="0.98425196850393704"/>
  <pageSetup scale="39" orientation="landscape" horizontalDpi="4294967292" r:id="rId1"/>
  <headerFooter alignWithMargins="0"/>
  <ignoredErrors>
    <ignoredError sqref="AD6:AD7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E1:M68"/>
  <sheetViews>
    <sheetView topLeftCell="B21" workbookViewId="0">
      <selection activeCell="M2" sqref="M2:M68"/>
    </sheetView>
  </sheetViews>
  <sheetFormatPr baseColWidth="10" defaultRowHeight="12.75" x14ac:dyDescent="0.2"/>
  <cols>
    <col min="1" max="16384" width="11.42578125" style="1"/>
  </cols>
  <sheetData>
    <row r="1" spans="5:13" x14ac:dyDescent="0.2">
      <c r="F1" s="1">
        <v>70</v>
      </c>
      <c r="L1" s="1">
        <v>30</v>
      </c>
    </row>
    <row r="2" spans="5:13" x14ac:dyDescent="0.2">
      <c r="E2" s="1">
        <v>0.51108449873389394</v>
      </c>
      <c r="F2" s="1">
        <v>26927.63743616188</v>
      </c>
      <c r="G2" s="1">
        <f t="shared" ref="G2:G33" si="0">+E2+F2</f>
        <v>26928.148520660612</v>
      </c>
      <c r="K2" s="1">
        <v>0.51443399999999995</v>
      </c>
      <c r="L2" s="1">
        <v>10077.694506906157</v>
      </c>
      <c r="M2" s="1">
        <f>+K2+L2</f>
        <v>10078.208940906157</v>
      </c>
    </row>
    <row r="3" spans="5:13" x14ac:dyDescent="0.2">
      <c r="E3" s="1">
        <v>1.0069194202060747</v>
      </c>
      <c r="F3" s="1">
        <v>53051.816562444648</v>
      </c>
      <c r="G3" s="1">
        <f t="shared" si="0"/>
        <v>53052.823481864856</v>
      </c>
      <c r="K3" s="1">
        <v>0.45245399999999997</v>
      </c>
      <c r="L3" s="1">
        <v>8571.9914008582073</v>
      </c>
      <c r="M3" s="1">
        <f t="shared" ref="M3:M66" si="1">+K3+L3</f>
        <v>8572.4438548582075</v>
      </c>
    </row>
    <row r="4" spans="5:13" x14ac:dyDescent="0.2">
      <c r="E4" s="1">
        <v>0.35586413497933683</v>
      </c>
      <c r="F4" s="1">
        <v>18749.503119339006</v>
      </c>
      <c r="G4" s="1">
        <f t="shared" si="0"/>
        <v>18749.858983473987</v>
      </c>
      <c r="K4" s="1">
        <v>0.40906799999999999</v>
      </c>
      <c r="L4" s="1">
        <v>6381.8181689208122</v>
      </c>
      <c r="M4" s="1">
        <f t="shared" si="1"/>
        <v>6382.2272369208122</v>
      </c>
    </row>
    <row r="5" spans="5:13" x14ac:dyDescent="0.2">
      <c r="E5" s="1">
        <v>0.63096650878064109</v>
      </c>
      <c r="F5" s="1">
        <v>33243.891029558225</v>
      </c>
      <c r="G5" s="1">
        <f t="shared" si="0"/>
        <v>33244.521996067007</v>
      </c>
      <c r="K5" s="1">
        <v>0.37807800000000003</v>
      </c>
      <c r="L5" s="1">
        <v>31736.786663134098</v>
      </c>
      <c r="M5" s="1">
        <f t="shared" si="1"/>
        <v>31737.1647411341</v>
      </c>
    </row>
    <row r="6" spans="5:13" x14ac:dyDescent="0.2">
      <c r="E6" s="1">
        <v>1.0152558557758111</v>
      </c>
      <c r="F6" s="1">
        <v>53491.040438511896</v>
      </c>
      <c r="G6" s="1">
        <f t="shared" si="0"/>
        <v>53492.055694367671</v>
      </c>
      <c r="K6" s="1">
        <v>0.35948399999999997</v>
      </c>
      <c r="L6" s="1">
        <v>29426.248413258145</v>
      </c>
      <c r="M6" s="1">
        <f t="shared" si="1"/>
        <v>29426.607897258145</v>
      </c>
    </row>
    <row r="7" spans="5:13" x14ac:dyDescent="0.2">
      <c r="E7" s="1">
        <v>0.25033706032828218</v>
      </c>
      <c r="F7" s="1">
        <v>13189.571614975535</v>
      </c>
      <c r="G7" s="1">
        <f t="shared" si="0"/>
        <v>13189.821952035863</v>
      </c>
      <c r="K7" s="1">
        <v>0.33469199999999999</v>
      </c>
      <c r="L7" s="1">
        <v>21125.847557305609</v>
      </c>
      <c r="M7" s="1">
        <f t="shared" si="1"/>
        <v>21126.18224930561</v>
      </c>
    </row>
    <row r="8" spans="5:13" x14ac:dyDescent="0.2">
      <c r="E8" s="1">
        <v>0.68415703426949637</v>
      </c>
      <c r="F8" s="1">
        <v>36046.353614416563</v>
      </c>
      <c r="G8" s="1">
        <f t="shared" si="0"/>
        <v>36047.037771450836</v>
      </c>
      <c r="K8" s="1">
        <v>0.44625599999999999</v>
      </c>
      <c r="L8" s="1">
        <v>19279.714215582007</v>
      </c>
      <c r="M8" s="1">
        <f t="shared" si="1"/>
        <v>19280.160471582007</v>
      </c>
    </row>
    <row r="9" spans="5:13" x14ac:dyDescent="0.2">
      <c r="E9" s="1">
        <v>0.45907327388661107</v>
      </c>
      <c r="F9" s="1">
        <v>24187.308960600847</v>
      </c>
      <c r="G9" s="1">
        <f t="shared" si="0"/>
        <v>24187.768033874734</v>
      </c>
      <c r="K9" s="1">
        <v>0.34708799999999995</v>
      </c>
      <c r="L9" s="1">
        <v>0</v>
      </c>
      <c r="M9" s="1">
        <f t="shared" si="1"/>
        <v>0.34708799999999995</v>
      </c>
    </row>
    <row r="10" spans="5:13" x14ac:dyDescent="0.2">
      <c r="E10" s="1">
        <v>1.1349345381257356</v>
      </c>
      <c r="F10" s="1">
        <v>59796.581254443183</v>
      </c>
      <c r="G10" s="1">
        <f t="shared" si="0"/>
        <v>59797.716188981307</v>
      </c>
      <c r="K10" s="1">
        <v>0.67558200000000002</v>
      </c>
      <c r="L10" s="1">
        <v>21669.273119843732</v>
      </c>
      <c r="M10" s="1">
        <f t="shared" si="1"/>
        <v>21669.948701843732</v>
      </c>
    </row>
    <row r="11" spans="5:13" x14ac:dyDescent="0.2">
      <c r="E11" s="1">
        <v>0.95311891162675078</v>
      </c>
      <c r="F11" s="1">
        <v>50217.215645191129</v>
      </c>
      <c r="G11" s="1">
        <f t="shared" si="0"/>
        <v>50218.168764102753</v>
      </c>
      <c r="K11" s="1">
        <v>0.55162199999999995</v>
      </c>
      <c r="L11" s="1">
        <v>23237.120898493362</v>
      </c>
      <c r="M11" s="1">
        <f t="shared" si="1"/>
        <v>23237.672520493361</v>
      </c>
    </row>
    <row r="12" spans="5:13" x14ac:dyDescent="0.2">
      <c r="E12" s="1">
        <v>2.0972031961095143</v>
      </c>
      <c r="F12" s="1">
        <v>110495.87188556179</v>
      </c>
      <c r="G12" s="1">
        <f t="shared" si="0"/>
        <v>110497.96908875791</v>
      </c>
      <c r="K12" s="1">
        <v>1.6052819999999999</v>
      </c>
      <c r="L12" s="1">
        <v>39840.999628574034</v>
      </c>
      <c r="M12" s="1">
        <f t="shared" si="1"/>
        <v>39842.604910574031</v>
      </c>
    </row>
    <row r="13" spans="5:13" x14ac:dyDescent="0.2">
      <c r="E13" s="1">
        <v>0.37457028308703821</v>
      </c>
      <c r="F13" s="1">
        <v>19735.078646124046</v>
      </c>
      <c r="G13" s="1">
        <f t="shared" si="0"/>
        <v>19735.453216407132</v>
      </c>
      <c r="K13" s="1">
        <v>0.34088999999999997</v>
      </c>
      <c r="L13" s="1">
        <v>4521.1460635902386</v>
      </c>
      <c r="M13" s="1">
        <f t="shared" si="1"/>
        <v>4521.486953590239</v>
      </c>
    </row>
    <row r="14" spans="5:13" x14ac:dyDescent="0.2">
      <c r="E14" s="1">
        <v>0.46488844601574436</v>
      </c>
      <c r="F14" s="1">
        <v>24493.694396101419</v>
      </c>
      <c r="G14" s="1">
        <f t="shared" si="0"/>
        <v>24494.159284547433</v>
      </c>
      <c r="K14" s="1">
        <v>0.32229599999999997</v>
      </c>
      <c r="L14" s="1">
        <v>23370.687443677976</v>
      </c>
      <c r="M14" s="1">
        <f t="shared" si="1"/>
        <v>23371.009739677975</v>
      </c>
    </row>
    <row r="15" spans="5:13" x14ac:dyDescent="0.2">
      <c r="E15" s="1">
        <v>8.5234970508135069E-2</v>
      </c>
      <c r="F15" s="1">
        <v>4490.7963133509948</v>
      </c>
      <c r="G15" s="1">
        <f t="shared" si="0"/>
        <v>4490.881548321503</v>
      </c>
      <c r="K15" s="1">
        <v>0.24792</v>
      </c>
      <c r="L15" s="1">
        <v>0</v>
      </c>
      <c r="M15" s="1">
        <f t="shared" si="1"/>
        <v>0.24792</v>
      </c>
    </row>
    <row r="16" spans="5:13" x14ac:dyDescent="0.2">
      <c r="E16" s="1">
        <v>6.848076828993295E-2</v>
      </c>
      <c r="F16" s="1">
        <v>3608.0634502304747</v>
      </c>
      <c r="G16" s="1">
        <f t="shared" si="0"/>
        <v>3608.1319309987648</v>
      </c>
      <c r="K16" s="1">
        <v>0.27271200000000001</v>
      </c>
      <c r="L16" s="1">
        <v>2607.959940183975</v>
      </c>
      <c r="M16" s="1">
        <f t="shared" si="1"/>
        <v>2608.232652183975</v>
      </c>
    </row>
    <row r="17" spans="5:13" x14ac:dyDescent="0.2">
      <c r="E17" s="1">
        <v>6.8514114032211895</v>
      </c>
      <c r="F17" s="1">
        <v>360982.03457347438</v>
      </c>
      <c r="G17" s="1">
        <f t="shared" si="0"/>
        <v>360988.88598487759</v>
      </c>
      <c r="K17" s="1">
        <v>2.857278</v>
      </c>
      <c r="L17" s="1">
        <v>188681.92341868224</v>
      </c>
      <c r="M17" s="1">
        <f t="shared" si="1"/>
        <v>188684.78069668225</v>
      </c>
    </row>
    <row r="18" spans="5:13" x14ac:dyDescent="0.2">
      <c r="E18" s="1">
        <v>0.18681748784082658</v>
      </c>
      <c r="F18" s="1">
        <v>9842.899934892399</v>
      </c>
      <c r="G18" s="1">
        <f t="shared" si="0"/>
        <v>9843.086752380239</v>
      </c>
      <c r="K18" s="1">
        <v>0.34708799999999995</v>
      </c>
      <c r="L18" s="1">
        <v>0</v>
      </c>
      <c r="M18" s="1">
        <f t="shared" si="1"/>
        <v>0.34708799999999995</v>
      </c>
    </row>
    <row r="19" spans="5:13" x14ac:dyDescent="0.2">
      <c r="E19" s="1">
        <v>35.70686482553154</v>
      </c>
      <c r="F19" s="1">
        <v>1881296.5613041988</v>
      </c>
      <c r="G19" s="1">
        <f t="shared" si="0"/>
        <v>1881332.2681690243</v>
      </c>
      <c r="K19" s="1">
        <v>11.670833999999999</v>
      </c>
      <c r="L19" s="1">
        <v>849757.832591768</v>
      </c>
      <c r="M19" s="1">
        <f t="shared" si="1"/>
        <v>849769.50342576799</v>
      </c>
    </row>
    <row r="20" spans="5:13" x14ac:dyDescent="0.2">
      <c r="E20" s="1">
        <v>0.30503221077362652</v>
      </c>
      <c r="F20" s="1">
        <v>16071.308753075291</v>
      </c>
      <c r="G20" s="1">
        <f t="shared" si="0"/>
        <v>16071.613785286065</v>
      </c>
      <c r="K20" s="1">
        <v>0.30990000000000001</v>
      </c>
      <c r="L20" s="1">
        <v>5082.9831715457003</v>
      </c>
      <c r="M20" s="1">
        <f t="shared" si="1"/>
        <v>5083.2930715457005</v>
      </c>
    </row>
    <row r="21" spans="5:13" x14ac:dyDescent="0.2">
      <c r="E21" s="1">
        <v>6.0203297752275073</v>
      </c>
      <c r="F21" s="1">
        <v>317194.62796280917</v>
      </c>
      <c r="G21" s="1">
        <f t="shared" si="0"/>
        <v>317200.6482925844</v>
      </c>
      <c r="K21" s="1">
        <v>2.6837339999999998</v>
      </c>
      <c r="L21" s="1">
        <v>88365.823675962107</v>
      </c>
      <c r="M21" s="1">
        <f t="shared" si="1"/>
        <v>88368.507409962112</v>
      </c>
    </row>
    <row r="22" spans="5:13" x14ac:dyDescent="0.2">
      <c r="E22" s="1">
        <v>0.10129785855713953</v>
      </c>
      <c r="F22" s="1">
        <v>5337.1057330903277</v>
      </c>
      <c r="G22" s="1">
        <f t="shared" si="0"/>
        <v>5337.2070309488845</v>
      </c>
      <c r="K22" s="1">
        <v>0.30370199999999997</v>
      </c>
      <c r="L22" s="1">
        <v>2082.5099957913403</v>
      </c>
      <c r="M22" s="1">
        <f t="shared" si="1"/>
        <v>2082.8136977913405</v>
      </c>
    </row>
    <row r="23" spans="5:13" x14ac:dyDescent="0.2">
      <c r="E23" s="1">
        <v>6.9009420301672342E-2</v>
      </c>
      <c r="F23" s="1">
        <v>3635.9166716396176</v>
      </c>
      <c r="G23" s="1">
        <f t="shared" si="0"/>
        <v>3635.9856810599194</v>
      </c>
      <c r="K23" s="1">
        <v>0.25411800000000001</v>
      </c>
      <c r="L23" s="1">
        <v>2788.3420307285219</v>
      </c>
      <c r="M23" s="1">
        <f t="shared" si="1"/>
        <v>2788.5961487285217</v>
      </c>
    </row>
    <row r="24" spans="5:13" x14ac:dyDescent="0.2">
      <c r="E24" s="1">
        <v>0.24484721251406549</v>
      </c>
      <c r="F24" s="1">
        <v>12900.326623419054</v>
      </c>
      <c r="G24" s="1">
        <f t="shared" si="0"/>
        <v>12900.571470631568</v>
      </c>
      <c r="K24" s="1">
        <v>0.27890999999999999</v>
      </c>
      <c r="L24" s="1">
        <v>0</v>
      </c>
      <c r="M24" s="1">
        <f t="shared" si="1"/>
        <v>0.27890999999999999</v>
      </c>
    </row>
    <row r="25" spans="5:13" x14ac:dyDescent="0.2">
      <c r="E25" s="1">
        <v>0.36212662804148038</v>
      </c>
      <c r="F25" s="1">
        <v>19079.456665262696</v>
      </c>
      <c r="G25" s="1">
        <f t="shared" si="0"/>
        <v>19079.818791890739</v>
      </c>
      <c r="K25" s="1">
        <v>0.34088999999999997</v>
      </c>
      <c r="L25" s="1">
        <v>0</v>
      </c>
      <c r="M25" s="1">
        <f t="shared" si="1"/>
        <v>0.34088999999999997</v>
      </c>
    </row>
    <row r="26" spans="5:13" x14ac:dyDescent="0.2">
      <c r="E26" s="1">
        <v>0.10028122007302533</v>
      </c>
      <c r="F26" s="1">
        <v>5283.5418457650539</v>
      </c>
      <c r="G26" s="1">
        <f t="shared" si="0"/>
        <v>5283.6421269851271</v>
      </c>
      <c r="K26" s="1">
        <v>0.26031599999999999</v>
      </c>
      <c r="L26" s="1">
        <v>0</v>
      </c>
      <c r="M26" s="1">
        <f t="shared" si="1"/>
        <v>0.26031599999999999</v>
      </c>
    </row>
    <row r="27" spans="5:13" x14ac:dyDescent="0.2">
      <c r="E27" s="1">
        <v>0.21438872353000385</v>
      </c>
      <c r="F27" s="1">
        <v>11295.552559153837</v>
      </c>
      <c r="G27" s="1">
        <f t="shared" si="0"/>
        <v>11295.766947877368</v>
      </c>
      <c r="K27" s="1">
        <v>0.41526599999999997</v>
      </c>
      <c r="L27" s="1">
        <v>833.17090740710796</v>
      </c>
      <c r="M27" s="1">
        <f t="shared" si="1"/>
        <v>833.58617340710794</v>
      </c>
    </row>
    <row r="28" spans="5:13" x14ac:dyDescent="0.2">
      <c r="E28" s="1">
        <v>2.2825567245332166</v>
      </c>
      <c r="F28" s="1">
        <v>120261.63982270578</v>
      </c>
      <c r="G28" s="1">
        <f t="shared" si="0"/>
        <v>120263.92237943031</v>
      </c>
      <c r="K28" s="1">
        <v>0.8243339999999999</v>
      </c>
      <c r="L28" s="1">
        <v>19357.640633606345</v>
      </c>
      <c r="M28" s="1">
        <f t="shared" si="1"/>
        <v>19358.464967606345</v>
      </c>
    </row>
    <row r="29" spans="5:13" x14ac:dyDescent="0.2">
      <c r="E29" s="1">
        <v>1.8520713248198968</v>
      </c>
      <c r="F29" s="1">
        <v>97580.547373691646</v>
      </c>
      <c r="G29" s="1">
        <f t="shared" si="0"/>
        <v>97582.399445016461</v>
      </c>
      <c r="K29" s="1">
        <v>0.70037399999999994</v>
      </c>
      <c r="L29" s="1">
        <v>20980.189430327249</v>
      </c>
      <c r="M29" s="1">
        <f t="shared" si="1"/>
        <v>20980.889804327249</v>
      </c>
    </row>
    <row r="30" spans="5:13" x14ac:dyDescent="0.2">
      <c r="E30" s="1">
        <v>0.30210429193937766</v>
      </c>
      <c r="F30" s="1">
        <v>15917.044757578502</v>
      </c>
      <c r="G30" s="1">
        <f t="shared" si="0"/>
        <v>15917.346861870441</v>
      </c>
      <c r="K30" s="1">
        <v>0.30990000000000001</v>
      </c>
      <c r="L30" s="1">
        <v>4226.9800823665528</v>
      </c>
      <c r="M30" s="1">
        <f t="shared" si="1"/>
        <v>4227.289982366553</v>
      </c>
    </row>
    <row r="31" spans="5:13" x14ac:dyDescent="0.2">
      <c r="E31" s="1">
        <v>1.5885586297374945</v>
      </c>
      <c r="F31" s="1">
        <v>83696.787778980564</v>
      </c>
      <c r="G31" s="1">
        <f t="shared" si="0"/>
        <v>83698.376337610302</v>
      </c>
      <c r="K31" s="1">
        <v>0.98548199999999997</v>
      </c>
      <c r="L31" s="1">
        <v>18564.471453391125</v>
      </c>
      <c r="M31" s="1">
        <f t="shared" si="1"/>
        <v>18565.456935391125</v>
      </c>
    </row>
    <row r="32" spans="5:13" x14ac:dyDescent="0.2">
      <c r="E32" s="1">
        <v>4.4532832158138698</v>
      </c>
      <c r="F32" s="1">
        <v>234631.25203963139</v>
      </c>
      <c r="G32" s="1">
        <f t="shared" si="0"/>
        <v>234635.70532284721</v>
      </c>
      <c r="K32" s="1">
        <v>2.7395160000000001</v>
      </c>
      <c r="L32" s="1">
        <v>61127.726931009078</v>
      </c>
      <c r="M32" s="1">
        <f t="shared" si="1"/>
        <v>61130.466447009079</v>
      </c>
    </row>
    <row r="33" spans="5:13" x14ac:dyDescent="0.2">
      <c r="E33" s="1">
        <v>3.8713593475068982E-2</v>
      </c>
      <c r="F33" s="1">
        <v>2039.7128293464441</v>
      </c>
      <c r="G33" s="1">
        <f t="shared" si="0"/>
        <v>2039.7515429399191</v>
      </c>
      <c r="K33" s="1">
        <v>0.27890999999999999</v>
      </c>
      <c r="L33" s="1">
        <v>0</v>
      </c>
      <c r="M33" s="1">
        <f t="shared" si="1"/>
        <v>0.27890999999999999</v>
      </c>
    </row>
    <row r="34" spans="5:13" x14ac:dyDescent="0.2">
      <c r="E34" s="1">
        <v>0.2807142182336147</v>
      </c>
      <c r="F34" s="1">
        <v>14790.060568254732</v>
      </c>
      <c r="G34" s="1">
        <f t="shared" ref="G34:G65" si="2">+E34+F34</f>
        <v>14790.341282472966</v>
      </c>
      <c r="K34" s="1">
        <v>0.32849400000000001</v>
      </c>
      <c r="L34" s="1">
        <v>4647.2174087900003</v>
      </c>
      <c r="M34" s="1">
        <f t="shared" si="1"/>
        <v>4647.5459027900006</v>
      </c>
    </row>
    <row r="35" spans="5:13" x14ac:dyDescent="0.2">
      <c r="E35" s="1">
        <v>0.44626362898677213</v>
      </c>
      <c r="F35" s="1">
        <v>23512.403980302395</v>
      </c>
      <c r="G35" s="1">
        <f t="shared" si="2"/>
        <v>23512.850243931382</v>
      </c>
      <c r="K35" s="1">
        <v>0.29130600000000001</v>
      </c>
      <c r="L35" s="1">
        <v>31937.659299091782</v>
      </c>
      <c r="M35" s="1">
        <f t="shared" si="1"/>
        <v>31937.950605091781</v>
      </c>
    </row>
    <row r="36" spans="5:13" x14ac:dyDescent="0.2">
      <c r="E36" s="1">
        <v>1.7429250171653958</v>
      </c>
      <c r="F36" s="1">
        <v>91829.928430450207</v>
      </c>
      <c r="G36" s="1">
        <f t="shared" si="2"/>
        <v>91831.671355467377</v>
      </c>
      <c r="K36" s="1">
        <v>1.078452</v>
      </c>
      <c r="L36" s="1">
        <v>32858.621933594186</v>
      </c>
      <c r="M36" s="1">
        <f t="shared" si="1"/>
        <v>32859.700385594188</v>
      </c>
    </row>
    <row r="37" spans="5:13" x14ac:dyDescent="0.2">
      <c r="E37" s="1">
        <v>56.573085053200067</v>
      </c>
      <c r="F37" s="1">
        <v>2980680.3507670024</v>
      </c>
      <c r="G37" s="1">
        <f t="shared" si="2"/>
        <v>2980736.9238520558</v>
      </c>
      <c r="K37" s="1">
        <v>13.548827999999999</v>
      </c>
      <c r="L37" s="1">
        <v>1372037.8365908093</v>
      </c>
      <c r="M37" s="1">
        <f t="shared" si="1"/>
        <v>1372051.3854188093</v>
      </c>
    </row>
    <row r="38" spans="5:13" x14ac:dyDescent="0.2">
      <c r="E38" s="1">
        <v>0.18088031909359961</v>
      </c>
      <c r="F38" s="1">
        <v>9530.086832912797</v>
      </c>
      <c r="G38" s="1">
        <f t="shared" si="2"/>
        <v>9530.2677132318913</v>
      </c>
      <c r="K38" s="1">
        <v>0.27890999999999999</v>
      </c>
      <c r="L38" s="1">
        <v>3545.0950837446117</v>
      </c>
      <c r="M38" s="1">
        <f t="shared" si="1"/>
        <v>3545.3739937446117</v>
      </c>
    </row>
    <row r="39" spans="5:13" x14ac:dyDescent="0.2">
      <c r="E39" s="1">
        <v>0.15700964748659804</v>
      </c>
      <c r="F39" s="1">
        <v>8272.4067585153571</v>
      </c>
      <c r="G39" s="1">
        <f t="shared" si="2"/>
        <v>8272.5637681628432</v>
      </c>
      <c r="K39" s="1">
        <v>0.27271200000000001</v>
      </c>
      <c r="L39" s="1">
        <v>4444.3261546545782</v>
      </c>
      <c r="M39" s="1">
        <f t="shared" si="1"/>
        <v>4444.5988666545782</v>
      </c>
    </row>
    <row r="40" spans="5:13" x14ac:dyDescent="0.2">
      <c r="E40" s="1">
        <v>0.16294681623382501</v>
      </c>
      <c r="F40" s="1">
        <v>8585.219860494959</v>
      </c>
      <c r="G40" s="1">
        <f t="shared" si="2"/>
        <v>8585.3828073111927</v>
      </c>
      <c r="K40" s="1">
        <v>0.30990000000000001</v>
      </c>
      <c r="L40" s="1">
        <v>3778.1590832736001</v>
      </c>
      <c r="M40" s="1">
        <f t="shared" si="1"/>
        <v>3778.4689832736003</v>
      </c>
    </row>
    <row r="41" spans="5:13" x14ac:dyDescent="0.2">
      <c r="E41" s="1">
        <v>1.188775712244424</v>
      </c>
      <c r="F41" s="1">
        <v>62633.324727189705</v>
      </c>
      <c r="G41" s="1">
        <f t="shared" si="2"/>
        <v>62634.513502901951</v>
      </c>
      <c r="K41" s="1">
        <v>1.2581939999999998</v>
      </c>
      <c r="L41" s="1">
        <v>16563.459239253261</v>
      </c>
      <c r="M41" s="1">
        <f t="shared" si="1"/>
        <v>16564.71743325326</v>
      </c>
    </row>
    <row r="42" spans="5:13" x14ac:dyDescent="0.2">
      <c r="E42" s="1">
        <v>6.4780204207757236E-2</v>
      </c>
      <c r="F42" s="1">
        <v>3413.090900366476</v>
      </c>
      <c r="G42" s="1">
        <f t="shared" si="2"/>
        <v>3413.1556805706837</v>
      </c>
      <c r="K42" s="1">
        <v>0.25411800000000001</v>
      </c>
      <c r="L42" s="1">
        <v>0</v>
      </c>
      <c r="M42" s="1">
        <f t="shared" si="1"/>
        <v>0.25411800000000001</v>
      </c>
    </row>
    <row r="43" spans="5:13" x14ac:dyDescent="0.2">
      <c r="E43" s="1">
        <v>5.7053751728489269E-2</v>
      </c>
      <c r="F43" s="1">
        <v>3006.0053566943916</v>
      </c>
      <c r="G43" s="1">
        <f t="shared" si="2"/>
        <v>3006.0624104461199</v>
      </c>
      <c r="K43" s="1">
        <v>0.30370199999999997</v>
      </c>
      <c r="L43" s="1">
        <v>2301.1137771677336</v>
      </c>
      <c r="M43" s="1">
        <f t="shared" si="1"/>
        <v>2301.4174791677337</v>
      </c>
    </row>
    <row r="44" spans="5:13" x14ac:dyDescent="0.2">
      <c r="E44" s="1">
        <v>0.12041066205848663</v>
      </c>
      <c r="F44" s="1">
        <v>6344.1068148054846</v>
      </c>
      <c r="G44" s="1">
        <f t="shared" si="2"/>
        <v>6344.2272254675436</v>
      </c>
      <c r="K44" s="1">
        <v>0.26031599999999999</v>
      </c>
      <c r="L44" s="1">
        <v>0</v>
      </c>
      <c r="M44" s="1">
        <f t="shared" si="1"/>
        <v>0.26031599999999999</v>
      </c>
    </row>
    <row r="45" spans="5:13" x14ac:dyDescent="0.2">
      <c r="E45" s="1">
        <v>0.17774907256252787</v>
      </c>
      <c r="F45" s="1">
        <v>9365.1100599509537</v>
      </c>
      <c r="G45" s="1">
        <f t="shared" si="2"/>
        <v>9365.2878090235154</v>
      </c>
      <c r="K45" s="1">
        <v>0.27271200000000001</v>
      </c>
      <c r="L45" s="1">
        <v>3120.0218118763937</v>
      </c>
      <c r="M45" s="1">
        <f t="shared" si="1"/>
        <v>3120.2945238763937</v>
      </c>
    </row>
    <row r="46" spans="5:13" x14ac:dyDescent="0.2">
      <c r="E46" s="1">
        <v>1.8198642176431588</v>
      </c>
      <c r="F46" s="1">
        <v>95883.643423226968</v>
      </c>
      <c r="G46" s="1">
        <f t="shared" si="2"/>
        <v>95885.463287444611</v>
      </c>
      <c r="K46" s="1">
        <v>0.68797799999999998</v>
      </c>
      <c r="L46" s="1">
        <v>10702.965414733422</v>
      </c>
      <c r="M46" s="1">
        <f t="shared" si="1"/>
        <v>10703.653392733422</v>
      </c>
    </row>
    <row r="47" spans="5:13" x14ac:dyDescent="0.2">
      <c r="E47" s="1">
        <v>0.31706921042553871</v>
      </c>
      <c r="F47" s="1">
        <v>16705.505179006537</v>
      </c>
      <c r="G47" s="1">
        <f t="shared" si="2"/>
        <v>16705.822248216962</v>
      </c>
      <c r="K47" s="1">
        <v>0.29750399999999994</v>
      </c>
      <c r="L47" s="1">
        <v>0</v>
      </c>
      <c r="M47" s="1">
        <f t="shared" si="1"/>
        <v>0.29750399999999994</v>
      </c>
    </row>
    <row r="48" spans="5:13" x14ac:dyDescent="0.2">
      <c r="E48" s="1">
        <v>0.20906153787324544</v>
      </c>
      <c r="F48" s="1">
        <v>11014.8777895694</v>
      </c>
      <c r="G48" s="1">
        <f t="shared" si="2"/>
        <v>11015.086851107273</v>
      </c>
      <c r="K48" s="1">
        <v>0.26651399999999997</v>
      </c>
      <c r="L48" s="1">
        <v>0</v>
      </c>
      <c r="M48" s="1">
        <f t="shared" si="1"/>
        <v>0.26651399999999997</v>
      </c>
    </row>
    <row r="49" spans="5:13" x14ac:dyDescent="0.2">
      <c r="E49" s="1">
        <v>0.94567711792303499</v>
      </c>
      <c r="F49" s="1">
        <v>49825.127989970119</v>
      </c>
      <c r="G49" s="1">
        <f t="shared" si="2"/>
        <v>49826.073667088043</v>
      </c>
      <c r="K49" s="1">
        <v>0.73756200000000005</v>
      </c>
      <c r="L49" s="1">
        <v>7492.6315484940897</v>
      </c>
      <c r="M49" s="1">
        <f t="shared" si="1"/>
        <v>7493.3691104940899</v>
      </c>
    </row>
    <row r="50" spans="5:13" x14ac:dyDescent="0.2">
      <c r="E50" s="1">
        <v>0.10467309832439869</v>
      </c>
      <c r="F50" s="1">
        <v>5514.9378390102383</v>
      </c>
      <c r="G50" s="1">
        <f t="shared" si="2"/>
        <v>5515.0425121085627</v>
      </c>
      <c r="K50" s="1">
        <v>0.26651399999999997</v>
      </c>
      <c r="L50" s="1">
        <v>2129.1777775152086</v>
      </c>
      <c r="M50" s="1">
        <f t="shared" si="1"/>
        <v>2129.4442915152085</v>
      </c>
    </row>
    <row r="51" spans="5:13" x14ac:dyDescent="0.2">
      <c r="E51" s="1">
        <v>2.5786831821860026</v>
      </c>
      <c r="F51" s="1">
        <v>135863.72892281169</v>
      </c>
      <c r="G51" s="1">
        <f t="shared" si="2"/>
        <v>135866.30760599388</v>
      </c>
      <c r="K51" s="1">
        <v>1.245798</v>
      </c>
      <c r="L51" s="1">
        <v>89042.329292776718</v>
      </c>
      <c r="M51" s="1">
        <f t="shared" si="1"/>
        <v>89043.575090776721</v>
      </c>
    </row>
    <row r="52" spans="5:13" x14ac:dyDescent="0.2">
      <c r="E52" s="1">
        <v>0.30779746745041719</v>
      </c>
      <c r="F52" s="1">
        <v>16217.002526600039</v>
      </c>
      <c r="G52" s="1">
        <f t="shared" si="2"/>
        <v>16217.31032406749</v>
      </c>
      <c r="K52" s="1">
        <v>0.35948399999999997</v>
      </c>
      <c r="L52" s="1">
        <v>44181.616328892742</v>
      </c>
      <c r="M52" s="1">
        <f t="shared" si="1"/>
        <v>44181.975812892742</v>
      </c>
    </row>
    <row r="53" spans="5:13" x14ac:dyDescent="0.2">
      <c r="E53" s="1">
        <v>1.1402617237824939</v>
      </c>
      <c r="F53" s="1">
        <v>60077.256024027614</v>
      </c>
      <c r="G53" s="1">
        <f t="shared" si="2"/>
        <v>60078.396285751398</v>
      </c>
      <c r="K53" s="1">
        <v>0.76235399999999998</v>
      </c>
      <c r="L53" s="1">
        <v>57814.525028613971</v>
      </c>
      <c r="M53" s="1">
        <f t="shared" si="1"/>
        <v>57815.287382613969</v>
      </c>
    </row>
    <row r="54" spans="5:13" x14ac:dyDescent="0.2">
      <c r="E54" s="1">
        <v>0.22309114895402152</v>
      </c>
      <c r="F54" s="1">
        <v>11754.059434658186</v>
      </c>
      <c r="G54" s="1">
        <f t="shared" si="2"/>
        <v>11754.282525807139</v>
      </c>
      <c r="K54" s="1">
        <v>0.25411800000000001</v>
      </c>
      <c r="L54" s="1">
        <v>0</v>
      </c>
      <c r="M54" s="1">
        <f t="shared" si="1"/>
        <v>0.25411800000000001</v>
      </c>
    </row>
    <row r="55" spans="5:13" x14ac:dyDescent="0.2">
      <c r="E55" s="1">
        <v>0.32406368319624446</v>
      </c>
      <c r="F55" s="1">
        <v>17074.024723804425</v>
      </c>
      <c r="G55" s="1">
        <f t="shared" si="2"/>
        <v>17074.348787487623</v>
      </c>
      <c r="K55" s="1">
        <v>0.44625599999999999</v>
      </c>
      <c r="L55" s="1">
        <v>876.45583459235831</v>
      </c>
      <c r="M55" s="1">
        <f t="shared" si="1"/>
        <v>876.90209059235826</v>
      </c>
    </row>
    <row r="56" spans="5:13" x14ac:dyDescent="0.2">
      <c r="E56" s="1">
        <v>0.68708495310374529</v>
      </c>
      <c r="F56" s="1">
        <v>36200.617609913359</v>
      </c>
      <c r="G56" s="1">
        <f t="shared" si="2"/>
        <v>36201.304694866463</v>
      </c>
      <c r="K56" s="1">
        <v>0.35948399999999997</v>
      </c>
      <c r="L56" s="1">
        <v>6015.1115332982745</v>
      </c>
      <c r="M56" s="1">
        <f t="shared" si="1"/>
        <v>6015.4710172982741</v>
      </c>
    </row>
    <row r="57" spans="5:13" x14ac:dyDescent="0.2">
      <c r="E57" s="1">
        <v>8.2063058437698747E-2</v>
      </c>
      <c r="F57" s="1">
        <v>4323.6769848961394</v>
      </c>
      <c r="G57" s="1">
        <f t="shared" si="2"/>
        <v>4323.759047954577</v>
      </c>
      <c r="K57" s="1">
        <v>0.27271200000000001</v>
      </c>
      <c r="L57" s="1">
        <v>0</v>
      </c>
      <c r="M57" s="1">
        <f t="shared" si="1"/>
        <v>0.27271200000000001</v>
      </c>
    </row>
    <row r="58" spans="5:13" x14ac:dyDescent="0.2">
      <c r="E58" s="1">
        <v>8.6861592082717806E-2</v>
      </c>
      <c r="F58" s="1">
        <v>4576.4985330714335</v>
      </c>
      <c r="G58" s="1">
        <f t="shared" si="2"/>
        <v>4576.5853946635161</v>
      </c>
      <c r="K58" s="1">
        <v>0.26651399999999997</v>
      </c>
      <c r="L58" s="1">
        <v>0</v>
      </c>
      <c r="M58" s="1">
        <f t="shared" si="1"/>
        <v>0.26651399999999997</v>
      </c>
    </row>
    <row r="59" spans="5:13" x14ac:dyDescent="0.2">
      <c r="E59" s="1">
        <v>0.10048454776984816</v>
      </c>
      <c r="F59" s="1">
        <v>5294.2546232301092</v>
      </c>
      <c r="G59" s="1">
        <f t="shared" si="2"/>
        <v>5294.3551077778793</v>
      </c>
      <c r="K59" s="1">
        <v>0.27271200000000001</v>
      </c>
      <c r="L59" s="1">
        <v>0</v>
      </c>
      <c r="M59" s="1">
        <f t="shared" si="1"/>
        <v>0.27271200000000001</v>
      </c>
    </row>
    <row r="60" spans="5:13" x14ac:dyDescent="0.2">
      <c r="E60" s="1">
        <v>0.20682493320819417</v>
      </c>
      <c r="F60" s="1">
        <v>10897.037237453796</v>
      </c>
      <c r="G60" s="1">
        <f t="shared" si="2"/>
        <v>10897.244062387004</v>
      </c>
      <c r="K60" s="1">
        <v>0.51443399999999995</v>
      </c>
      <c r="L60" s="1">
        <v>13808.687535729625</v>
      </c>
      <c r="M60" s="1">
        <f t="shared" si="1"/>
        <v>13809.201969729625</v>
      </c>
    </row>
    <row r="61" spans="5:13" x14ac:dyDescent="0.2">
      <c r="E61" s="1">
        <v>0.4359752475275363</v>
      </c>
      <c r="F61" s="1">
        <v>22970.337440570616</v>
      </c>
      <c r="G61" s="1">
        <f t="shared" si="2"/>
        <v>22970.773415818145</v>
      </c>
      <c r="K61" s="1">
        <v>0.79954199999999997</v>
      </c>
      <c r="L61" s="1">
        <v>19669.322742067361</v>
      </c>
      <c r="M61" s="1">
        <f t="shared" si="1"/>
        <v>19670.122284067362</v>
      </c>
    </row>
    <row r="62" spans="5:13" x14ac:dyDescent="0.2">
      <c r="E62" s="1">
        <v>0.16668804585536529</v>
      </c>
      <c r="F62" s="1">
        <v>8782.3349658519692</v>
      </c>
      <c r="G62" s="1">
        <f t="shared" si="2"/>
        <v>8782.5016538978252</v>
      </c>
      <c r="K62" s="1">
        <v>0.26651399999999997</v>
      </c>
      <c r="L62" s="1">
        <v>0</v>
      </c>
      <c r="M62" s="1">
        <f t="shared" si="1"/>
        <v>0.26651399999999997</v>
      </c>
    </row>
    <row r="63" spans="5:13" x14ac:dyDescent="0.2">
      <c r="E63" s="1">
        <v>0.12846243885267111</v>
      </c>
      <c r="F63" s="1">
        <v>6768.3328024216562</v>
      </c>
      <c r="G63" s="1">
        <f t="shared" si="2"/>
        <v>6768.4612648605089</v>
      </c>
      <c r="K63" s="1">
        <v>0.33469199999999999</v>
      </c>
      <c r="L63" s="1">
        <v>1505.4272151394171</v>
      </c>
      <c r="M63" s="1">
        <f t="shared" si="1"/>
        <v>1505.761907139417</v>
      </c>
    </row>
    <row r="64" spans="5:13" x14ac:dyDescent="0.2">
      <c r="E64" s="1">
        <v>1.2686021660170714</v>
      </c>
      <c r="F64" s="1">
        <v>66839.161159970245</v>
      </c>
      <c r="G64" s="1">
        <f t="shared" si="2"/>
        <v>66840.429762136264</v>
      </c>
      <c r="K64" s="1">
        <v>0.88011600000000001</v>
      </c>
      <c r="L64" s="1">
        <v>24857.277495219103</v>
      </c>
      <c r="M64" s="1">
        <f t="shared" si="1"/>
        <v>24858.157611219103</v>
      </c>
    </row>
    <row r="65" spans="5:13" x14ac:dyDescent="0.2">
      <c r="E65" s="1">
        <v>0.26127609041735111</v>
      </c>
      <c r="F65" s="1">
        <v>13765.919042595486</v>
      </c>
      <c r="G65" s="1">
        <f t="shared" si="2"/>
        <v>13766.180318685903</v>
      </c>
      <c r="K65" s="1">
        <v>0.32849400000000001</v>
      </c>
      <c r="L65" s="1">
        <v>0</v>
      </c>
      <c r="M65" s="1">
        <f t="shared" si="1"/>
        <v>0.32849400000000001</v>
      </c>
    </row>
    <row r="66" spans="5:13" x14ac:dyDescent="0.2">
      <c r="E66" s="1">
        <v>0.85182105306961142</v>
      </c>
      <c r="F66" s="1">
        <v>44880.109912100808</v>
      </c>
      <c r="G66" s="1">
        <f t="shared" ref="G66:G68" si="3">+E66+F66</f>
        <v>44880.961733153876</v>
      </c>
      <c r="K66" s="1">
        <v>0.43385999999999997</v>
      </c>
      <c r="L66" s="1">
        <v>833.3584346794562</v>
      </c>
      <c r="M66" s="1">
        <f t="shared" si="1"/>
        <v>833.79229467945618</v>
      </c>
    </row>
    <row r="67" spans="5:13" x14ac:dyDescent="0.2">
      <c r="E67" s="1">
        <v>0.24781579688767899</v>
      </c>
      <c r="F67" s="1">
        <v>13056.733174408855</v>
      </c>
      <c r="G67" s="1">
        <f t="shared" si="3"/>
        <v>13056.980990205742</v>
      </c>
      <c r="K67" s="1">
        <v>0.31609799999999999</v>
      </c>
      <c r="L67" s="1">
        <v>0</v>
      </c>
      <c r="M67" s="1">
        <f t="shared" ref="M67:M68" si="4">+K67+L67</f>
        <v>0.31609799999999999</v>
      </c>
    </row>
    <row r="68" spans="5:13" x14ac:dyDescent="0.2">
      <c r="E68" s="1">
        <v>0.21142013915639038</v>
      </c>
      <c r="F68" s="1">
        <v>11139.146008164036</v>
      </c>
      <c r="G68" s="1">
        <f t="shared" si="3"/>
        <v>11139.357428303192</v>
      </c>
      <c r="K68" s="1">
        <v>0.33469199999999999</v>
      </c>
      <c r="L68" s="1">
        <v>7922.3610930801715</v>
      </c>
      <c r="M68" s="1">
        <f t="shared" si="4"/>
        <v>7922.6957850801718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Guadalupe Aguilar Dominguez</dc:creator>
  <cp:lastModifiedBy>Cluadia A. Charles Silva</cp:lastModifiedBy>
  <cp:lastPrinted>2025-06-04T16:46:11Z</cp:lastPrinted>
  <dcterms:created xsi:type="dcterms:W3CDTF">2015-07-30T16:33:22Z</dcterms:created>
  <dcterms:modified xsi:type="dcterms:W3CDTF">2025-06-04T18:37:19Z</dcterms:modified>
</cp:coreProperties>
</file>