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Lupita\2024\Informes Trimestrales\2do Trimestre\cuenta publica\II. INFORMACIÓN PRESUPUESTARIA\"/>
    </mc:Choice>
  </mc:AlternateContent>
  <xr:revisionPtr revIDLastSave="0" documentId="13_ncr:1_{535EA349-8A9D-4431-9B2C-ED8150304C2C}" xr6:coauthVersionLast="47" xr6:coauthVersionMax="47" xr10:uidLastSave="{00000000-0000-0000-0000-000000000000}"/>
  <bookViews>
    <workbookView xWindow="-28920" yWindow="1335" windowWidth="29040" windowHeight="15720" xr2:uid="{00000000-000D-0000-FFFF-FFFF00000000}"/>
  </bookViews>
  <sheets>
    <sheet name="FNDWR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0" i="1"/>
  <c r="D9" i="1"/>
  <c r="C35" i="1"/>
  <c r="F19" i="1" l="1"/>
  <c r="E19" i="1"/>
  <c r="D19" i="1"/>
  <c r="C19" i="1"/>
  <c r="C37" i="1" s="1"/>
  <c r="B19" i="1"/>
  <c r="F35" i="1" l="1"/>
  <c r="F37" i="1" s="1"/>
  <c r="E35" i="1"/>
  <c r="E37" i="1" s="1"/>
  <c r="D35" i="1"/>
  <c r="D37" i="1" s="1"/>
  <c r="B35" i="1"/>
  <c r="B37" i="1" s="1"/>
</calcChain>
</file>

<file path=xl/sharedStrings.xml><?xml version="1.0" encoding="utf-8"?>
<sst xmlns="http://schemas.openxmlformats.org/spreadsheetml/2006/main" count="41" uniqueCount="37">
  <si>
    <t>Gobierno del Estado de Chihuahua</t>
  </si>
  <si>
    <t>Flujo de Fondos</t>
  </si>
  <si>
    <t>XXINRP004</t>
  </si>
  <si>
    <t>Concepto</t>
  </si>
  <si>
    <t>Estimado</t>
  </si>
  <si>
    <t>Ampliaciones y Reducciones</t>
  </si>
  <si>
    <t>Modificado</t>
  </si>
  <si>
    <t>Devengado</t>
  </si>
  <si>
    <t>Recaudado</t>
  </si>
  <si>
    <t>Ingresos</t>
  </si>
  <si>
    <t>   Impuestos</t>
  </si>
  <si>
    <t>   Cuotas y Aportaciones de Seguridad Social</t>
  </si>
  <si>
    <t>   Contribuciones de Mejoras</t>
  </si>
  <si>
    <t>   Derechos</t>
  </si>
  <si>
    <t>   Productos</t>
  </si>
  <si>
    <t>   Aprovechamientos</t>
  </si>
  <si>
    <t>   Ingresos por Venta de Bienes, Presentación de Servicios y Otros Ingresos</t>
  </si>
  <si>
    <t>   Participaciones, Aportaciones, Convenios, Incentivos Derivados de la Colaboración Fiscal y Fondos Distintos de Aportaciones</t>
  </si>
  <si>
    <t>   Transferencias, Asignaciones, Subsidios y Subvenciones, y Pensiones y Jubilaciones</t>
  </si>
  <si>
    <t>   Ingresos Derivados de Financiamientos</t>
  </si>
  <si>
    <t>                                                                                                      Total de Ingresos</t>
  </si>
  <si>
    <t>Aprobado</t>
  </si>
  <si>
    <t>Pagado</t>
  </si>
  <si>
    <t>Egresos</t>
  </si>
  <si>
    <t>   Servicios Personales</t>
  </si>
  <si>
    <t>   Materiales y Suministros</t>
  </si>
  <si>
    <t>   Servicios Generales</t>
  </si>
  <si>
    <t>   Transferencias, Asignaciones, Subsidios y Otras Ayudas</t>
  </si>
  <si>
    <t>   Bienes Muebles, Inmuebles e Intangibles</t>
  </si>
  <si>
    <t>   Inversión Pública</t>
  </si>
  <si>
    <t>   Inversiones Financieras y Otras Provisiones</t>
  </si>
  <si>
    <t>   Participaciones y Aportaciones</t>
  </si>
  <si>
    <t>   Deuda Pública</t>
  </si>
  <si>
    <t>                                                                                                      Total de Egresos</t>
  </si>
  <si>
    <t>                                                                                                               Superávit</t>
  </si>
  <si>
    <t>Bajo protesta de decir la verdad declaramos que los Estados Financieros y sus Notas son razonablemente correctos y responsabilidad del emisor.</t>
  </si>
  <si>
    <t>Del 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</si>
</sst>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6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0CEC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33" borderId="0" xfId="0" applyFill="1" applyAlignment="1">
      <alignment vertical="top" wrapText="1"/>
    </xf>
    <xf numFmtId="0" fontId="23" fillId="34" borderId="10" xfId="0" applyFont="1" applyFill="1" applyBorder="1" applyAlignment="1">
      <alignment vertical="top" wrapText="1"/>
    </xf>
    <xf numFmtId="0" fontId="23" fillId="34" borderId="11" xfId="0" applyFont="1" applyFill="1" applyBorder="1" applyAlignment="1">
      <alignment horizontal="right" vertical="top" wrapText="1"/>
    </xf>
    <xf numFmtId="0" fontId="23" fillId="34" borderId="12" xfId="0" applyFont="1" applyFill="1" applyBorder="1" applyAlignment="1">
      <alignment horizontal="right" vertical="top" wrapText="1"/>
    </xf>
    <xf numFmtId="0" fontId="23" fillId="33" borderId="0" xfId="0" applyFont="1" applyFill="1" applyAlignment="1">
      <alignment vertical="top" wrapText="1"/>
    </xf>
    <xf numFmtId="0" fontId="22" fillId="33" borderId="0" xfId="0" applyFont="1" applyFill="1" applyAlignment="1">
      <alignment vertical="top" wrapText="1"/>
    </xf>
    <xf numFmtId="3" fontId="22" fillId="33" borderId="0" xfId="0" applyNumberFormat="1" applyFont="1" applyFill="1" applyAlignment="1">
      <alignment horizontal="right" vertical="top" wrapText="1"/>
    </xf>
    <xf numFmtId="0" fontId="22" fillId="33" borderId="0" xfId="0" applyFont="1" applyFill="1" applyAlignment="1">
      <alignment horizontal="right" vertical="top" wrapText="1"/>
    </xf>
    <xf numFmtId="3" fontId="23" fillId="33" borderId="0" xfId="0" applyNumberFormat="1" applyFont="1" applyFill="1" applyAlignment="1">
      <alignment horizontal="right" vertical="top" wrapText="1"/>
    </xf>
    <xf numFmtId="0" fontId="24" fillId="0" borderId="0" xfId="0" applyFont="1"/>
    <xf numFmtId="0" fontId="0" fillId="0" borderId="0" xfId="0" applyAlignment="1"/>
    <xf numFmtId="164" fontId="22" fillId="33" borderId="0" xfId="0" applyNumberFormat="1" applyFont="1" applyFill="1" applyAlignment="1">
      <alignment horizontal="right" vertical="top" wrapText="1"/>
    </xf>
    <xf numFmtId="164" fontId="23" fillId="33" borderId="0" xfId="0" applyNumberFormat="1" applyFont="1" applyFill="1" applyAlignment="1">
      <alignment horizontal="right" vertical="top" wrapText="1"/>
    </xf>
    <xf numFmtId="0" fontId="0" fillId="33" borderId="0" xfId="0" applyFill="1" applyAlignment="1">
      <alignment vertical="top" wrapText="1"/>
    </xf>
    <xf numFmtId="0" fontId="18" fillId="33" borderId="0" xfId="0" applyFont="1" applyFill="1" applyAlignment="1">
      <alignment horizontal="center" vertical="top" wrapText="1"/>
    </xf>
    <xf numFmtId="0" fontId="19" fillId="33" borderId="0" xfId="0" applyFont="1" applyFill="1" applyAlignment="1">
      <alignment horizontal="center" vertical="top" wrapText="1"/>
    </xf>
    <xf numFmtId="0" fontId="20" fillId="33" borderId="0" xfId="0" applyFont="1" applyFill="1" applyAlignment="1">
      <alignment horizontal="center" vertical="top" wrapText="1"/>
    </xf>
    <xf numFmtId="0" fontId="21" fillId="33" borderId="0" xfId="0" applyFont="1" applyFill="1" applyAlignment="1">
      <alignment horizontal="right" vertical="top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showGridLines="0" tabSelected="1" workbookViewId="0">
      <selection activeCell="I22" sqref="I22"/>
    </sheetView>
  </sheetViews>
  <sheetFormatPr baseColWidth="10" defaultRowHeight="15" x14ac:dyDescent="0.25"/>
  <cols>
    <col min="1" max="1" width="43.85546875" customWidth="1"/>
    <col min="2" max="2" width="25.28515625" bestFit="1" customWidth="1"/>
    <col min="3" max="3" width="24" bestFit="1" customWidth="1"/>
    <col min="4" max="4" width="22.5703125" bestFit="1" customWidth="1"/>
    <col min="5" max="6" width="13.85546875" bestFit="1" customWidth="1"/>
  </cols>
  <sheetData>
    <row r="1" spans="1:7" ht="12.75" customHeight="1" x14ac:dyDescent="0.25">
      <c r="A1" s="1"/>
      <c r="B1" s="15" t="s">
        <v>0</v>
      </c>
      <c r="C1" s="15"/>
      <c r="D1" s="15"/>
      <c r="E1" s="15"/>
      <c r="F1" s="14"/>
      <c r="G1" s="14"/>
    </row>
    <row r="2" spans="1:7" ht="11.65" customHeight="1" x14ac:dyDescent="0.25">
      <c r="A2" s="1"/>
      <c r="B2" s="16" t="s">
        <v>1</v>
      </c>
      <c r="C2" s="16"/>
      <c r="D2" s="16"/>
      <c r="E2" s="16"/>
      <c r="F2" s="14"/>
      <c r="G2" s="14"/>
    </row>
    <row r="3" spans="1:7" ht="11.1" customHeight="1" x14ac:dyDescent="0.25">
      <c r="A3" s="1"/>
      <c r="B3" s="17" t="s">
        <v>36</v>
      </c>
      <c r="C3" s="17"/>
      <c r="D3" s="17"/>
      <c r="E3" s="17"/>
      <c r="F3" s="18" t="s">
        <v>2</v>
      </c>
      <c r="G3" s="18"/>
    </row>
    <row r="4" spans="1:7" ht="6" customHeight="1" x14ac:dyDescent="0.25">
      <c r="A4" s="14"/>
      <c r="B4" s="14"/>
      <c r="C4" s="1"/>
      <c r="D4" s="1"/>
      <c r="E4" s="14"/>
      <c r="F4" s="14"/>
      <c r="G4" s="1"/>
    </row>
    <row r="6" spans="1:7" ht="14.25" customHeight="1" x14ac:dyDescent="0.25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4" t="s">
        <v>8</v>
      </c>
    </row>
    <row r="7" spans="1:7" ht="14.25" customHeight="1" x14ac:dyDescent="0.25">
      <c r="A7" s="5" t="s">
        <v>9</v>
      </c>
      <c r="B7" s="1"/>
      <c r="C7" s="1"/>
      <c r="D7" s="1"/>
      <c r="E7" s="1"/>
      <c r="F7" s="1"/>
    </row>
    <row r="8" spans="1:7" ht="14.25" customHeight="1" x14ac:dyDescent="0.25">
      <c r="A8" s="6" t="s">
        <v>10</v>
      </c>
      <c r="B8" s="7">
        <v>10253749124</v>
      </c>
      <c r="C8" s="7">
        <v>90449029</v>
      </c>
      <c r="D8" s="7">
        <v>10344198153</v>
      </c>
      <c r="E8" s="7">
        <v>5230633535</v>
      </c>
      <c r="F8" s="7">
        <v>5230633535</v>
      </c>
    </row>
    <row r="9" spans="1:7" ht="14.25" customHeight="1" x14ac:dyDescent="0.25">
      <c r="A9" s="6" t="s">
        <v>11</v>
      </c>
      <c r="B9" s="8">
        <v>0</v>
      </c>
      <c r="C9" s="8">
        <v>0</v>
      </c>
      <c r="D9" s="7">
        <f t="shared" ref="D9:D14" si="0">B9+C9</f>
        <v>0</v>
      </c>
      <c r="E9" s="8">
        <v>0</v>
      </c>
      <c r="F9" s="7">
        <v>0</v>
      </c>
    </row>
    <row r="10" spans="1:7" ht="14.25" customHeight="1" x14ac:dyDescent="0.25">
      <c r="A10" s="6" t="s">
        <v>12</v>
      </c>
      <c r="B10" s="8">
        <v>0</v>
      </c>
      <c r="C10" s="8">
        <v>0</v>
      </c>
      <c r="D10" s="7">
        <f t="shared" si="0"/>
        <v>0</v>
      </c>
      <c r="E10" s="8">
        <v>0</v>
      </c>
      <c r="F10" s="7">
        <v>0</v>
      </c>
    </row>
    <row r="11" spans="1:7" ht="14.25" customHeight="1" x14ac:dyDescent="0.25">
      <c r="A11" s="6" t="s">
        <v>13</v>
      </c>
      <c r="B11" s="7">
        <v>10079270644</v>
      </c>
      <c r="C11" s="7">
        <v>286016613</v>
      </c>
      <c r="D11" s="7">
        <v>10365287257</v>
      </c>
      <c r="E11" s="7">
        <v>5871949154</v>
      </c>
      <c r="F11" s="7">
        <v>5871949154</v>
      </c>
    </row>
    <row r="12" spans="1:7" ht="14.25" customHeight="1" x14ac:dyDescent="0.25">
      <c r="A12" s="6" t="s">
        <v>14</v>
      </c>
      <c r="B12" s="7">
        <v>421261961</v>
      </c>
      <c r="C12" s="7">
        <v>6798455</v>
      </c>
      <c r="D12" s="7">
        <v>428060416</v>
      </c>
      <c r="E12" s="7">
        <v>172457650</v>
      </c>
      <c r="F12" s="7">
        <v>172457650</v>
      </c>
    </row>
    <row r="13" spans="1:7" ht="14.25" customHeight="1" x14ac:dyDescent="0.25">
      <c r="A13" s="6" t="s">
        <v>15</v>
      </c>
      <c r="B13" s="7">
        <v>5341919421</v>
      </c>
      <c r="C13" s="7">
        <v>99805603</v>
      </c>
      <c r="D13" s="7">
        <v>5441725024</v>
      </c>
      <c r="E13" s="7">
        <v>3135417601</v>
      </c>
      <c r="F13" s="7">
        <v>3135417601</v>
      </c>
    </row>
    <row r="14" spans="1:7" ht="14.25" customHeight="1" x14ac:dyDescent="0.25">
      <c r="A14" s="6" t="s">
        <v>16</v>
      </c>
      <c r="B14" s="8">
        <v>0</v>
      </c>
      <c r="C14" s="8">
        <v>0</v>
      </c>
      <c r="D14" s="7">
        <f t="shared" si="0"/>
        <v>0</v>
      </c>
      <c r="E14" s="8">
        <v>0</v>
      </c>
      <c r="F14" s="7">
        <v>0</v>
      </c>
    </row>
    <row r="15" spans="1:7" ht="14.25" customHeight="1" x14ac:dyDescent="0.25">
      <c r="A15" s="6" t="s">
        <v>17</v>
      </c>
      <c r="B15" s="7">
        <v>67165444466</v>
      </c>
      <c r="C15" s="7">
        <v>553180472</v>
      </c>
      <c r="D15" s="7">
        <v>67718624938</v>
      </c>
      <c r="E15" s="7">
        <v>36553543337</v>
      </c>
      <c r="F15" s="7">
        <v>36553543337</v>
      </c>
    </row>
    <row r="16" spans="1:7" ht="14.25" customHeight="1" x14ac:dyDescent="0.25">
      <c r="A16" s="6" t="s">
        <v>18</v>
      </c>
      <c r="B16" s="7">
        <v>5184917237</v>
      </c>
      <c r="C16" s="7">
        <v>1294176152</v>
      </c>
      <c r="D16" s="7">
        <v>6479093389</v>
      </c>
      <c r="E16" s="7">
        <v>3835453715</v>
      </c>
      <c r="F16" s="7">
        <v>3835453715</v>
      </c>
    </row>
    <row r="17" spans="1:6" ht="14.25" customHeight="1" x14ac:dyDescent="0.25">
      <c r="A17" s="6" t="s">
        <v>19</v>
      </c>
      <c r="B17" s="7">
        <v>2100000000</v>
      </c>
      <c r="C17" s="7">
        <v>3456095007</v>
      </c>
      <c r="D17" s="7">
        <v>5556095007</v>
      </c>
      <c r="E17" s="7">
        <v>2047250992</v>
      </c>
      <c r="F17" s="7">
        <v>2047250992</v>
      </c>
    </row>
    <row r="18" spans="1:6" ht="12.2" customHeight="1" x14ac:dyDescent="0.25">
      <c r="A18" s="1"/>
      <c r="B18" s="1"/>
      <c r="C18" s="1"/>
      <c r="D18" s="1"/>
      <c r="E18" s="1"/>
      <c r="F18" s="1"/>
    </row>
    <row r="19" spans="1:6" ht="12.2" customHeight="1" x14ac:dyDescent="0.25">
      <c r="A19" s="5" t="s">
        <v>20</v>
      </c>
      <c r="B19" s="9">
        <f>SUM(B8:B18)</f>
        <v>100546562853</v>
      </c>
      <c r="C19" s="9">
        <f t="shared" ref="C19:F19" si="1">SUM(C8:C18)</f>
        <v>5786521331</v>
      </c>
      <c r="D19" s="9">
        <f t="shared" si="1"/>
        <v>106333084184</v>
      </c>
      <c r="E19" s="9">
        <f t="shared" si="1"/>
        <v>56846705984</v>
      </c>
      <c r="F19" s="9">
        <f t="shared" si="1"/>
        <v>56846705984</v>
      </c>
    </row>
    <row r="22" spans="1:6" ht="12" customHeight="1" x14ac:dyDescent="0.25">
      <c r="A22" s="2" t="s">
        <v>3</v>
      </c>
      <c r="B22" s="3" t="s">
        <v>21</v>
      </c>
      <c r="C22" s="3" t="s">
        <v>5</v>
      </c>
      <c r="D22" s="3" t="s">
        <v>6</v>
      </c>
      <c r="E22" s="3" t="s">
        <v>7</v>
      </c>
      <c r="F22" s="4" t="s">
        <v>22</v>
      </c>
    </row>
    <row r="23" spans="1:6" ht="12" customHeight="1" x14ac:dyDescent="0.25">
      <c r="A23" s="5" t="s">
        <v>23</v>
      </c>
      <c r="B23" s="1"/>
      <c r="C23" s="1"/>
      <c r="D23" s="1"/>
      <c r="E23" s="1"/>
      <c r="F23" s="1"/>
    </row>
    <row r="24" spans="1:6" ht="12" customHeight="1" x14ac:dyDescent="0.25">
      <c r="A24" s="6" t="s">
        <v>24</v>
      </c>
      <c r="B24" s="9">
        <v>12888940512</v>
      </c>
      <c r="C24" s="9">
        <v>-55370612</v>
      </c>
      <c r="D24" s="9">
        <v>12833569900</v>
      </c>
      <c r="E24" s="9">
        <v>6095057371</v>
      </c>
      <c r="F24" s="9">
        <v>5335618458</v>
      </c>
    </row>
    <row r="25" spans="1:6" ht="12" customHeight="1" x14ac:dyDescent="0.25">
      <c r="A25" s="6" t="s">
        <v>25</v>
      </c>
      <c r="B25" s="9">
        <v>1814094598</v>
      </c>
      <c r="C25" s="9">
        <v>116749896</v>
      </c>
      <c r="D25" s="9">
        <v>1930844494</v>
      </c>
      <c r="E25" s="9">
        <v>529805888</v>
      </c>
      <c r="F25" s="9">
        <v>523489165</v>
      </c>
    </row>
    <row r="26" spans="1:6" ht="12" customHeight="1" x14ac:dyDescent="0.25">
      <c r="A26" s="6" t="s">
        <v>26</v>
      </c>
      <c r="B26" s="9">
        <v>5916507249</v>
      </c>
      <c r="C26" s="9">
        <v>1065336005</v>
      </c>
      <c r="D26" s="9">
        <v>6981843254</v>
      </c>
      <c r="E26" s="9">
        <v>2848945016</v>
      </c>
      <c r="F26" s="9">
        <v>2827549924</v>
      </c>
    </row>
    <row r="27" spans="1:6" ht="12" customHeight="1" x14ac:dyDescent="0.25">
      <c r="A27" s="6" t="s">
        <v>27</v>
      </c>
      <c r="B27" s="9">
        <v>54386171581</v>
      </c>
      <c r="C27" s="9">
        <v>2341353925</v>
      </c>
      <c r="D27" s="9">
        <v>56727525507</v>
      </c>
      <c r="E27" s="9">
        <v>29551837362</v>
      </c>
      <c r="F27" s="9">
        <v>29514013779</v>
      </c>
    </row>
    <row r="28" spans="1:6" ht="12" customHeight="1" x14ac:dyDescent="0.25">
      <c r="A28" s="6" t="s">
        <v>28</v>
      </c>
      <c r="B28" s="9">
        <v>365264189</v>
      </c>
      <c r="C28" s="9">
        <v>818187198</v>
      </c>
      <c r="D28" s="9">
        <v>1183451387</v>
      </c>
      <c r="E28" s="9">
        <v>466351202</v>
      </c>
      <c r="F28" s="9">
        <v>214607432</v>
      </c>
    </row>
    <row r="29" spans="1:6" ht="12" customHeight="1" x14ac:dyDescent="0.25">
      <c r="A29" s="6" t="s">
        <v>29</v>
      </c>
      <c r="B29" s="9">
        <v>2758860672</v>
      </c>
      <c r="C29" s="9">
        <v>2316295400</v>
      </c>
      <c r="D29" s="9">
        <v>5075156072</v>
      </c>
      <c r="E29" s="9">
        <v>676110266</v>
      </c>
      <c r="F29" s="9">
        <v>666290953</v>
      </c>
    </row>
    <row r="30" spans="1:6" ht="12" customHeight="1" x14ac:dyDescent="0.25">
      <c r="A30" s="6" t="s">
        <v>30</v>
      </c>
      <c r="B30" s="9">
        <v>134518641</v>
      </c>
      <c r="C30" s="9">
        <v>151310858</v>
      </c>
      <c r="D30" s="9">
        <v>285829500</v>
      </c>
      <c r="E30" s="9">
        <v>163448426</v>
      </c>
      <c r="F30" s="9">
        <v>161261703</v>
      </c>
    </row>
    <row r="31" spans="1:6" ht="12" customHeight="1" x14ac:dyDescent="0.25">
      <c r="A31" s="6" t="s">
        <v>31</v>
      </c>
      <c r="B31" s="9">
        <v>15169762440</v>
      </c>
      <c r="C31" s="9">
        <v>-140125459</v>
      </c>
      <c r="D31" s="9">
        <v>15029636981</v>
      </c>
      <c r="E31" s="9">
        <v>8336513335</v>
      </c>
      <c r="F31" s="9">
        <v>8336513335</v>
      </c>
    </row>
    <row r="32" spans="1:6" ht="12" customHeight="1" x14ac:dyDescent="0.25">
      <c r="A32" s="6" t="s">
        <v>32</v>
      </c>
      <c r="B32" s="9">
        <v>7112442969</v>
      </c>
      <c r="C32" s="9">
        <v>-142042585</v>
      </c>
      <c r="D32" s="9">
        <v>6970400384</v>
      </c>
      <c r="E32" s="9">
        <v>3517552267</v>
      </c>
      <c r="F32" s="9">
        <v>3517552267</v>
      </c>
    </row>
    <row r="33" spans="1:7" ht="9.9499999999999993" customHeight="1" x14ac:dyDescent="0.25">
      <c r="A33" s="6"/>
      <c r="B33" s="12"/>
      <c r="C33" s="12"/>
      <c r="D33" s="12"/>
      <c r="E33" s="12"/>
      <c r="F33" s="12"/>
    </row>
    <row r="34" spans="1:7" ht="9.9499999999999993" customHeight="1" x14ac:dyDescent="0.25">
      <c r="A34" s="6"/>
      <c r="B34" s="12"/>
      <c r="C34" s="12"/>
      <c r="D34" s="12"/>
      <c r="E34" s="12"/>
      <c r="F34" s="12"/>
    </row>
    <row r="35" spans="1:7" ht="9.9499999999999993" customHeight="1" x14ac:dyDescent="0.25">
      <c r="A35" s="5" t="s">
        <v>33</v>
      </c>
      <c r="B35" s="13">
        <f>SUM(B24:B34)</f>
        <v>100546562851</v>
      </c>
      <c r="C35" s="13">
        <f>SUM(C24:C34)</f>
        <v>6471694626</v>
      </c>
      <c r="D35" s="13">
        <f t="shared" ref="D35:E35" si="2">SUM(D24:D34)</f>
        <v>107018257479</v>
      </c>
      <c r="E35" s="13">
        <f t="shared" si="2"/>
        <v>52185621133</v>
      </c>
      <c r="F35" s="13">
        <f>SUM(F24:F34)</f>
        <v>51096897016</v>
      </c>
    </row>
    <row r="36" spans="1:7" ht="9.9499999999999993" customHeight="1" x14ac:dyDescent="0.25">
      <c r="A36" s="5"/>
      <c r="B36" s="13"/>
      <c r="C36" s="13"/>
      <c r="D36" s="13"/>
      <c r="E36" s="13"/>
      <c r="F36" s="13"/>
    </row>
    <row r="37" spans="1:7" ht="9.9499999999999993" customHeight="1" x14ac:dyDescent="0.25">
      <c r="A37" s="5" t="s">
        <v>34</v>
      </c>
      <c r="B37" s="13">
        <f>B35-B19</f>
        <v>-2</v>
      </c>
      <c r="C37" s="13">
        <f>C35-C19</f>
        <v>685173295</v>
      </c>
      <c r="D37" s="13">
        <f t="shared" ref="D37:F37" si="3">D35-D19</f>
        <v>685173295</v>
      </c>
      <c r="E37" s="13">
        <f t="shared" si="3"/>
        <v>-4661084851</v>
      </c>
      <c r="F37" s="13">
        <f t="shared" si="3"/>
        <v>-5749808968</v>
      </c>
    </row>
    <row r="38" spans="1:7" ht="9.9499999999999993" customHeight="1" x14ac:dyDescent="0.25">
      <c r="A38" s="1"/>
      <c r="B38" s="1"/>
      <c r="C38" s="1"/>
      <c r="D38" s="1"/>
      <c r="E38" s="1"/>
      <c r="F38" s="1"/>
    </row>
    <row r="39" spans="1:7" x14ac:dyDescent="0.25">
      <c r="A39" s="10" t="s">
        <v>35</v>
      </c>
    </row>
    <row r="41" spans="1:7" x14ac:dyDescent="0.25">
      <c r="A41" s="11"/>
      <c r="B41" s="11"/>
      <c r="C41" s="11"/>
      <c r="D41" s="11"/>
      <c r="E41" s="11"/>
      <c r="F41" s="11"/>
      <c r="G41" s="11"/>
    </row>
  </sheetData>
  <mergeCells count="8">
    <mergeCell ref="A4:B4"/>
    <mergeCell ref="E4:F4"/>
    <mergeCell ref="B1:E1"/>
    <mergeCell ref="F1:G1"/>
    <mergeCell ref="B2:E2"/>
    <mergeCell ref="F2:G2"/>
    <mergeCell ref="B3:E3"/>
    <mergeCell ref="F3:G3"/>
  </mergeCells>
  <pageMargins left="0.74803149606299213" right="0.74803149606299213" top="0.98425196850393704" bottom="0.98425196850393704" header="0.51181102362204722" footer="0.51181102362204722"/>
  <pageSetup paperSize="11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FNDWRR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Carlos Galvan Ortega</dc:creator>
  <cp:lastModifiedBy>Guadalupe Contreras Rodriguez</cp:lastModifiedBy>
  <cp:lastPrinted>2023-07-24T18:06:10Z</cp:lastPrinted>
  <dcterms:created xsi:type="dcterms:W3CDTF">2023-04-25T16:29:54Z</dcterms:created>
  <dcterms:modified xsi:type="dcterms:W3CDTF">2024-07-22T17:03:10Z</dcterms:modified>
</cp:coreProperties>
</file>