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4TO TRIMESTRE\"/>
    </mc:Choice>
  </mc:AlternateContent>
  <xr:revisionPtr revIDLastSave="0" documentId="13_ncr:1_{364CBA08-45FB-4BE0-BDE8-B243FD09C93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 marzo 2024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" l="1"/>
  <c r="C34" i="2" l="1"/>
  <c r="C27" i="2"/>
  <c r="D33" i="2" l="1"/>
  <c r="D34" i="2"/>
  <c r="D27" i="2"/>
  <c r="C36" i="2" l="1"/>
  <c r="D35" i="2"/>
  <c r="D36" i="2" s="1"/>
  <c r="D32" i="2" l="1"/>
  <c r="D38" i="2" l="1"/>
  <c r="D31" i="2" l="1"/>
  <c r="C39" i="2" l="1"/>
  <c r="C41" i="2" s="1"/>
  <c r="D39" i="2" l="1"/>
</calcChain>
</file>

<file path=xl/sharedStrings.xml><?xml version="1.0" encoding="utf-8"?>
<sst xmlns="http://schemas.openxmlformats.org/spreadsheetml/2006/main" count="46" uniqueCount="44">
  <si>
    <t>Intereses de la Deuda</t>
  </si>
  <si>
    <t>Devengado</t>
  </si>
  <si>
    <t>Pagado</t>
  </si>
  <si>
    <t>Bajo Protesta de decir la verdad declaramos que los Estados Financieros y sus Notas son razonablemente correctos y responsabilidad del emisor.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</si>
  <si>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</si>
  <si>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</si>
  <si>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</si>
  <si>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</si>
  <si>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</si>
  <si>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</si>
  <si>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</si>
  <si>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</si>
  <si>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</si>
  <si>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</si>
  <si>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</si>
  <si>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</si>
  <si>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</si>
  <si>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</si>
  <si>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</si>
  <si>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</si>
  <si>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</si>
  <si>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</si>
  <si>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</si>
  <si>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</si>
  <si>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</si>
  <si>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</si>
  <si>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</si>
  <si>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</si>
  <si>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</si>
  <si>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</si>
  <si>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</si>
  <si>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</si>
  <si>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</si>
  <si>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</si>
  <si>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</si>
  <si>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</si>
  <si>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Banobras 1,000 MDP</t>
  </si>
  <si>
    <t>BBVA 500 MDP</t>
  </si>
  <si>
    <t>Banorte 500 MDP</t>
  </si>
  <si>
    <t>Banobras 247 MDP</t>
  </si>
  <si>
    <t>Total de intereses FAFEF</t>
  </si>
  <si>
    <t xml:space="preserve">Banorte </t>
  </si>
  <si>
    <t>Banobras 56 MDP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</si>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</sst>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tabSelected="1" topLeftCell="A10" zoomScale="115" zoomScaleNormal="115" workbookViewId="0">
      <selection activeCell="C41" sqref="C41:D41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6" t="s">
        <v>4</v>
      </c>
      <c r="C1" s="56"/>
      <c r="D1" s="56"/>
      <c r="E1" s="2"/>
      <c r="F1" s="30"/>
    </row>
    <row r="2" spans="2:6" x14ac:dyDescent="0.25">
      <c r="B2" s="56" t="s">
        <v>0</v>
      </c>
      <c r="C2" s="56"/>
      <c r="D2" s="56"/>
      <c r="E2" s="2"/>
    </row>
    <row r="3" spans="2:6" x14ac:dyDescent="0.25">
      <c r="B3" s="56" t="s">
        <v>43</v>
      </c>
      <c r="C3" s="56"/>
      <c r="D3" s="56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5" t="s">
        <v>11</v>
      </c>
      <c r="C5" s="25" t="s">
        <v>1</v>
      </c>
      <c r="D5" s="26" t="s">
        <v>2</v>
      </c>
    </row>
    <row r="6" spans="2:6" s="8" customFormat="1" ht="16.5" customHeight="1" x14ac:dyDescent="0.25">
      <c r="B6" s="57" t="s">
        <v>10</v>
      </c>
      <c r="C6" s="58"/>
      <c r="D6" s="59"/>
    </row>
    <row r="7" spans="2:6" ht="14.45" customHeight="1" x14ac:dyDescent="0.25">
      <c r="B7" s="6" t="s">
        <v>12</v>
      </c>
      <c r="C7" s="50">
        <v>346203040.34503448</v>
      </c>
      <c r="D7" s="7">
        <v>346203040.34503448</v>
      </c>
      <c r="E7" s="12"/>
      <c r="F7" s="32"/>
    </row>
    <row r="8" spans="2:6" x14ac:dyDescent="0.25">
      <c r="B8" s="6" t="s">
        <v>13</v>
      </c>
      <c r="C8" s="50">
        <v>211285521.32375041</v>
      </c>
      <c r="D8" s="7">
        <v>211285521.32375041</v>
      </c>
      <c r="E8" s="12"/>
      <c r="F8" s="32"/>
    </row>
    <row r="9" spans="2:6" x14ac:dyDescent="0.25">
      <c r="B9" s="6" t="s">
        <v>14</v>
      </c>
      <c r="C9" s="50">
        <v>158197611.96005571</v>
      </c>
      <c r="D9" s="7">
        <v>158197611.96005571</v>
      </c>
      <c r="E9" s="12"/>
      <c r="F9" s="32"/>
    </row>
    <row r="10" spans="2:6" x14ac:dyDescent="0.25">
      <c r="B10" s="6" t="s">
        <v>15</v>
      </c>
      <c r="C10" s="50">
        <v>205943353.48502621</v>
      </c>
      <c r="D10" s="7">
        <v>205943353.48502621</v>
      </c>
      <c r="E10" s="12"/>
      <c r="F10" s="32"/>
    </row>
    <row r="11" spans="2:6" x14ac:dyDescent="0.25">
      <c r="B11" s="6" t="s">
        <v>16</v>
      </c>
      <c r="C11" s="50">
        <v>225489940.86703268</v>
      </c>
      <c r="D11" s="7">
        <v>225489940.86703268</v>
      </c>
      <c r="E11" s="12"/>
      <c r="F11" s="32"/>
    </row>
    <row r="12" spans="2:6" x14ac:dyDescent="0.25">
      <c r="B12" s="6" t="s">
        <v>17</v>
      </c>
      <c r="C12" s="50">
        <v>512164899.8316167</v>
      </c>
      <c r="D12" s="7">
        <v>512164899.8316167</v>
      </c>
      <c r="E12" s="12"/>
      <c r="F12" s="32"/>
    </row>
    <row r="13" spans="2:6" x14ac:dyDescent="0.25">
      <c r="B13" s="6" t="s">
        <v>18</v>
      </c>
      <c r="C13" s="50">
        <v>574870564.84090245</v>
      </c>
      <c r="D13" s="7">
        <v>574870564.84090245</v>
      </c>
      <c r="E13" s="12"/>
      <c r="F13" s="32"/>
    </row>
    <row r="14" spans="2:6" x14ac:dyDescent="0.25">
      <c r="B14" s="6" t="s">
        <v>18</v>
      </c>
      <c r="C14" s="50">
        <v>577350882.93526959</v>
      </c>
      <c r="D14" s="7">
        <v>577350882.93526959</v>
      </c>
      <c r="E14" s="12"/>
      <c r="F14" s="32"/>
    </row>
    <row r="15" spans="2:6" s="9" customFormat="1" x14ac:dyDescent="0.25">
      <c r="B15" s="6" t="s">
        <v>19</v>
      </c>
      <c r="C15" s="50">
        <v>59003151.732909501</v>
      </c>
      <c r="D15" s="7">
        <v>59003151.732909501</v>
      </c>
      <c r="E15" s="11"/>
      <c r="F15" s="33"/>
    </row>
    <row r="16" spans="2:6" x14ac:dyDescent="0.25">
      <c r="B16" s="6" t="s">
        <v>20</v>
      </c>
      <c r="C16" s="51">
        <v>399885329.91732496</v>
      </c>
      <c r="D16" s="7">
        <v>399885329.91732496</v>
      </c>
      <c r="E16" s="12"/>
      <c r="F16" s="32"/>
    </row>
    <row r="17" spans="2:6" x14ac:dyDescent="0.25">
      <c r="B17" s="6" t="s">
        <v>21</v>
      </c>
      <c r="C17" s="51">
        <v>118856659.78400278</v>
      </c>
      <c r="D17" s="7">
        <v>118856659.78400278</v>
      </c>
      <c r="E17" s="12"/>
      <c r="F17" s="32"/>
    </row>
    <row r="18" spans="2:6" x14ac:dyDescent="0.25">
      <c r="B18" s="6" t="s">
        <v>22</v>
      </c>
      <c r="C18" s="51">
        <v>44146120.767437667</v>
      </c>
      <c r="D18" s="7">
        <v>44146120.767437667</v>
      </c>
      <c r="E18" s="12"/>
      <c r="F18" s="32"/>
    </row>
    <row r="19" spans="2:6" x14ac:dyDescent="0.25">
      <c r="B19" s="6" t="s">
        <v>23</v>
      </c>
      <c r="C19" s="51">
        <v>137828249.72963724</v>
      </c>
      <c r="D19" s="7">
        <v>137828249.72963724</v>
      </c>
      <c r="E19" s="12"/>
      <c r="F19" s="32"/>
    </row>
    <row r="20" spans="2:6" x14ac:dyDescent="0.25">
      <c r="B20" s="6" t="s">
        <v>26</v>
      </c>
      <c r="C20" s="51">
        <v>177194825.41795388</v>
      </c>
      <c r="D20" s="7">
        <v>177194825.41795388</v>
      </c>
      <c r="E20" s="12"/>
      <c r="F20" s="32"/>
    </row>
    <row r="21" spans="2:6" x14ac:dyDescent="0.25">
      <c r="B21" s="6" t="s">
        <v>24</v>
      </c>
      <c r="C21" s="51">
        <v>58350151.56342259</v>
      </c>
      <c r="D21" s="7">
        <v>58350151.56342259</v>
      </c>
      <c r="E21" s="12"/>
      <c r="F21" s="43"/>
    </row>
    <row r="22" spans="2:6" x14ac:dyDescent="0.25">
      <c r="B22" s="6" t="s">
        <v>25</v>
      </c>
      <c r="C22" s="51">
        <v>29396081.289084021</v>
      </c>
      <c r="D22" s="7">
        <v>29396081.289084021</v>
      </c>
      <c r="E22" s="31"/>
      <c r="F22" s="43"/>
    </row>
    <row r="23" spans="2:6" x14ac:dyDescent="0.25">
      <c r="B23" s="6" t="s">
        <v>36</v>
      </c>
      <c r="C23" s="51">
        <v>31525359.419730239</v>
      </c>
      <c r="D23" s="7">
        <v>31525359.419730239</v>
      </c>
      <c r="E23" s="31"/>
      <c r="F23" s="43"/>
    </row>
    <row r="24" spans="2:6" x14ac:dyDescent="0.25">
      <c r="B24" s="6" t="s">
        <v>36</v>
      </c>
      <c r="C24" s="51">
        <v>31423603.769154806</v>
      </c>
      <c r="D24" s="7">
        <v>31423603.769154806</v>
      </c>
      <c r="E24" s="31"/>
      <c r="F24" s="43"/>
    </row>
    <row r="25" spans="2:6" x14ac:dyDescent="0.25">
      <c r="B25" s="6" t="s">
        <v>37</v>
      </c>
      <c r="C25" s="51">
        <v>16881950.681020577</v>
      </c>
      <c r="D25" s="7">
        <v>16881950.681020577</v>
      </c>
      <c r="E25" s="31"/>
      <c r="F25" s="43"/>
    </row>
    <row r="26" spans="2:6" x14ac:dyDescent="0.25">
      <c r="B26" s="6" t="s">
        <v>38</v>
      </c>
      <c r="C26" s="51">
        <v>16476784.221607627</v>
      </c>
      <c r="D26" s="7">
        <v>16476784.221607627</v>
      </c>
      <c r="E26" s="31"/>
      <c r="F26" s="43"/>
    </row>
    <row r="27" spans="2:6" x14ac:dyDescent="0.25">
      <c r="B27" s="28" t="s">
        <v>5</v>
      </c>
      <c r="C27" s="52">
        <f>SUM(C7:C26)</f>
        <v>3932474083.8819742</v>
      </c>
      <c r="D27" s="35">
        <f>SUM(D7:D26)</f>
        <v>3932474083.8819742</v>
      </c>
      <c r="E27" s="31"/>
      <c r="F27" s="43"/>
    </row>
    <row r="28" spans="2:6" s="9" customFormat="1" x14ac:dyDescent="0.25">
      <c r="B28" s="6" t="s">
        <v>27</v>
      </c>
      <c r="C28" s="34">
        <v>17009794.727281608</v>
      </c>
      <c r="D28" s="7">
        <v>17009794.727281608</v>
      </c>
      <c r="E28" s="11"/>
      <c r="F28" s="20"/>
    </row>
    <row r="29" spans="2:6" s="9" customFormat="1" x14ac:dyDescent="0.25">
      <c r="B29" s="6" t="s">
        <v>28</v>
      </c>
      <c r="C29" s="34">
        <v>20029772.942048829</v>
      </c>
      <c r="D29" s="7">
        <v>20029772.942048829</v>
      </c>
      <c r="E29" s="11"/>
      <c r="F29" s="20"/>
    </row>
    <row r="30" spans="2:6" s="9" customFormat="1" x14ac:dyDescent="0.25">
      <c r="B30" s="6" t="s">
        <v>29</v>
      </c>
      <c r="C30" s="34">
        <v>19758960.981127854</v>
      </c>
      <c r="D30" s="7">
        <v>19758960.981127854</v>
      </c>
      <c r="E30" s="11"/>
      <c r="F30" s="20"/>
    </row>
    <row r="31" spans="2:6" s="9" customFormat="1" x14ac:dyDescent="0.25">
      <c r="B31" s="6" t="s">
        <v>35</v>
      </c>
      <c r="C31" s="34">
        <v>21390059.297570854</v>
      </c>
      <c r="D31" s="7">
        <f>C31</f>
        <v>21390059.297570854</v>
      </c>
      <c r="E31" s="11"/>
      <c r="F31" s="20"/>
    </row>
    <row r="32" spans="2:6" s="9" customFormat="1" x14ac:dyDescent="0.25">
      <c r="B32" s="6" t="s">
        <v>39</v>
      </c>
      <c r="C32" s="34">
        <v>20398630.282892529</v>
      </c>
      <c r="D32" s="7">
        <f>+C32</f>
        <v>20398630.282892529</v>
      </c>
      <c r="E32" s="11"/>
      <c r="F32" s="20"/>
    </row>
    <row r="33" spans="1:14" s="9" customFormat="1" x14ac:dyDescent="0.25">
      <c r="B33" s="6" t="s">
        <v>42</v>
      </c>
      <c r="C33" s="34">
        <v>3035920.3554617343</v>
      </c>
      <c r="D33" s="7">
        <f>C33</f>
        <v>3035920.3554617343</v>
      </c>
      <c r="E33" s="11"/>
      <c r="F33" s="20"/>
    </row>
    <row r="34" spans="1:14" s="9" customFormat="1" x14ac:dyDescent="0.25">
      <c r="B34" s="19" t="s">
        <v>40</v>
      </c>
      <c r="C34" s="41">
        <f>SUM(C28:C33)</f>
        <v>101623138.5863834</v>
      </c>
      <c r="D34" s="42">
        <f>+C34</f>
        <v>101623138.5863834</v>
      </c>
      <c r="E34" s="11"/>
      <c r="F34" s="20"/>
    </row>
    <row r="35" spans="1:14" s="9" customFormat="1" x14ac:dyDescent="0.25">
      <c r="B35" s="47" t="s">
        <v>41</v>
      </c>
      <c r="C35" s="48">
        <v>28309878.93</v>
      </c>
      <c r="D35" s="49">
        <f>C35</f>
        <v>28309878.93</v>
      </c>
      <c r="E35" s="11"/>
      <c r="F35" s="20"/>
    </row>
    <row r="36" spans="1:14" s="9" customFormat="1" x14ac:dyDescent="0.25">
      <c r="B36" s="53"/>
      <c r="C36" s="54">
        <f>C35</f>
        <v>28309878.93</v>
      </c>
      <c r="D36" s="55">
        <f>D35</f>
        <v>28309878.93</v>
      </c>
      <c r="E36" s="11"/>
      <c r="F36" s="20"/>
    </row>
    <row r="37" spans="1:14" s="8" customFormat="1" x14ac:dyDescent="0.25">
      <c r="B37" s="61" t="s">
        <v>7</v>
      </c>
      <c r="C37" s="62"/>
      <c r="D37" s="63"/>
      <c r="E37" s="13"/>
      <c r="F37" s="15"/>
    </row>
    <row r="38" spans="1:14" x14ac:dyDescent="0.25">
      <c r="A38" s="46"/>
      <c r="B38" s="6" t="s">
        <v>9</v>
      </c>
      <c r="C38" s="7">
        <v>53617299.480000004</v>
      </c>
      <c r="D38" s="7">
        <f>+C38</f>
        <v>53617299.480000004</v>
      </c>
      <c r="E38" s="24"/>
      <c r="F38" s="14"/>
    </row>
    <row r="39" spans="1:14" x14ac:dyDescent="0.25">
      <c r="B39" s="40" t="s">
        <v>6</v>
      </c>
      <c r="C39" s="36">
        <f>SUM(C38:C38)</f>
        <v>53617299.480000004</v>
      </c>
      <c r="D39" s="35">
        <f>SUM(D38:D38)</f>
        <v>53617299.480000004</v>
      </c>
      <c r="E39" s="10"/>
      <c r="F39" s="14"/>
    </row>
    <row r="40" spans="1:14" s="9" customFormat="1" x14ac:dyDescent="0.25">
      <c r="B40" s="27"/>
      <c r="C40" s="37"/>
      <c r="D40" s="38"/>
      <c r="E40" s="21"/>
      <c r="F40" s="20"/>
    </row>
    <row r="41" spans="1:14" x14ac:dyDescent="0.25">
      <c r="B41" s="29" t="s">
        <v>8</v>
      </c>
      <c r="C41" s="39">
        <f>C27+C39+C34+C36</f>
        <v>4116024400.8783574</v>
      </c>
      <c r="D41" s="39">
        <f>D27+D39+D34+D36</f>
        <v>4116024400.8783574</v>
      </c>
      <c r="E41" s="12"/>
      <c r="F41" s="14"/>
    </row>
    <row r="42" spans="1:14" x14ac:dyDescent="0.25">
      <c r="B42" s="16"/>
      <c r="E42" s="12"/>
      <c r="F42" s="12"/>
    </row>
    <row r="43" spans="1:14" x14ac:dyDescent="0.25">
      <c r="B43" s="23" t="s">
        <v>3</v>
      </c>
      <c r="C43" s="22"/>
      <c r="D43" s="22"/>
      <c r="E43" s="22"/>
    </row>
    <row r="44" spans="1:14" ht="37.9" customHeight="1" x14ac:dyDescent="0.25">
      <c r="B44" s="60"/>
      <c r="C44" s="60"/>
      <c r="D44" s="60"/>
      <c r="E44" s="60"/>
    </row>
    <row r="45" spans="1:14" x14ac:dyDescent="0.25">
      <c r="B45" s="18"/>
      <c r="C45" s="18"/>
      <c r="D45" s="18"/>
      <c r="E45" s="17"/>
      <c r="F45" s="17"/>
    </row>
    <row r="46" spans="1:14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B47" s="44" t="s">
        <v>30</v>
      </c>
      <c r="C47" s="44"/>
      <c r="D47" s="44"/>
      <c r="E47" s="44"/>
      <c r="F47" s="44"/>
      <c r="G47" s="44"/>
      <c r="H47" s="44" t="s">
        <v>31</v>
      </c>
      <c r="I47" s="44"/>
      <c r="J47" s="44"/>
      <c r="K47" s="44"/>
      <c r="L47" s="44"/>
      <c r="M47"/>
      <c r="N47"/>
    </row>
    <row r="48" spans="1:14" x14ac:dyDescent="0.25">
      <c r="B48" s="44" t="s">
        <v>32</v>
      </c>
      <c r="C48" s="44"/>
      <c r="D48" s="44"/>
      <c r="E48" s="44"/>
      <c r="F48" s="44"/>
      <c r="G48" s="44"/>
      <c r="H48" s="44" t="s">
        <v>33</v>
      </c>
      <c r="I48" s="44"/>
      <c r="J48" s="44"/>
      <c r="K48" s="44"/>
      <c r="L48" s="44"/>
      <c r="M48"/>
      <c r="N48"/>
    </row>
    <row r="49" spans="2:14" x14ac:dyDescent="0.25">
      <c r="B49" s="44"/>
      <c r="C49" s="44"/>
      <c r="D49" s="44"/>
      <c r="E49" s="44"/>
      <c r="F49" s="44"/>
      <c r="G49" s="44"/>
      <c r="H49" s="44"/>
      <c r="I49"/>
      <c r="J49"/>
      <c r="K49"/>
      <c r="L49"/>
      <c r="M49"/>
      <c r="N49"/>
    </row>
    <row r="50" spans="2:14" x14ac:dyDescent="0.25">
      <c r="B50" s="44"/>
      <c r="C50" s="44"/>
      <c r="D50" s="44"/>
      <c r="E50" s="44"/>
      <c r="F50" s="44"/>
      <c r="G50" s="44"/>
      <c r="H50" s="44"/>
      <c r="I50"/>
      <c r="J50"/>
      <c r="K50"/>
      <c r="L50"/>
      <c r="M50"/>
      <c r="N50"/>
    </row>
    <row r="51" spans="2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x14ac:dyDescent="0.25">
      <c r="B52" s="44"/>
      <c r="C52" s="45" t="s">
        <v>34</v>
      </c>
      <c r="D52" s="45"/>
      <c r="E52"/>
      <c r="F52"/>
      <c r="G52"/>
      <c r="H52"/>
      <c r="I52"/>
      <c r="J52"/>
      <c r="K52"/>
      <c r="L52"/>
      <c r="M52"/>
      <c r="N52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</sheetData>
  <mergeCells count="6">
    <mergeCell ref="B1:D1"/>
    <mergeCell ref="B6:D6"/>
    <mergeCell ref="B44:E44"/>
    <mergeCell ref="B2:D2"/>
    <mergeCell ref="B3:D3"/>
    <mergeCell ref="B37:D3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2022-04-20T20:59:04Z</cp:lastPrinted>
  <dcterms:created xsi:type="dcterms:W3CDTF">2018-10-05T18:39:50Z</dcterms:created>
  <dcterms:modified xsi:type="dcterms:W3CDTF">2025-01-27T19:13:47Z</dcterms:modified>
</cp:coreProperties>
</file>