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3.16.150\Departamento de Informacion Financiera Concentrado Compartido\REPORTES\REPORTES TRIMESTRALES A CONTABILIDAD\Endeudamiento Neto\2024\3ER TRIMESTRE\"/>
    </mc:Choice>
  </mc:AlternateContent>
  <xr:revisionPtr revIDLastSave="0" documentId="13_ncr:1_{E40EC7F4-ABDB-4391-B4B2-2D7B8678075F}" xr6:coauthVersionLast="47" xr6:coauthVersionMax="47" xr10:uidLastSave="{00000000-0000-0000-0000-000000000000}"/>
  <bookViews>
    <workbookView xWindow="28680" yWindow="-120" windowWidth="20730" windowHeight="11160" xr2:uid="{00000000-000D-0000-FFFF-FFFF00000000}"/>
  </bookViews>
  <sheets>
    <sheet name="INT marzo 2024" sheetId="2" r:id="rId1"/>
  </sheets>
  <calcPr calcId="191029"/>
</workbook>
</file>

<file path=xl/calcChain.xml><?xml version="1.0" encoding="utf-8"?>
<calcChain xmlns="http://schemas.openxmlformats.org/spreadsheetml/2006/main">
  <c r="D41" i="2" l="1"/>
  <c r="C41" i="2"/>
  <c r="D33" i="2" l="1"/>
  <c r="D34" i="2"/>
  <c r="C34" i="2"/>
  <c r="C27" i="2"/>
  <c r="D27" i="2"/>
  <c r="D28" i="2"/>
  <c r="D29" i="2"/>
  <c r="C36" i="2" l="1"/>
  <c r="D35" i="2"/>
  <c r="D36" i="2" s="1"/>
  <c r="D32" i="2" l="1"/>
  <c r="D38" i="2" l="1"/>
  <c r="D31" i="2" l="1"/>
  <c r="D30" i="2"/>
  <c r="C39" i="2" l="1"/>
  <c r="D39" i="2" l="1"/>
</calcChain>
</file>

<file path=xl/sharedStrings.xml><?xml version="1.0" encoding="utf-8"?>
<sst xmlns="http://schemas.openxmlformats.org/spreadsheetml/2006/main" count="46" uniqueCount="44">
  <si>
    <t>Intereses de la Deuda</t>
  </si>
  <si>
    <t>Devengado</t>
  </si>
  <si>
    <t>Pagado</t>
  </si>
  <si>
    <t>Bajo Protesta de decir la verdad declaramos que los Estados Financieros y sus Notas son razonablemente correctos y responsabilidad del emisor.</t>
  </si>
  <si>
    <t>Gobierno del Estado de Chihuahua</t>
  </si>
  <si>
    <t>Total de Intereses de Créditos Bancarios</t>
  </si>
  <si>
    <t>Total de Intereses de Otros Instrumentos de Deuda</t>
  </si>
  <si>
    <t>Otros Instrumentos de Deuda</t>
  </si>
  <si>
    <t>TOTAL</t>
  </si>
  <si>
    <t>Bonos Cupón Cero - Banobras 637 MDP</t>
  </si>
  <si>
    <t xml:space="preserve">Créditos Bancarios </t>
  </si>
  <si>
    <t>Identificación de Crédito o Instrumento</t>
  </si>
  <si>
    <t>Bancomer 3,000 MDP</t>
  </si>
  <si>
    <t>Bancomer 1,852 MDP</t>
  </si>
  <si>
    <t>Santander 1,350 MDP</t>
  </si>
  <si>
    <t>Santander 1,750 MDP</t>
  </si>
  <si>
    <t>Santander 1,900 MDP</t>
  </si>
  <si>
    <t>Banobras 4,416 MDP</t>
  </si>
  <si>
    <t>Banobras 5,000 MDP</t>
  </si>
  <si>
    <t>HSBC 500 MDP</t>
  </si>
  <si>
    <t>Banorte 3,397 MDP</t>
  </si>
  <si>
    <t>Bancomer 1,000 MDP</t>
  </si>
  <si>
    <t>Bancomer 830 MDP</t>
  </si>
  <si>
    <t>Banco del Bajío 1,177 MDP</t>
  </si>
  <si>
    <t>Azteca  493 MDP</t>
  </si>
  <si>
    <t>Azteca 248 MDP</t>
  </si>
  <si>
    <t>Banorte 1,489 MDP</t>
  </si>
  <si>
    <t>Banobras 143 MDP</t>
  </si>
  <si>
    <t>Banobras 169 MDP</t>
  </si>
  <si>
    <t>Banobras 166 MDP</t>
  </si>
  <si>
    <t xml:space="preserve">MTRO. JOSÉ DE JESÚS GRANILLO VÁZQUEZ </t>
  </si>
  <si>
    <t>C.P. JEANETHE MARTÍNEZ ESTRADA</t>
  </si>
  <si>
    <t>SECRETARIO DE HACIENDA</t>
  </si>
  <si>
    <t>DIRECTORA DE CONTABILIDAD GUBERNAMENTAL</t>
  </si>
  <si>
    <t>OVGR/ICTC</t>
  </si>
  <si>
    <t>Banobras 195 MDP</t>
  </si>
  <si>
    <t>Banobras 1,000 MDP</t>
  </si>
  <si>
    <t>BBVA 500 MDP</t>
  </si>
  <si>
    <t>Banorte 500 MDP</t>
  </si>
  <si>
    <t>Banobras 247 MDP</t>
  </si>
  <si>
    <t>Total de intereses FAFEF</t>
  </si>
  <si>
    <t xml:space="preserve">Banorte </t>
  </si>
  <si>
    <t>Del 1 de enero al 31 de Septiembre de 2024</t>
  </si>
  <si>
    <t>Banobras 56 MDP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</si>
</sst>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_(* #,##0.00_);_(* \(#,##0.00\);_(* &quot;-&quot;??_);_(@_)"/>
    <numFmt numFmtId="167" formatCode="_-* #,##0.00\ _P_t_s_-;\-* #,##0.00\ _P_t_s_-;_-* &quot;-&quot;??\ _P_t_s_-;_-@_-"/>
    <numFmt numFmtId="168" formatCode="_-* #,##0.00\ &quot;Pts&quot;_-;\-* #,##0.00\ &quot;Pts&quot;_-;_-* &quot;-&quot;??\ &quot;Pts&quot;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indexed="8"/>
      <name val="Calibri"/>
      <family val="2"/>
    </font>
    <font>
      <sz val="18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Calibri"/>
      <family val="2"/>
      <scheme val="minor"/>
    </font>
    <font>
      <b/>
      <sz val="9"/>
      <color theme="0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.5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8" fillId="0" borderId="0"/>
    <xf numFmtId="43" fontId="6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Font="1"/>
    <xf numFmtId="164" fontId="2" fillId="0" borderId="0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65" fontId="2" fillId="0" borderId="0" xfId="1" applyNumberFormat="1" applyFont="1" applyAlignment="1">
      <alignment horizontal="center" vertical="center" wrapText="1"/>
    </xf>
    <xf numFmtId="165" fontId="2" fillId="0" borderId="0" xfId="1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3" fontId="4" fillId="0" borderId="4" xfId="0" applyNumberFormat="1" applyFont="1" applyFill="1" applyBorder="1" applyAlignment="1">
      <alignment horizontal="right" vertical="center"/>
    </xf>
    <xf numFmtId="0" fontId="2" fillId="0" borderId="0" xfId="0" applyFont="1"/>
    <xf numFmtId="0" fontId="0" fillId="0" borderId="0" xfId="0" applyFont="1" applyFill="1"/>
    <xf numFmtId="0" fontId="5" fillId="0" borderId="0" xfId="0" applyFont="1"/>
    <xf numFmtId="0" fontId="11" fillId="0" borderId="0" xfId="0" applyFont="1" applyFill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9" fillId="0" borderId="0" xfId="0" applyFont="1"/>
    <xf numFmtId="0" fontId="13" fillId="0" borderId="0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0" fillId="0" borderId="0" xfId="0" applyFont="1" applyBorder="1"/>
    <xf numFmtId="0" fontId="3" fillId="0" borderId="2" xfId="0" applyFont="1" applyFill="1" applyBorder="1" applyAlignment="1">
      <alignment horizontal="left" vertical="center"/>
    </xf>
    <xf numFmtId="0" fontId="10" fillId="0" borderId="0" xfId="0" applyFont="1" applyFill="1"/>
    <xf numFmtId="0" fontId="5" fillId="0" borderId="0" xfId="0" applyFont="1" applyFill="1"/>
    <xf numFmtId="0" fontId="14" fillId="0" borderId="0" xfId="0" applyFont="1"/>
    <xf numFmtId="0" fontId="14" fillId="0" borderId="0" xfId="0" applyFont="1" applyFill="1" applyBorder="1" applyAlignment="1" applyProtection="1">
      <alignment horizontal="left"/>
    </xf>
    <xf numFmtId="0" fontId="16" fillId="0" borderId="0" xfId="0" applyFont="1"/>
    <xf numFmtId="0" fontId="17" fillId="4" borderId="9" xfId="5" applyFont="1" applyFill="1" applyBorder="1" applyAlignment="1" applyProtection="1">
      <alignment horizontal="center" vertical="center" wrapText="1"/>
    </xf>
    <xf numFmtId="0" fontId="17" fillId="4" borderId="1" xfId="5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43" fontId="18" fillId="0" borderId="0" xfId="1" applyFont="1"/>
    <xf numFmtId="0" fontId="18" fillId="0" borderId="0" xfId="0" applyFont="1"/>
    <xf numFmtId="0" fontId="18" fillId="0" borderId="0" xfId="0" applyFont="1" applyFill="1"/>
    <xf numFmtId="3" fontId="4" fillId="0" borderId="8" xfId="0" applyNumberFormat="1" applyFont="1" applyFill="1" applyBorder="1" applyAlignment="1">
      <alignment horizontal="right" vertical="center"/>
    </xf>
    <xf numFmtId="3" fontId="3" fillId="3" borderId="4" xfId="0" applyNumberFormat="1" applyFont="1" applyFill="1" applyBorder="1" applyAlignment="1">
      <alignment horizontal="right" vertical="center"/>
    </xf>
    <xf numFmtId="3" fontId="3" fillId="3" borderId="3" xfId="0" applyNumberFormat="1" applyFont="1" applyFill="1" applyBorder="1" applyAlignment="1">
      <alignment horizontal="right" vertical="center"/>
    </xf>
    <xf numFmtId="3" fontId="4" fillId="0" borderId="11" xfId="0" applyNumberFormat="1" applyFont="1" applyFill="1" applyBorder="1" applyAlignment="1">
      <alignment horizontal="right" vertical="center"/>
    </xf>
    <xf numFmtId="3" fontId="4" fillId="0" borderId="12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/>
    </xf>
    <xf numFmtId="0" fontId="21" fillId="3" borderId="2" xfId="0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44" fontId="22" fillId="0" borderId="0" xfId="27" applyFont="1" applyFill="1"/>
    <xf numFmtId="0" fontId="23" fillId="0" borderId="0" xfId="6" applyFont="1"/>
    <xf numFmtId="0" fontId="23" fillId="0" borderId="0" xfId="6" applyFont="1" applyAlignment="1">
      <alignment horizontal="left"/>
    </xf>
    <xf numFmtId="0" fontId="24" fillId="0" borderId="2" xfId="0" applyFont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3" fontId="4" fillId="5" borderId="8" xfId="0" applyNumberFormat="1" applyFont="1" applyFill="1" applyBorder="1" applyAlignment="1">
      <alignment horizontal="right" vertical="center"/>
    </xf>
    <xf numFmtId="3" fontId="4" fillId="5" borderId="4" xfId="0" applyNumberFormat="1" applyFont="1" applyFill="1" applyBorder="1" applyAlignment="1">
      <alignment horizontal="right" vertical="center"/>
    </xf>
    <xf numFmtId="165" fontId="4" fillId="0" borderId="3" xfId="1" applyNumberFormat="1" applyFont="1" applyFill="1" applyBorder="1" applyAlignment="1">
      <alignment horizontal="right" vertical="center"/>
    </xf>
    <xf numFmtId="165" fontId="4" fillId="0" borderId="8" xfId="1" applyNumberFormat="1" applyFont="1" applyFill="1" applyBorder="1" applyAlignment="1">
      <alignment horizontal="right" vertical="center"/>
    </xf>
    <xf numFmtId="165" fontId="3" fillId="3" borderId="4" xfId="1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left" vertical="center"/>
    </xf>
    <xf numFmtId="3" fontId="3" fillId="5" borderId="3" xfId="0" applyNumberFormat="1" applyFont="1" applyFill="1" applyBorder="1" applyAlignment="1">
      <alignment horizontal="right" vertical="center"/>
    </xf>
    <xf numFmtId="3" fontId="3" fillId="5" borderId="4" xfId="0" applyNumberFormat="1" applyFont="1" applyFill="1" applyBorder="1" applyAlignment="1">
      <alignment horizontal="right" vertical="center"/>
    </xf>
  </cellXfs>
  <cellStyles count="28">
    <cellStyle name="Millares" xfId="1" builtinId="3"/>
    <cellStyle name="Millares 2" xfId="7" xr:uid="{00000000-0005-0000-0000-000001000000}"/>
    <cellStyle name="Millares 2 2" xfId="8" xr:uid="{00000000-0005-0000-0000-000002000000}"/>
    <cellStyle name="Millares 2 3" xfId="9" xr:uid="{00000000-0005-0000-0000-000003000000}"/>
    <cellStyle name="Millares 3" xfId="10" xr:uid="{00000000-0005-0000-0000-000004000000}"/>
    <cellStyle name="Millares 4" xfId="11" xr:uid="{00000000-0005-0000-0000-000005000000}"/>
    <cellStyle name="Millares 6" xfId="12" xr:uid="{00000000-0005-0000-0000-000006000000}"/>
    <cellStyle name="Moneda" xfId="27" builtinId="4"/>
    <cellStyle name="Moneda 2" xfId="2" xr:uid="{00000000-0005-0000-0000-000007000000}"/>
    <cellStyle name="Moneda 3" xfId="13" xr:uid="{00000000-0005-0000-0000-000008000000}"/>
    <cellStyle name="Moneda 4" xfId="14" xr:uid="{00000000-0005-0000-0000-000009000000}"/>
    <cellStyle name="Normal" xfId="0" builtinId="0"/>
    <cellStyle name="Normal 10" xfId="15" xr:uid="{00000000-0005-0000-0000-00000B000000}"/>
    <cellStyle name="Normal 11" xfId="3" xr:uid="{00000000-0005-0000-0000-00000C000000}"/>
    <cellStyle name="Normal 15" xfId="16" xr:uid="{00000000-0005-0000-0000-00000D000000}"/>
    <cellStyle name="Normal 2" xfId="5" xr:uid="{00000000-0005-0000-0000-00000E000000}"/>
    <cellStyle name="Normal 2 2" xfId="6" xr:uid="{00000000-0005-0000-0000-00000F000000}"/>
    <cellStyle name="Normal 2 3" xfId="17" xr:uid="{00000000-0005-0000-0000-000010000000}"/>
    <cellStyle name="Normal 3" xfId="4" xr:uid="{00000000-0005-0000-0000-000011000000}"/>
    <cellStyle name="Normal 3 2" xfId="19" xr:uid="{00000000-0005-0000-0000-000012000000}"/>
    <cellStyle name="Normal 3 3" xfId="18" xr:uid="{00000000-0005-0000-0000-000013000000}"/>
    <cellStyle name="Normal 4" xfId="20" xr:uid="{00000000-0005-0000-0000-000014000000}"/>
    <cellStyle name="Normal 6" xfId="21" xr:uid="{00000000-0005-0000-0000-000015000000}"/>
    <cellStyle name="Normal 9" xfId="22" xr:uid="{00000000-0005-0000-0000-000016000000}"/>
    <cellStyle name="Porcentaje 2" xfId="23" xr:uid="{00000000-0005-0000-0000-000017000000}"/>
    <cellStyle name="Porcentaje 2 2" xfId="24" xr:uid="{00000000-0005-0000-0000-000018000000}"/>
    <cellStyle name="Porcentaje 3" xfId="25" xr:uid="{00000000-0005-0000-0000-000019000000}"/>
    <cellStyle name="Porcentual 2" xfId="26" xr:uid="{00000000-0005-0000-0000-00001A000000}"/>
  </cellStyles>
  <dxfs count="0"/>
  <tableStyles count="0" defaultTableStyle="TableStyleMedium2" defaultPivotStyle="PivotStyleLight16"/>
  <colors>
    <mruColors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4"/>
  <sheetViews>
    <sheetView showGridLines="0" tabSelected="1" topLeftCell="A39" zoomScale="115" zoomScaleNormal="115" workbookViewId="0">
      <selection activeCell="D42" sqref="D42"/>
    </sheetView>
  </sheetViews>
  <sheetFormatPr baseColWidth="10" defaultColWidth="11.42578125" defaultRowHeight="15" x14ac:dyDescent="0.25"/>
  <cols>
    <col min="1" max="1" width="8.7109375" style="1" customWidth="1"/>
    <col min="2" max="2" width="44.140625" style="1" customWidth="1"/>
    <col min="3" max="4" width="20.7109375" style="1" customWidth="1"/>
    <col min="5" max="5" width="15.140625" style="1" customWidth="1"/>
    <col min="6" max="6" width="13.7109375" style="1" bestFit="1" customWidth="1"/>
    <col min="7" max="16384" width="11.42578125" style="1"/>
  </cols>
  <sheetData>
    <row r="1" spans="2:6" x14ac:dyDescent="0.25">
      <c r="B1" s="53" t="s">
        <v>4</v>
      </c>
      <c r="C1" s="53"/>
      <c r="D1" s="53"/>
      <c r="E1" s="2"/>
      <c r="F1" s="30"/>
    </row>
    <row r="2" spans="2:6" x14ac:dyDescent="0.25">
      <c r="B2" s="53" t="s">
        <v>0</v>
      </c>
      <c r="C2" s="53"/>
      <c r="D2" s="53"/>
      <c r="E2" s="2"/>
    </row>
    <row r="3" spans="2:6" x14ac:dyDescent="0.25">
      <c r="B3" s="53" t="s">
        <v>42</v>
      </c>
      <c r="C3" s="53"/>
      <c r="D3" s="53"/>
      <c r="E3" s="2"/>
    </row>
    <row r="4" spans="2:6" ht="9.6" customHeight="1" x14ac:dyDescent="0.25">
      <c r="B4" s="3"/>
      <c r="C4" s="4"/>
      <c r="D4" s="5"/>
      <c r="E4" s="2"/>
    </row>
    <row r="5" spans="2:6" ht="27" customHeight="1" x14ac:dyDescent="0.25">
      <c r="B5" s="25" t="s">
        <v>11</v>
      </c>
      <c r="C5" s="25" t="s">
        <v>1</v>
      </c>
      <c r="D5" s="26" t="s">
        <v>2</v>
      </c>
    </row>
    <row r="6" spans="2:6" s="8" customFormat="1" ht="16.5" customHeight="1" x14ac:dyDescent="0.25">
      <c r="B6" s="54" t="s">
        <v>10</v>
      </c>
      <c r="C6" s="55"/>
      <c r="D6" s="56"/>
    </row>
    <row r="7" spans="2:6" ht="14.45" customHeight="1" x14ac:dyDescent="0.25">
      <c r="B7" s="6" t="s">
        <v>12</v>
      </c>
      <c r="C7" s="50">
        <v>262667889.92339823</v>
      </c>
      <c r="D7" s="7">
        <v>262667889.92339823</v>
      </c>
      <c r="E7" s="12"/>
      <c r="F7" s="32"/>
    </row>
    <row r="8" spans="2:6" x14ac:dyDescent="0.25">
      <c r="B8" s="6" t="s">
        <v>13</v>
      </c>
      <c r="C8" s="50">
        <v>160294985.74413663</v>
      </c>
      <c r="D8" s="7">
        <v>160294985.74413663</v>
      </c>
      <c r="E8" s="12"/>
      <c r="F8" s="32"/>
    </row>
    <row r="9" spans="2:6" x14ac:dyDescent="0.25">
      <c r="B9" s="6" t="s">
        <v>14</v>
      </c>
      <c r="C9" s="50">
        <v>120491354.66992964</v>
      </c>
      <c r="D9" s="7">
        <v>120491354.66992964</v>
      </c>
      <c r="E9" s="12"/>
      <c r="F9" s="32"/>
    </row>
    <row r="10" spans="2:6" x14ac:dyDescent="0.25">
      <c r="B10" s="6" t="s">
        <v>15</v>
      </c>
      <c r="C10" s="50">
        <v>156848731.62931612</v>
      </c>
      <c r="D10" s="7">
        <v>156848731.62931612</v>
      </c>
      <c r="E10" s="12"/>
      <c r="F10" s="32"/>
    </row>
    <row r="11" spans="2:6" x14ac:dyDescent="0.25">
      <c r="B11" s="6" t="s">
        <v>16</v>
      </c>
      <c r="C11" s="50">
        <v>171717875.61418194</v>
      </c>
      <c r="D11" s="7">
        <v>171717875.61418194</v>
      </c>
      <c r="E11" s="12"/>
      <c r="F11" s="32"/>
    </row>
    <row r="12" spans="2:6" x14ac:dyDescent="0.25">
      <c r="B12" s="6" t="s">
        <v>17</v>
      </c>
      <c r="C12" s="50">
        <v>388543810.78905463</v>
      </c>
      <c r="D12" s="7">
        <v>388543810.78905463</v>
      </c>
      <c r="E12" s="12"/>
      <c r="F12" s="32"/>
    </row>
    <row r="13" spans="2:6" x14ac:dyDescent="0.25">
      <c r="B13" s="6" t="s">
        <v>18</v>
      </c>
      <c r="C13" s="50">
        <v>436166494.25698411</v>
      </c>
      <c r="D13" s="7">
        <v>436166494.25698411</v>
      </c>
      <c r="E13" s="12"/>
      <c r="F13" s="32"/>
    </row>
    <row r="14" spans="2:6" x14ac:dyDescent="0.25">
      <c r="B14" s="6" t="s">
        <v>18</v>
      </c>
      <c r="C14" s="50">
        <v>438022005.65877151</v>
      </c>
      <c r="D14" s="7">
        <v>438022005.65877151</v>
      </c>
      <c r="E14" s="12"/>
      <c r="F14" s="32"/>
    </row>
    <row r="15" spans="2:6" s="9" customFormat="1" x14ac:dyDescent="0.25">
      <c r="B15" s="6" t="s">
        <v>19</v>
      </c>
      <c r="C15" s="50">
        <v>45067507.348323755</v>
      </c>
      <c r="D15" s="7">
        <v>45067507.348323755</v>
      </c>
      <c r="E15" s="11"/>
      <c r="F15" s="33"/>
    </row>
    <row r="16" spans="2:6" x14ac:dyDescent="0.25">
      <c r="B16" s="6" t="s">
        <v>20</v>
      </c>
      <c r="C16" s="51">
        <v>305634081.28816521</v>
      </c>
      <c r="D16" s="7">
        <v>305634081.28816521</v>
      </c>
      <c r="E16" s="12"/>
      <c r="F16" s="32"/>
    </row>
    <row r="17" spans="2:6" x14ac:dyDescent="0.25">
      <c r="B17" s="6" t="s">
        <v>21</v>
      </c>
      <c r="C17" s="51">
        <v>90943249.583727777</v>
      </c>
      <c r="D17" s="7">
        <v>90943249.583727777</v>
      </c>
      <c r="E17" s="12"/>
      <c r="F17" s="32"/>
    </row>
    <row r="18" spans="2:6" x14ac:dyDescent="0.25">
      <c r="B18" s="6" t="s">
        <v>22</v>
      </c>
      <c r="C18" s="51">
        <v>33813399.530793905</v>
      </c>
      <c r="D18" s="7">
        <v>33813399.530793905</v>
      </c>
      <c r="E18" s="12"/>
      <c r="F18" s="32"/>
    </row>
    <row r="19" spans="2:6" x14ac:dyDescent="0.25">
      <c r="B19" s="6" t="s">
        <v>23</v>
      </c>
      <c r="C19" s="51">
        <v>104937433.30826432</v>
      </c>
      <c r="D19" s="7">
        <v>104937433.30826432</v>
      </c>
      <c r="E19" s="12"/>
      <c r="F19" s="32"/>
    </row>
    <row r="20" spans="2:6" x14ac:dyDescent="0.25">
      <c r="B20" s="6" t="s">
        <v>26</v>
      </c>
      <c r="C20" s="51">
        <v>135206855.16028535</v>
      </c>
      <c r="D20" s="7">
        <v>135206855.16028535</v>
      </c>
      <c r="E20" s="12"/>
      <c r="F20" s="32"/>
    </row>
    <row r="21" spans="2:6" x14ac:dyDescent="0.25">
      <c r="B21" s="6" t="s">
        <v>24</v>
      </c>
      <c r="C21" s="51">
        <v>44575141.022285908</v>
      </c>
      <c r="D21" s="7">
        <v>44575141.022285908</v>
      </c>
      <c r="E21" s="12"/>
      <c r="F21" s="43"/>
    </row>
    <row r="22" spans="2:6" x14ac:dyDescent="0.25">
      <c r="B22" s="6" t="s">
        <v>25</v>
      </c>
      <c r="C22" s="51">
        <v>22454972.73193194</v>
      </c>
      <c r="D22" s="7">
        <v>22454972.73193194</v>
      </c>
      <c r="E22" s="31"/>
      <c r="F22" s="43"/>
    </row>
    <row r="23" spans="2:6" x14ac:dyDescent="0.25">
      <c r="B23" s="6" t="s">
        <v>36</v>
      </c>
      <c r="C23" s="51">
        <v>16889133.687941588</v>
      </c>
      <c r="D23" s="7">
        <v>16889133.687941588</v>
      </c>
      <c r="E23" s="31"/>
      <c r="F23" s="43"/>
    </row>
    <row r="24" spans="2:6" x14ac:dyDescent="0.25">
      <c r="B24" s="6" t="s">
        <v>36</v>
      </c>
      <c r="C24" s="51">
        <v>16836167.646248411</v>
      </c>
      <c r="D24" s="7">
        <v>16836167.646248411</v>
      </c>
      <c r="E24" s="31"/>
      <c r="F24" s="43"/>
    </row>
    <row r="25" spans="2:6" x14ac:dyDescent="0.25">
      <c r="B25" s="6" t="s">
        <v>37</v>
      </c>
      <c r="C25" s="51">
        <v>9704828.9419882335</v>
      </c>
      <c r="D25" s="7">
        <v>9704828.9419882335</v>
      </c>
      <c r="E25" s="31"/>
      <c r="F25" s="43"/>
    </row>
    <row r="26" spans="2:6" x14ac:dyDescent="0.25">
      <c r="B26" s="6" t="s">
        <v>38</v>
      </c>
      <c r="C26" s="51">
        <v>9301189.3981860597</v>
      </c>
      <c r="D26" s="7">
        <v>9301189.3981860597</v>
      </c>
      <c r="E26" s="31"/>
      <c r="F26" s="43"/>
    </row>
    <row r="27" spans="2:6" x14ac:dyDescent="0.25">
      <c r="B27" s="28" t="s">
        <v>5</v>
      </c>
      <c r="C27" s="52">
        <f>SUM(C7:C26)</f>
        <v>2970117107.9339156</v>
      </c>
      <c r="D27" s="35">
        <f>SUM(D7:D26)</f>
        <v>2970117107.9339156</v>
      </c>
      <c r="E27" s="31"/>
      <c r="F27" s="43"/>
    </row>
    <row r="28" spans="2:6" s="9" customFormat="1" x14ac:dyDescent="0.25">
      <c r="B28" s="6" t="s">
        <v>27</v>
      </c>
      <c r="C28" s="34">
        <v>12915507.168317538</v>
      </c>
      <c r="D28" s="7">
        <f>+C28</f>
        <v>12915507.168317538</v>
      </c>
      <c r="E28" s="11"/>
      <c r="F28" s="20"/>
    </row>
    <row r="29" spans="2:6" s="9" customFormat="1" x14ac:dyDescent="0.25">
      <c r="B29" s="6" t="s">
        <v>28</v>
      </c>
      <c r="C29" s="34">
        <v>15208543.33996924</v>
      </c>
      <c r="D29" s="7">
        <f>C29</f>
        <v>15208543.33996924</v>
      </c>
      <c r="E29" s="11"/>
      <c r="F29" s="20"/>
    </row>
    <row r="30" spans="2:6" s="9" customFormat="1" x14ac:dyDescent="0.25">
      <c r="B30" s="6" t="s">
        <v>29</v>
      </c>
      <c r="C30" s="34">
        <v>15002898.209315253</v>
      </c>
      <c r="D30" s="7">
        <f>+C30</f>
        <v>15002898.209315253</v>
      </c>
      <c r="E30" s="11"/>
      <c r="F30" s="20"/>
    </row>
    <row r="31" spans="2:6" s="9" customFormat="1" x14ac:dyDescent="0.25">
      <c r="B31" s="6" t="s">
        <v>35</v>
      </c>
      <c r="C31" s="34">
        <v>15777569.374913249</v>
      </c>
      <c r="D31" s="7">
        <f>C31</f>
        <v>15777569.374913249</v>
      </c>
      <c r="E31" s="11"/>
      <c r="F31" s="20"/>
    </row>
    <row r="32" spans="2:6" s="9" customFormat="1" x14ac:dyDescent="0.25">
      <c r="B32" s="6" t="s">
        <v>39</v>
      </c>
      <c r="C32" s="34">
        <v>13276164.100831516</v>
      </c>
      <c r="D32" s="7">
        <f>+C32</f>
        <v>13276164.100831516</v>
      </c>
      <c r="E32" s="11"/>
      <c r="F32" s="20"/>
    </row>
    <row r="33" spans="1:14" s="9" customFormat="1" x14ac:dyDescent="0.25">
      <c r="B33" s="6" t="s">
        <v>43</v>
      </c>
      <c r="C33" s="34">
        <v>1404408.6476517741</v>
      </c>
      <c r="D33" s="7">
        <f>C33</f>
        <v>1404408.6476517741</v>
      </c>
      <c r="E33" s="11"/>
      <c r="F33" s="20"/>
    </row>
    <row r="34" spans="1:14" s="9" customFormat="1" x14ac:dyDescent="0.25">
      <c r="B34" s="19" t="s">
        <v>40</v>
      </c>
      <c r="C34" s="41">
        <f>SUM(C28:C33)</f>
        <v>73585090.840998575</v>
      </c>
      <c r="D34" s="42">
        <f>+C34</f>
        <v>73585090.840998575</v>
      </c>
      <c r="E34" s="11"/>
      <c r="F34" s="20"/>
    </row>
    <row r="35" spans="1:14" s="9" customFormat="1" x14ac:dyDescent="0.25">
      <c r="B35" s="47" t="s">
        <v>41</v>
      </c>
      <c r="C35" s="48">
        <v>20620379.030000001</v>
      </c>
      <c r="D35" s="49">
        <f>C35</f>
        <v>20620379.030000001</v>
      </c>
      <c r="E35" s="11"/>
      <c r="F35" s="20"/>
    </row>
    <row r="36" spans="1:14" s="9" customFormat="1" x14ac:dyDescent="0.25">
      <c r="B36" s="61"/>
      <c r="C36" s="62">
        <f>C35</f>
        <v>20620379.030000001</v>
      </c>
      <c r="D36" s="63">
        <f>D35</f>
        <v>20620379.030000001</v>
      </c>
      <c r="E36" s="11"/>
      <c r="F36" s="20"/>
    </row>
    <row r="37" spans="1:14" s="8" customFormat="1" x14ac:dyDescent="0.25">
      <c r="B37" s="58" t="s">
        <v>7</v>
      </c>
      <c r="C37" s="59"/>
      <c r="D37" s="60"/>
      <c r="E37" s="13"/>
      <c r="F37" s="15"/>
    </row>
    <row r="38" spans="1:14" x14ac:dyDescent="0.25">
      <c r="A38" s="46"/>
      <c r="B38" s="6" t="s">
        <v>9</v>
      </c>
      <c r="C38" s="7">
        <v>40415040.510000005</v>
      </c>
      <c r="D38" s="7">
        <f>+C38</f>
        <v>40415040.510000005</v>
      </c>
      <c r="E38" s="24"/>
      <c r="F38" s="14"/>
    </row>
    <row r="39" spans="1:14" x14ac:dyDescent="0.25">
      <c r="B39" s="40" t="s">
        <v>6</v>
      </c>
      <c r="C39" s="36">
        <f>SUM(C38:C38)</f>
        <v>40415040.510000005</v>
      </c>
      <c r="D39" s="35">
        <f>SUM(D38:D38)</f>
        <v>40415040.510000005</v>
      </c>
      <c r="E39" s="10"/>
      <c r="F39" s="14"/>
    </row>
    <row r="40" spans="1:14" s="9" customFormat="1" x14ac:dyDescent="0.25">
      <c r="B40" s="27"/>
      <c r="C40" s="37"/>
      <c r="D40" s="38"/>
      <c r="E40" s="21"/>
      <c r="F40" s="20"/>
    </row>
    <row r="41" spans="1:14" x14ac:dyDescent="0.25">
      <c r="B41" s="29" t="s">
        <v>8</v>
      </c>
      <c r="C41" s="39">
        <f>C27+C39+C34+C36</f>
        <v>3104737618.3149147</v>
      </c>
      <c r="D41" s="39">
        <f>D27+D39+D34</f>
        <v>3084117239.2849145</v>
      </c>
      <c r="E41" s="12"/>
      <c r="F41" s="14"/>
    </row>
    <row r="42" spans="1:14" x14ac:dyDescent="0.25">
      <c r="B42" s="16"/>
      <c r="E42" s="12"/>
      <c r="F42" s="12"/>
    </row>
    <row r="43" spans="1:14" x14ac:dyDescent="0.25">
      <c r="B43" s="23" t="s">
        <v>3</v>
      </c>
      <c r="C43" s="22"/>
      <c r="D43" s="22"/>
      <c r="E43" s="22"/>
    </row>
    <row r="44" spans="1:14" ht="37.9" customHeight="1" x14ac:dyDescent="0.25">
      <c r="B44" s="57"/>
      <c r="C44" s="57"/>
      <c r="D44" s="57"/>
      <c r="E44" s="57"/>
    </row>
    <row r="45" spans="1:14" x14ac:dyDescent="0.25">
      <c r="B45" s="18"/>
      <c r="C45" s="18"/>
      <c r="D45" s="18"/>
      <c r="E45" s="17"/>
      <c r="F45" s="17"/>
    </row>
    <row r="46" spans="1:14" x14ac:dyDescent="0.25"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5">
      <c r="B47" s="44" t="s">
        <v>30</v>
      </c>
      <c r="C47" s="44"/>
      <c r="D47" s="44"/>
      <c r="E47" s="44"/>
      <c r="F47" s="44"/>
      <c r="G47" s="44"/>
      <c r="H47" s="44" t="s">
        <v>31</v>
      </c>
      <c r="I47" s="44"/>
      <c r="J47" s="44"/>
      <c r="K47" s="44"/>
      <c r="L47" s="44"/>
      <c r="M47"/>
      <c r="N47"/>
    </row>
    <row r="48" spans="1:14" x14ac:dyDescent="0.25">
      <c r="B48" s="44" t="s">
        <v>32</v>
      </c>
      <c r="C48" s="44"/>
      <c r="D48" s="44"/>
      <c r="E48" s="44"/>
      <c r="F48" s="44"/>
      <c r="G48" s="44"/>
      <c r="H48" s="44" t="s">
        <v>33</v>
      </c>
      <c r="I48" s="44"/>
      <c r="J48" s="44"/>
      <c r="K48" s="44"/>
      <c r="L48" s="44"/>
      <c r="M48"/>
      <c r="N48"/>
    </row>
    <row r="49" spans="2:14" x14ac:dyDescent="0.25">
      <c r="B49" s="44"/>
      <c r="C49" s="44"/>
      <c r="D49" s="44"/>
      <c r="E49" s="44"/>
      <c r="F49" s="44"/>
      <c r="G49" s="44"/>
      <c r="H49" s="44"/>
      <c r="I49"/>
      <c r="J49"/>
      <c r="K49"/>
      <c r="L49"/>
      <c r="M49"/>
      <c r="N49"/>
    </row>
    <row r="50" spans="2:14" x14ac:dyDescent="0.25">
      <c r="B50" s="44"/>
      <c r="C50" s="44"/>
      <c r="D50" s="44"/>
      <c r="E50" s="44"/>
      <c r="F50" s="44"/>
      <c r="G50" s="44"/>
      <c r="H50" s="44"/>
      <c r="I50"/>
      <c r="J50"/>
      <c r="K50"/>
      <c r="L50"/>
      <c r="M50"/>
      <c r="N50"/>
    </row>
    <row r="51" spans="2:14" x14ac:dyDescent="0.25"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2:14" x14ac:dyDescent="0.25">
      <c r="B52" s="44"/>
      <c r="C52" s="45" t="s">
        <v>34</v>
      </c>
      <c r="D52" s="45"/>
      <c r="E52"/>
      <c r="F52"/>
      <c r="G52"/>
      <c r="H52"/>
      <c r="I52"/>
      <c r="J52"/>
      <c r="K52"/>
      <c r="L52"/>
      <c r="M52"/>
      <c r="N52"/>
    </row>
    <row r="53" spans="2:14" x14ac:dyDescent="0.25"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2:14" x14ac:dyDescent="0.25">
      <c r="B54"/>
      <c r="C54"/>
      <c r="D54"/>
      <c r="E54"/>
      <c r="F54"/>
      <c r="G54"/>
      <c r="H54"/>
      <c r="I54"/>
      <c r="J54"/>
      <c r="K54"/>
      <c r="L54"/>
      <c r="M54"/>
      <c r="N54"/>
    </row>
  </sheetData>
  <mergeCells count="6">
    <mergeCell ref="B1:D1"/>
    <mergeCell ref="B6:D6"/>
    <mergeCell ref="B44:E44"/>
    <mergeCell ref="B2:D2"/>
    <mergeCell ref="B3:D3"/>
    <mergeCell ref="B37:D37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 marzo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Ortega Aragon</dc:creator>
  <cp:lastModifiedBy>Natalia Mendoza Robles</cp:lastModifiedBy>
  <cp:lastPrinted>2022-04-20T20:59:04Z</cp:lastPrinted>
  <dcterms:created xsi:type="dcterms:W3CDTF">2018-10-05T18:39:50Z</dcterms:created>
  <dcterms:modified xsi:type="dcterms:W3CDTF">2024-10-18T20:19:40Z</dcterms:modified>
</cp:coreProperties>
</file>