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1802002A22\Documents\01_Información Contable\06_Ejercicio 2024\02_Participaciones y Aportaciones\A_Mensual\04_Abril\CON DECIMALES\"/>
    </mc:Choice>
  </mc:AlternateContent>
  <xr:revisionPtr revIDLastSave="0" documentId="13_ncr:1_{A9F8A03E-369C-4B06-8E55-39EFC8621A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BRIL" sheetId="1" r:id="rId1"/>
    <sheet name="Hoja1" sheetId="2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6" i="1"/>
  <c r="Q74" i="1"/>
  <c r="P74" i="1"/>
  <c r="O74" i="1"/>
  <c r="N74" i="1"/>
  <c r="M74" i="1"/>
  <c r="L74" i="1"/>
  <c r="K74" i="1"/>
  <c r="J74" i="1"/>
  <c r="I74" i="1"/>
  <c r="H74" i="1"/>
  <c r="G74" i="1"/>
  <c r="E74" i="1"/>
  <c r="D74" i="1"/>
  <c r="C74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4" i="1" s="1"/>
  <c r="F7" i="1"/>
  <c r="F6" i="1"/>
  <c r="R74" i="1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" i="2"/>
</calcChain>
</file>

<file path=xl/sharedStrings.xml><?xml version="1.0" encoding="utf-8"?>
<sst xmlns="http://schemas.openxmlformats.org/spreadsheetml/2006/main" count="90" uniqueCount="90">
  <si>
    <t>MUNICIPIO</t>
  </si>
  <si>
    <t>ISAN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</si>
  <si>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</si>
  <si>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</si>
  <si>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</si>
  <si>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</si>
  <si>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</si>
  <si>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</si>
  <si>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</si>
  <si>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</si>
  <si>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</si>
  <si>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</si>
  <si>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</si>
  <si>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</si>
  <si>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</si>
  <si>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</si>
  <si>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</t>
  </si>
  <si>
    <t>CUAUHTEMOC</t>
  </si>
  <si>
    <t>CUSIHUIRIACHI</t>
  </si>
  <si>
    <t>CHIHUAHUA</t>
  </si>
  <si>
    <t>CHINIPAS</t>
  </si>
  <si>
    <t>DELICIAS</t>
  </si>
  <si>
    <t>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</si>
  <si>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</si>
  <si>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</si>
  <si>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</si>
  <si>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</si>
  <si>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</si>
  <si>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</si>
  <si>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</si>
  <si>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</si>
  <si>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</si>
  <si>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</si>
  <si>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</si>
  <si>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</si>
  <si>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</si>
  <si>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</si>
  <si>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</si>
  <si>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</si>
  <si>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</si>
  <si>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</si>
  <si>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</si>
  <si>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</si>
  <si>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</si>
  <si>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</si>
  <si>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</si>
  <si>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</si>
  <si>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</si>
  <si>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</si>
  <si>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</si>
  <si>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</si>
  <si>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</si>
  <si>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</si>
  <si>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</si>
  <si>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</si>
  <si>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</si>
  <si>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</si>
  <si>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</si>
  <si>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</si>
  <si>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</si>
  <si>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</si>
  <si>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</si>
  <si>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</si>
  <si>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</si>
  <si>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</si>
  <si>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</t>
  </si>
  <si>
    <t>URIQUE</t>
  </si>
  <si>
    <t>URUACHI</t>
  </si>
  <si>
    <t>ZARAGOZA VALLE DE</t>
  </si>
  <si>
    <t>T O T A L E S  .</t>
  </si>
  <si>
    <t>FONDO DE ADM. DEL IMPUESTO PREDIAL 30%</t>
  </si>
  <si>
    <t>FONDO DE COMPENSACIÓN ISAN</t>
  </si>
  <si>
    <t>FONDO GENERAL</t>
  </si>
  <si>
    <t>IEPS</t>
  </si>
  <si>
    <t>ISR PARTICIPABLE</t>
  </si>
  <si>
    <t>FONDO FOM. MPAL</t>
  </si>
  <si>
    <t>TENENCIA</t>
  </si>
  <si>
    <t>GASOLINA Y DIESEL 70%</t>
  </si>
  <si>
    <t>GASOLINA Y DIESEL 30%</t>
  </si>
  <si>
    <t>CVE</t>
  </si>
  <si>
    <t>ISR BIENES INMUEBLES</t>
  </si>
  <si>
    <t>FODESEM</t>
  </si>
  <si>
    <t>TOTAL</t>
  </si>
  <si>
    <t>GOBIERNO DEL ESTADO DE CHIHUAHUA</t>
  </si>
  <si>
    <t>SECRETARIA DE HACIENDA</t>
  </si>
  <si>
    <t>DESGLOSE DE PARTICIPACIONES A MUNICIPIOS REGISTRADAS EN EL EGRESO</t>
  </si>
  <si>
    <t>TOTAL FONDO FISCALIZACIÓN</t>
  </si>
  <si>
    <t>DEL MES DE ABRIL DE 2024</t>
  </si>
  <si>
    <t>FONDO DE FISCALIZACION</t>
  </si>
  <si>
    <t>FONDO DE FISCALIZACION 1ER AJ. TRIM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</si>
</sst>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8.5"/>
      <name val="Calibri"/>
      <family val="2"/>
      <scheme val="minor"/>
    </font>
    <font>
      <sz val="8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0" fontId="4" fillId="0" borderId="0" xfId="0" applyFont="1"/>
    <xf numFmtId="0" fontId="4" fillId="0" borderId="0" xfId="0" applyFont="1" applyProtection="1"/>
    <xf numFmtId="0" fontId="3" fillId="0" borderId="0" xfId="0" quotePrefix="1" applyFont="1" applyAlignment="1" applyProtection="1">
      <alignment horizontal="left"/>
      <protection locked="0"/>
    </xf>
    <xf numFmtId="4" fontId="4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/>
    <xf numFmtId="38" fontId="4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>
      <alignment horizontal="center"/>
    </xf>
    <xf numFmtId="38" fontId="3" fillId="0" borderId="0" xfId="1" applyNumberFormat="1" applyFont="1" applyAlignment="1" applyProtection="1">
      <alignment horizontal="center"/>
    </xf>
    <xf numFmtId="4" fontId="4" fillId="0" borderId="0" xfId="0" applyNumberFormat="1" applyFont="1"/>
    <xf numFmtId="4" fontId="6" fillId="0" borderId="0" xfId="0" applyNumberFormat="1" applyFont="1" applyFill="1"/>
    <xf numFmtId="0" fontId="3" fillId="0" borderId="0" xfId="2" applyFont="1" applyAlignment="1" applyProtection="1">
      <alignment horizontal="center"/>
      <protection locked="0"/>
    </xf>
    <xf numFmtId="40" fontId="4" fillId="0" borderId="0" xfId="0" applyNumberFormat="1" applyFont="1"/>
    <xf numFmtId="0" fontId="3" fillId="0" borderId="0" xfId="2" applyFont="1" applyAlignment="1" applyProtection="1">
      <alignment horizontal="center" vertical="center"/>
      <protection locked="0"/>
    </xf>
    <xf numFmtId="0" fontId="3" fillId="0" borderId="0" xfId="0" applyFont="1"/>
    <xf numFmtId="4" fontId="3" fillId="0" borderId="0" xfId="0" applyNumberFormat="1" applyFont="1"/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Protection="1"/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right"/>
    </xf>
    <xf numFmtId="2" fontId="4" fillId="0" borderId="0" xfId="0" applyNumberFormat="1" applyFont="1"/>
    <xf numFmtId="38" fontId="7" fillId="0" borderId="0" xfId="3" applyNumberFormat="1" applyFont="1" applyAlignment="1" applyProtection="1">
      <alignment horizontal="center" vertical="center"/>
    </xf>
    <xf numFmtId="38" fontId="8" fillId="0" borderId="1" xfId="3" applyNumberFormat="1" applyFont="1" applyBorder="1" applyAlignment="1" applyProtection="1">
      <alignment horizontal="center" vertical="center"/>
    </xf>
  </cellXfs>
  <cellStyles count="4">
    <cellStyle name="Millares" xfId="1" builtinId="3"/>
    <cellStyle name="Millares 2 3" xfId="3" xr:uid="{3821143E-0965-46F0-9E23-2D57CB5827D1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0066"/>
      <color rgb="FFCC99FF"/>
      <color rgb="FFCC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Y86"/>
  <sheetViews>
    <sheetView tabSelected="1" zoomScale="110" zoomScaleNormal="110" workbookViewId="0">
      <pane xSplit="2" ySplit="5" topLeftCell="C54" activePane="bottomRight" state="frozen"/>
      <selection pane="topRight" activeCell="C1" sqref="C1"/>
      <selection pane="bottomLeft" activeCell="A9" sqref="A9"/>
      <selection pane="bottomRight" activeCell="R66" sqref="R66"/>
    </sheetView>
  </sheetViews>
  <sheetFormatPr baseColWidth="10" defaultRowHeight="12" x14ac:dyDescent="0.2"/>
  <cols>
    <col min="1" max="1" width="3.5703125" style="3" bestFit="1" customWidth="1"/>
    <col min="2" max="2" width="18.85546875" style="3" bestFit="1" customWidth="1"/>
    <col min="3" max="3" width="12.140625" style="3" bestFit="1" customWidth="1"/>
    <col min="4" max="5" width="11.140625" style="3" bestFit="1" customWidth="1"/>
    <col min="6" max="6" width="11.5703125" style="3" bestFit="1" customWidth="1"/>
    <col min="7" max="7" width="11.140625" style="3" bestFit="1" customWidth="1"/>
    <col min="8" max="8" width="15.140625" style="3" bestFit="1" customWidth="1"/>
    <col min="9" max="9" width="11.140625" style="3" bestFit="1" customWidth="1"/>
    <col min="10" max="10" width="7.42578125" style="3" bestFit="1" customWidth="1"/>
    <col min="11" max="13" width="10.28515625" style="3" bestFit="1" customWidth="1"/>
    <col min="14" max="14" width="11.85546875" style="3" bestFit="1" customWidth="1"/>
    <col min="15" max="15" width="10.28515625" style="3" bestFit="1" customWidth="1"/>
    <col min="16" max="16" width="12.140625" style="3" bestFit="1" customWidth="1"/>
    <col min="17" max="17" width="12.140625" style="2" bestFit="1" customWidth="1"/>
    <col min="18" max="18" width="12.140625" style="3" customWidth="1"/>
    <col min="19" max="16384" width="11.42578125" style="3"/>
  </cols>
  <sheetData>
    <row r="1" spans="1:51" ht="13.5" x14ac:dyDescent="0.2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51" ht="13.5" x14ac:dyDescent="0.2">
      <c r="A2" s="24" t="s">
        <v>84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51" ht="13.5" x14ac:dyDescent="0.2">
      <c r="A3" s="24" t="s">
        <v>85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51" ht="13.5" x14ac:dyDescent="0.2">
      <c r="A4" s="25" t="s">
        <v>87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51" s="20" customFormat="1" ht="52.5" customHeight="1" x14ac:dyDescent="0.2">
      <c r="A5" s="19" t="s">
        <v>79</v>
      </c>
      <c r="B5" s="19" t="s">
        <v>0</v>
      </c>
      <c r="C5" s="19" t="s">
        <v>72</v>
      </c>
      <c r="D5" s="19" t="s">
        <v>88</v>
      </c>
      <c r="E5" s="19" t="s">
        <v>89</v>
      </c>
      <c r="F5" s="21" t="s">
        <v>86</v>
      </c>
      <c r="G5" s="19" t="s">
        <v>75</v>
      </c>
      <c r="H5" s="19" t="s">
        <v>70</v>
      </c>
      <c r="I5" s="19" t="s">
        <v>73</v>
      </c>
      <c r="J5" s="19" t="s">
        <v>76</v>
      </c>
      <c r="K5" s="19" t="s">
        <v>77</v>
      </c>
      <c r="L5" s="19" t="s">
        <v>78</v>
      </c>
      <c r="M5" s="19" t="s">
        <v>1</v>
      </c>
      <c r="N5" s="19" t="s">
        <v>71</v>
      </c>
      <c r="O5" s="19" t="s">
        <v>80</v>
      </c>
      <c r="P5" s="19" t="s">
        <v>74</v>
      </c>
      <c r="Q5" s="19" t="s">
        <v>81</v>
      </c>
      <c r="R5" s="19" t="s">
        <v>82</v>
      </c>
    </row>
    <row r="6" spans="1:51" ht="14.45" customHeight="1" x14ac:dyDescent="0.2">
      <c r="A6" s="14">
        <v>1</v>
      </c>
      <c r="B6" s="4" t="s">
        <v>2</v>
      </c>
      <c r="C6" s="5">
        <v>2700957.11</v>
      </c>
      <c r="D6" s="5">
        <v>62485.08</v>
      </c>
      <c r="E6" s="5">
        <v>276993.78999999998</v>
      </c>
      <c r="F6" s="5">
        <f>+D6+E6</f>
        <v>339478.87</v>
      </c>
      <c r="G6" s="5">
        <v>483380.71</v>
      </c>
      <c r="H6" s="5">
        <v>119370.67</v>
      </c>
      <c r="I6" s="5">
        <v>69164.84</v>
      </c>
      <c r="J6" s="5">
        <v>6.55</v>
      </c>
      <c r="K6" s="5">
        <v>32494.47</v>
      </c>
      <c r="L6" s="5">
        <v>13926.2</v>
      </c>
      <c r="M6" s="5">
        <v>44940.160000000003</v>
      </c>
      <c r="N6" s="5">
        <v>10776.22</v>
      </c>
      <c r="O6" s="5">
        <v>15769.67</v>
      </c>
      <c r="P6" s="15">
        <v>0</v>
      </c>
      <c r="Q6" s="5">
        <v>581507.06999999995</v>
      </c>
      <c r="R6" s="8">
        <f>SUM(G6:Q6)+F6+C6</f>
        <v>4411772.54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1" ht="14.45" customHeight="1" x14ac:dyDescent="0.2">
      <c r="A7" s="14">
        <v>2</v>
      </c>
      <c r="B7" s="4" t="s">
        <v>3</v>
      </c>
      <c r="C7" s="5">
        <v>2616144.46</v>
      </c>
      <c r="D7" s="5">
        <v>60522.98</v>
      </c>
      <c r="E7" s="5">
        <v>268295.92</v>
      </c>
      <c r="F7" s="5">
        <f t="shared" ref="F7:F70" si="0">+D7+E7</f>
        <v>328818.89999999997</v>
      </c>
      <c r="G7" s="5">
        <v>468202.09</v>
      </c>
      <c r="H7" s="5">
        <v>222929.11</v>
      </c>
      <c r="I7" s="5">
        <v>66993</v>
      </c>
      <c r="J7" s="5">
        <v>6.35</v>
      </c>
      <c r="K7" s="5">
        <v>57832.83</v>
      </c>
      <c r="L7" s="5">
        <v>24785.5</v>
      </c>
      <c r="M7" s="5">
        <v>43528.99</v>
      </c>
      <c r="N7" s="5">
        <v>10437.84</v>
      </c>
      <c r="O7" s="5">
        <v>15274.49</v>
      </c>
      <c r="P7" s="15">
        <v>112520</v>
      </c>
      <c r="Q7" s="5">
        <v>808721.23</v>
      </c>
      <c r="R7" s="8">
        <f t="shared" ref="R7:R70" si="1">SUM(G7:Q7)+F7+C7</f>
        <v>4776194.7899999991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1:51" ht="14.45" customHeight="1" x14ac:dyDescent="0.2">
      <c r="A8" s="14">
        <v>3</v>
      </c>
      <c r="B8" s="4" t="s">
        <v>4</v>
      </c>
      <c r="C8" s="5">
        <v>2032948.47</v>
      </c>
      <c r="D8" s="5">
        <v>47031.08</v>
      </c>
      <c r="E8" s="5">
        <v>208486.88</v>
      </c>
      <c r="F8" s="5">
        <f t="shared" si="0"/>
        <v>255517.96000000002</v>
      </c>
      <c r="G8" s="5">
        <v>363829.57</v>
      </c>
      <c r="H8" s="5">
        <v>70665.8</v>
      </c>
      <c r="I8" s="5">
        <v>52058.79</v>
      </c>
      <c r="J8" s="5">
        <v>4.93</v>
      </c>
      <c r="K8" s="5">
        <v>18843.91</v>
      </c>
      <c r="L8" s="5">
        <v>8075.96</v>
      </c>
      <c r="M8" s="5">
        <v>33825.43</v>
      </c>
      <c r="N8" s="5">
        <v>8111.02</v>
      </c>
      <c r="O8" s="5">
        <v>11869.47</v>
      </c>
      <c r="P8" s="15">
        <v>0</v>
      </c>
      <c r="Q8" s="5">
        <v>426934.46</v>
      </c>
      <c r="R8" s="8">
        <f t="shared" si="1"/>
        <v>3282685.77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1:51" ht="14.45" customHeight="1" x14ac:dyDescent="0.2">
      <c r="A9" s="14">
        <v>4</v>
      </c>
      <c r="B9" s="4" t="s">
        <v>5</v>
      </c>
      <c r="C9" s="5">
        <v>1981000</v>
      </c>
      <c r="D9" s="5">
        <v>45829.29</v>
      </c>
      <c r="E9" s="5">
        <v>203159.36</v>
      </c>
      <c r="F9" s="5">
        <f t="shared" si="0"/>
        <v>248988.65</v>
      </c>
      <c r="G9" s="5">
        <v>354532.54</v>
      </c>
      <c r="H9" s="5">
        <v>190007.99</v>
      </c>
      <c r="I9" s="5">
        <v>50728.52</v>
      </c>
      <c r="J9" s="5">
        <v>4.8099999999999996</v>
      </c>
      <c r="K9" s="5">
        <v>54051.61</v>
      </c>
      <c r="L9" s="5">
        <v>23164.98</v>
      </c>
      <c r="M9" s="5">
        <v>32961.08</v>
      </c>
      <c r="N9" s="5">
        <v>7903.75</v>
      </c>
      <c r="O9" s="5">
        <v>11566.16</v>
      </c>
      <c r="P9" s="15">
        <v>0</v>
      </c>
      <c r="Q9" s="5">
        <v>449904.04</v>
      </c>
      <c r="R9" s="8">
        <f t="shared" si="1"/>
        <v>3404814.13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</row>
    <row r="10" spans="1:51" ht="14.45" customHeight="1" x14ac:dyDescent="0.2">
      <c r="A10" s="14">
        <v>5</v>
      </c>
      <c r="B10" s="6" t="s">
        <v>6</v>
      </c>
      <c r="C10" s="5">
        <v>1920323.63</v>
      </c>
      <c r="D10" s="5">
        <v>44425.57</v>
      </c>
      <c r="E10" s="5">
        <v>196936.76</v>
      </c>
      <c r="F10" s="5">
        <f t="shared" si="0"/>
        <v>241362.33000000002</v>
      </c>
      <c r="G10" s="5">
        <v>343673.51</v>
      </c>
      <c r="H10" s="5">
        <v>0</v>
      </c>
      <c r="I10" s="5">
        <v>49174.74</v>
      </c>
      <c r="J10" s="5">
        <v>4.66</v>
      </c>
      <c r="K10" s="5">
        <v>57934.96</v>
      </c>
      <c r="L10" s="5">
        <v>24829.27</v>
      </c>
      <c r="M10" s="5">
        <v>31951.51</v>
      </c>
      <c r="N10" s="5">
        <v>7661.67</v>
      </c>
      <c r="O10" s="5">
        <v>11211.9</v>
      </c>
      <c r="P10" s="15">
        <v>0</v>
      </c>
      <c r="Q10" s="5">
        <v>1128153.6200000001</v>
      </c>
      <c r="R10" s="8">
        <f t="shared" si="1"/>
        <v>3816281.8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1" ht="14.45" customHeight="1" x14ac:dyDescent="0.2">
      <c r="A11" s="14">
        <v>6</v>
      </c>
      <c r="B11" s="6" t="s">
        <v>7</v>
      </c>
      <c r="C11" s="5">
        <v>1620617.42</v>
      </c>
      <c r="D11" s="5">
        <v>37492.04</v>
      </c>
      <c r="E11" s="5">
        <v>166200.70000000001</v>
      </c>
      <c r="F11" s="5">
        <f t="shared" si="0"/>
        <v>203692.74000000002</v>
      </c>
      <c r="G11" s="5">
        <v>290036.15000000002</v>
      </c>
      <c r="H11" s="5">
        <v>0</v>
      </c>
      <c r="I11" s="5">
        <v>41500.01</v>
      </c>
      <c r="J11" s="5">
        <v>3.93</v>
      </c>
      <c r="K11" s="5">
        <v>12893.43</v>
      </c>
      <c r="L11" s="5">
        <v>5525.76</v>
      </c>
      <c r="M11" s="5">
        <v>26964.81</v>
      </c>
      <c r="N11" s="5">
        <v>6465.91</v>
      </c>
      <c r="O11" s="5">
        <v>9462.0499999999993</v>
      </c>
      <c r="P11" s="15">
        <v>90023</v>
      </c>
      <c r="Q11" s="5">
        <v>366386.4</v>
      </c>
      <c r="R11" s="8">
        <f t="shared" si="1"/>
        <v>2673571.61</v>
      </c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1" ht="14.45" customHeight="1" x14ac:dyDescent="0.2">
      <c r="A12" s="14">
        <v>7</v>
      </c>
      <c r="B12" s="6" t="s">
        <v>8</v>
      </c>
      <c r="C12" s="5">
        <v>2162715.15</v>
      </c>
      <c r="D12" s="5">
        <v>50033.16</v>
      </c>
      <c r="E12" s="5">
        <v>221794.96</v>
      </c>
      <c r="F12" s="5">
        <f t="shared" si="0"/>
        <v>271828.12</v>
      </c>
      <c r="G12" s="5">
        <v>387053.46</v>
      </c>
      <c r="H12" s="5">
        <v>124150.69</v>
      </c>
      <c r="I12" s="5">
        <v>55381.79</v>
      </c>
      <c r="J12" s="5">
        <v>5.25</v>
      </c>
      <c r="K12" s="5">
        <v>36502.160000000003</v>
      </c>
      <c r="L12" s="5">
        <v>15643.78</v>
      </c>
      <c r="M12" s="5">
        <v>35984.559999999998</v>
      </c>
      <c r="N12" s="5">
        <v>8628.76</v>
      </c>
      <c r="O12" s="5">
        <v>12627.12</v>
      </c>
      <c r="P12" s="15">
        <v>353852</v>
      </c>
      <c r="Q12" s="5">
        <v>2171592.2799999998</v>
      </c>
      <c r="R12" s="8">
        <f t="shared" si="1"/>
        <v>5635965.1200000001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1" ht="14.45" customHeight="1" x14ac:dyDescent="0.2">
      <c r="A13" s="14">
        <v>8</v>
      </c>
      <c r="B13" s="6" t="s">
        <v>9</v>
      </c>
      <c r="C13" s="5">
        <v>1660871.88</v>
      </c>
      <c r="D13" s="5">
        <v>38423.31</v>
      </c>
      <c r="E13" s="5">
        <v>170328.95999999999</v>
      </c>
      <c r="F13" s="5">
        <f t="shared" si="0"/>
        <v>208752.27</v>
      </c>
      <c r="G13" s="5">
        <v>297240.34999999998</v>
      </c>
      <c r="H13" s="5">
        <v>886990.67</v>
      </c>
      <c r="I13" s="5">
        <v>42530.83</v>
      </c>
      <c r="J13" s="5">
        <v>4.03</v>
      </c>
      <c r="K13" s="5">
        <v>25023.07</v>
      </c>
      <c r="L13" s="5">
        <v>10724.17</v>
      </c>
      <c r="M13" s="5">
        <v>27634.59</v>
      </c>
      <c r="N13" s="5">
        <v>6626.51</v>
      </c>
      <c r="O13" s="5">
        <v>9697.08</v>
      </c>
      <c r="P13" s="15">
        <v>0</v>
      </c>
      <c r="Q13" s="5">
        <v>2447471.4900000002</v>
      </c>
      <c r="R13" s="8">
        <f t="shared" si="1"/>
        <v>5623566.9400000004</v>
      </c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1" ht="14.45" customHeight="1" x14ac:dyDescent="0.2">
      <c r="A14" s="14">
        <v>9</v>
      </c>
      <c r="B14" s="6" t="s">
        <v>10</v>
      </c>
      <c r="C14" s="5">
        <v>3295183.47</v>
      </c>
      <c r="D14" s="5">
        <v>76232.160000000003</v>
      </c>
      <c r="E14" s="5">
        <v>337934.05</v>
      </c>
      <c r="F14" s="5">
        <f t="shared" si="0"/>
        <v>414166.20999999996</v>
      </c>
      <c r="G14" s="5">
        <v>589727.29</v>
      </c>
      <c r="H14" s="5">
        <v>227504.68</v>
      </c>
      <c r="I14" s="5">
        <v>84381.51</v>
      </c>
      <c r="J14" s="5">
        <v>7.99</v>
      </c>
      <c r="K14" s="5">
        <v>51846.83</v>
      </c>
      <c r="L14" s="5">
        <v>22220.07</v>
      </c>
      <c r="M14" s="5">
        <v>54827.25</v>
      </c>
      <c r="N14" s="5">
        <v>13147.06</v>
      </c>
      <c r="O14" s="5">
        <v>19239.09</v>
      </c>
      <c r="P14" s="15">
        <v>0</v>
      </c>
      <c r="Q14" s="5">
        <v>1555155.75</v>
      </c>
      <c r="R14" s="8">
        <f t="shared" si="1"/>
        <v>6327407.2000000002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1" ht="14.45" customHeight="1" x14ac:dyDescent="0.2">
      <c r="A15" s="14">
        <v>10</v>
      </c>
      <c r="B15" s="6" t="s">
        <v>11</v>
      </c>
      <c r="C15" s="5">
        <v>2765280.53</v>
      </c>
      <c r="D15" s="5">
        <v>63973.16</v>
      </c>
      <c r="E15" s="5">
        <v>283590.40999999997</v>
      </c>
      <c r="F15" s="5">
        <f t="shared" si="0"/>
        <v>347563.56999999995</v>
      </c>
      <c r="G15" s="5">
        <v>494892.44</v>
      </c>
      <c r="H15" s="5">
        <v>203053.71</v>
      </c>
      <c r="I15" s="5">
        <v>70812</v>
      </c>
      <c r="J15" s="5">
        <v>6.71</v>
      </c>
      <c r="K15" s="5">
        <v>55832.32</v>
      </c>
      <c r="L15" s="5">
        <v>23928.14</v>
      </c>
      <c r="M15" s="5">
        <v>46010.41</v>
      </c>
      <c r="N15" s="5">
        <v>11032.86</v>
      </c>
      <c r="O15" s="5">
        <v>16145.22</v>
      </c>
      <c r="P15" s="15">
        <v>0</v>
      </c>
      <c r="Q15" s="5">
        <v>1213603.1399999999</v>
      </c>
      <c r="R15" s="8">
        <f t="shared" si="1"/>
        <v>5248161.0499999989</v>
      </c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</row>
    <row r="16" spans="1:51" ht="14.45" customHeight="1" x14ac:dyDescent="0.2">
      <c r="A16" s="14">
        <v>11</v>
      </c>
      <c r="B16" s="6" t="s">
        <v>12</v>
      </c>
      <c r="C16" s="5">
        <v>8185397.6699999999</v>
      </c>
      <c r="D16" s="5">
        <v>189364.43</v>
      </c>
      <c r="E16" s="5">
        <v>839444.79</v>
      </c>
      <c r="F16" s="5">
        <f t="shared" si="0"/>
        <v>1028809.22</v>
      </c>
      <c r="G16" s="5">
        <v>1464911.57</v>
      </c>
      <c r="H16" s="5">
        <v>356083.35</v>
      </c>
      <c r="I16" s="5">
        <v>209607.81</v>
      </c>
      <c r="J16" s="5">
        <v>19.850000000000001</v>
      </c>
      <c r="K16" s="5">
        <v>109903.91</v>
      </c>
      <c r="L16" s="5">
        <v>47101.68</v>
      </c>
      <c r="M16" s="5">
        <v>136193.59</v>
      </c>
      <c r="N16" s="5">
        <v>32657.93</v>
      </c>
      <c r="O16" s="5">
        <v>47790.84</v>
      </c>
      <c r="P16" s="15">
        <v>673458</v>
      </c>
      <c r="Q16" s="5">
        <v>1783067.69</v>
      </c>
      <c r="R16" s="8">
        <f t="shared" si="1"/>
        <v>14075003.109999999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</row>
    <row r="17" spans="1:51" ht="14.45" customHeight="1" x14ac:dyDescent="0.2">
      <c r="A17" s="14">
        <v>12</v>
      </c>
      <c r="B17" s="6" t="s">
        <v>13</v>
      </c>
      <c r="C17" s="5">
        <v>1634832.42</v>
      </c>
      <c r="D17" s="5">
        <v>37820.9</v>
      </c>
      <c r="E17" s="5">
        <v>167658.51</v>
      </c>
      <c r="F17" s="5">
        <f t="shared" si="0"/>
        <v>205479.41</v>
      </c>
      <c r="G17" s="5">
        <v>292580.15999999997</v>
      </c>
      <c r="H17" s="5">
        <v>62614.32</v>
      </c>
      <c r="I17" s="5">
        <v>41864.019999999997</v>
      </c>
      <c r="J17" s="5">
        <v>3.97</v>
      </c>
      <c r="K17" s="5">
        <v>18013.5</v>
      </c>
      <c r="L17" s="5">
        <v>7720.07</v>
      </c>
      <c r="M17" s="5">
        <v>27201.33</v>
      </c>
      <c r="N17" s="5">
        <v>6522.62</v>
      </c>
      <c r="O17" s="5">
        <v>9545.0499999999993</v>
      </c>
      <c r="P17" s="15">
        <v>0</v>
      </c>
      <c r="Q17" s="5">
        <v>998552.27</v>
      </c>
      <c r="R17" s="8">
        <f t="shared" si="1"/>
        <v>3304929.1399999997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1:51" ht="14.45" customHeight="1" x14ac:dyDescent="0.2">
      <c r="A18" s="14">
        <v>13</v>
      </c>
      <c r="B18" s="6" t="s">
        <v>14</v>
      </c>
      <c r="C18" s="5">
        <v>1665860.84</v>
      </c>
      <c r="D18" s="5">
        <v>38538.720000000001</v>
      </c>
      <c r="E18" s="5">
        <v>170840.59</v>
      </c>
      <c r="F18" s="5">
        <f t="shared" si="0"/>
        <v>209379.31</v>
      </c>
      <c r="G18" s="5">
        <v>298133.2</v>
      </c>
      <c r="H18" s="5">
        <v>98980.01</v>
      </c>
      <c r="I18" s="5">
        <v>42658.58</v>
      </c>
      <c r="J18" s="5">
        <v>4.04</v>
      </c>
      <c r="K18" s="5">
        <v>26233.15</v>
      </c>
      <c r="L18" s="5">
        <v>11242.78</v>
      </c>
      <c r="M18" s="5">
        <v>27717.599999999999</v>
      </c>
      <c r="N18" s="5">
        <v>6646.42</v>
      </c>
      <c r="O18" s="5">
        <v>9726.2099999999991</v>
      </c>
      <c r="P18" s="15">
        <v>11579</v>
      </c>
      <c r="Q18" s="5">
        <v>569841.89</v>
      </c>
      <c r="R18" s="8">
        <f t="shared" si="1"/>
        <v>2978003.0300000003</v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ht="14.45" customHeight="1" x14ac:dyDescent="0.2">
      <c r="A19" s="14">
        <v>14</v>
      </c>
      <c r="B19" s="6" t="s">
        <v>15</v>
      </c>
      <c r="C19" s="5">
        <v>1199112.21</v>
      </c>
      <c r="D19" s="5">
        <v>27740.77</v>
      </c>
      <c r="E19" s="5">
        <v>122973.68</v>
      </c>
      <c r="F19" s="5">
        <f t="shared" si="0"/>
        <v>150714.44999999998</v>
      </c>
      <c r="G19" s="5">
        <v>214600.86</v>
      </c>
      <c r="H19" s="5">
        <v>16266.42</v>
      </c>
      <c r="I19" s="5">
        <v>30706.3</v>
      </c>
      <c r="J19" s="5">
        <v>2.91</v>
      </c>
      <c r="K19" s="5">
        <v>4516.1400000000003</v>
      </c>
      <c r="L19" s="5">
        <v>1935.49</v>
      </c>
      <c r="M19" s="5">
        <v>19951.55</v>
      </c>
      <c r="N19" s="5">
        <v>4784.1899999999996</v>
      </c>
      <c r="O19" s="5">
        <v>7001.07</v>
      </c>
      <c r="P19" s="15">
        <v>413190</v>
      </c>
      <c r="Q19" s="5">
        <v>189747.89</v>
      </c>
      <c r="R19" s="8">
        <f t="shared" si="1"/>
        <v>2252529.48</v>
      </c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ht="14.45" customHeight="1" x14ac:dyDescent="0.2">
      <c r="A20" s="14">
        <v>15</v>
      </c>
      <c r="B20" s="6" t="s">
        <v>16</v>
      </c>
      <c r="C20" s="5">
        <v>1325014.74</v>
      </c>
      <c r="D20" s="5">
        <v>30653.45</v>
      </c>
      <c r="E20" s="5">
        <v>135885.48000000001</v>
      </c>
      <c r="F20" s="5">
        <f t="shared" si="0"/>
        <v>166538.93000000002</v>
      </c>
      <c r="G20" s="5">
        <v>237133.19</v>
      </c>
      <c r="H20" s="5">
        <v>9219.23</v>
      </c>
      <c r="I20" s="5">
        <v>33930.35</v>
      </c>
      <c r="J20" s="5">
        <v>3.21</v>
      </c>
      <c r="K20" s="5">
        <v>2731</v>
      </c>
      <c r="L20" s="5">
        <v>1170.43</v>
      </c>
      <c r="M20" s="5">
        <v>22046.400000000001</v>
      </c>
      <c r="N20" s="5">
        <v>5286.52</v>
      </c>
      <c r="O20" s="5">
        <v>7736.16</v>
      </c>
      <c r="P20" s="15">
        <v>0</v>
      </c>
      <c r="Q20" s="5">
        <v>169532.52</v>
      </c>
      <c r="R20" s="8">
        <f t="shared" si="1"/>
        <v>1980342.6800000002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ht="14.45" customHeight="1" x14ac:dyDescent="0.2">
      <c r="A21" s="14">
        <v>16</v>
      </c>
      <c r="B21" s="6" t="s">
        <v>17</v>
      </c>
      <c r="C21" s="5">
        <v>17414843.93</v>
      </c>
      <c r="D21" s="5">
        <v>402882.31</v>
      </c>
      <c r="E21" s="5">
        <v>1785960.87</v>
      </c>
      <c r="F21" s="5">
        <f t="shared" si="0"/>
        <v>2188843.1800000002</v>
      </c>
      <c r="G21" s="5">
        <v>3116672.82</v>
      </c>
      <c r="H21" s="5">
        <v>0</v>
      </c>
      <c r="I21" s="5">
        <v>445951.13</v>
      </c>
      <c r="J21" s="5">
        <v>42.24</v>
      </c>
      <c r="K21" s="5">
        <v>401075.24</v>
      </c>
      <c r="L21" s="5">
        <v>171889.39</v>
      </c>
      <c r="M21" s="5">
        <v>289758.7</v>
      </c>
      <c r="N21" s="5">
        <v>69481.39</v>
      </c>
      <c r="O21" s="5">
        <v>101677.41</v>
      </c>
      <c r="P21" s="15">
        <v>715111</v>
      </c>
      <c r="Q21" s="5">
        <v>4915710.88</v>
      </c>
      <c r="R21" s="8">
        <f t="shared" si="1"/>
        <v>29831057.309999999</v>
      </c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</row>
    <row r="22" spans="1:51" ht="14.45" customHeight="1" x14ac:dyDescent="0.2">
      <c r="A22" s="14">
        <v>17</v>
      </c>
      <c r="B22" s="6" t="s">
        <v>18</v>
      </c>
      <c r="C22" s="5">
        <v>1711754.84</v>
      </c>
      <c r="D22" s="5">
        <v>39600.46</v>
      </c>
      <c r="E22" s="5">
        <v>175547.2</v>
      </c>
      <c r="F22" s="5">
        <f t="shared" si="0"/>
        <v>215147.66</v>
      </c>
      <c r="G22" s="5">
        <v>306346.69</v>
      </c>
      <c r="H22" s="5">
        <v>0</v>
      </c>
      <c r="I22" s="5">
        <v>43833.81</v>
      </c>
      <c r="J22" s="5">
        <v>4.1500000000000004</v>
      </c>
      <c r="K22" s="5">
        <v>11321.44</v>
      </c>
      <c r="L22" s="5">
        <v>4852.05</v>
      </c>
      <c r="M22" s="5">
        <v>28481.21</v>
      </c>
      <c r="N22" s="5">
        <v>6829.52</v>
      </c>
      <c r="O22" s="5">
        <v>9994.16</v>
      </c>
      <c r="P22" s="15">
        <v>0</v>
      </c>
      <c r="Q22" s="5">
        <v>342153.56</v>
      </c>
      <c r="R22" s="8">
        <f t="shared" si="1"/>
        <v>2680719.0900000003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</row>
    <row r="23" spans="1:51" ht="14.45" customHeight="1" x14ac:dyDescent="0.2">
      <c r="A23" s="14">
        <v>18</v>
      </c>
      <c r="B23" s="6" t="s">
        <v>19</v>
      </c>
      <c r="C23" s="5">
        <v>118165940.70999999</v>
      </c>
      <c r="D23" s="5">
        <v>2733700.5</v>
      </c>
      <c r="E23" s="5">
        <v>12118382.85</v>
      </c>
      <c r="F23" s="5">
        <f t="shared" si="0"/>
        <v>14852083.35</v>
      </c>
      <c r="G23" s="5">
        <v>21147739.100000001</v>
      </c>
      <c r="H23" s="5">
        <v>8227316.4100000001</v>
      </c>
      <c r="I23" s="5">
        <v>3025937.82</v>
      </c>
      <c r="J23" s="5">
        <v>286.63</v>
      </c>
      <c r="K23" s="5">
        <v>2081941.91</v>
      </c>
      <c r="L23" s="5">
        <v>892260.82</v>
      </c>
      <c r="M23" s="5">
        <v>1966116.34</v>
      </c>
      <c r="N23" s="5">
        <v>471456.05</v>
      </c>
      <c r="O23" s="5">
        <v>689917.57</v>
      </c>
      <c r="P23" s="15">
        <v>13376841</v>
      </c>
      <c r="Q23" s="5">
        <v>21697073.260000002</v>
      </c>
      <c r="R23" s="8">
        <f t="shared" si="1"/>
        <v>206594910.96999997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</row>
    <row r="24" spans="1:51" ht="14.45" customHeight="1" x14ac:dyDescent="0.2">
      <c r="A24" s="14">
        <v>19</v>
      </c>
      <c r="B24" s="6" t="s">
        <v>20</v>
      </c>
      <c r="C24" s="5">
        <v>1515477.47</v>
      </c>
      <c r="D24" s="5">
        <v>35059.69</v>
      </c>
      <c r="E24" s="5">
        <v>155418.19</v>
      </c>
      <c r="F24" s="5">
        <f t="shared" si="0"/>
        <v>190477.88</v>
      </c>
      <c r="G24" s="5">
        <v>271219.63</v>
      </c>
      <c r="H24" s="5">
        <v>0</v>
      </c>
      <c r="I24" s="5">
        <v>38807.629999999997</v>
      </c>
      <c r="J24" s="5">
        <v>3.68</v>
      </c>
      <c r="K24" s="5">
        <v>13814.87</v>
      </c>
      <c r="L24" s="5">
        <v>5920.66</v>
      </c>
      <c r="M24" s="5">
        <v>25215.43</v>
      </c>
      <c r="N24" s="5">
        <v>6046.42</v>
      </c>
      <c r="O24" s="5">
        <v>8848.19</v>
      </c>
      <c r="P24" s="15">
        <v>0</v>
      </c>
      <c r="Q24" s="5">
        <v>520586.27</v>
      </c>
      <c r="R24" s="8">
        <f t="shared" si="1"/>
        <v>2596418.13</v>
      </c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</row>
    <row r="25" spans="1:51" ht="14.45" customHeight="1" x14ac:dyDescent="0.2">
      <c r="A25" s="14">
        <v>20</v>
      </c>
      <c r="B25" s="6" t="s">
        <v>21</v>
      </c>
      <c r="C25" s="5">
        <v>15510110.41</v>
      </c>
      <c r="D25" s="5">
        <v>358817.41</v>
      </c>
      <c r="E25" s="5">
        <v>1590622.94</v>
      </c>
      <c r="F25" s="5">
        <f t="shared" si="0"/>
        <v>1949440.3499999999</v>
      </c>
      <c r="G25" s="5">
        <v>2775789.42</v>
      </c>
      <c r="H25" s="5">
        <v>1177362.42</v>
      </c>
      <c r="I25" s="5">
        <v>397175.61</v>
      </c>
      <c r="J25" s="5">
        <v>37.619999999999997</v>
      </c>
      <c r="K25" s="5">
        <v>334172.38</v>
      </c>
      <c r="L25" s="5">
        <v>143216.73000000001</v>
      </c>
      <c r="M25" s="5">
        <v>258066.59</v>
      </c>
      <c r="N25" s="5">
        <v>61881.919999999998</v>
      </c>
      <c r="O25" s="5">
        <v>90556.53</v>
      </c>
      <c r="P25" s="15">
        <v>356518</v>
      </c>
      <c r="Q25" s="5">
        <v>4446731.9000000004</v>
      </c>
      <c r="R25" s="8">
        <f t="shared" si="1"/>
        <v>27501059.880000003</v>
      </c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51" ht="14.45" customHeight="1" x14ac:dyDescent="0.2">
      <c r="A26" s="14">
        <v>21</v>
      </c>
      <c r="B26" s="7" t="s">
        <v>22</v>
      </c>
      <c r="C26" s="5">
        <v>1460649.1</v>
      </c>
      <c r="D26" s="5">
        <v>33791.269999999997</v>
      </c>
      <c r="E26" s="5">
        <v>149795.32</v>
      </c>
      <c r="F26" s="5">
        <f t="shared" si="0"/>
        <v>183586.59</v>
      </c>
      <c r="G26" s="5">
        <v>261407.19</v>
      </c>
      <c r="H26" s="5">
        <v>18139.349999999999</v>
      </c>
      <c r="I26" s="5">
        <v>37403.61</v>
      </c>
      <c r="J26" s="5">
        <v>3.54</v>
      </c>
      <c r="K26" s="5">
        <v>5453.12</v>
      </c>
      <c r="L26" s="5">
        <v>2337.0500000000002</v>
      </c>
      <c r="M26" s="5">
        <v>24303.16</v>
      </c>
      <c r="N26" s="5">
        <v>5827.67</v>
      </c>
      <c r="O26" s="5">
        <v>8528.07</v>
      </c>
      <c r="P26" s="15">
        <v>46330</v>
      </c>
      <c r="Q26" s="5">
        <v>279940.37</v>
      </c>
      <c r="R26" s="8">
        <f t="shared" si="1"/>
        <v>2333908.8199999998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</row>
    <row r="27" spans="1:51" ht="14.45" customHeight="1" x14ac:dyDescent="0.2">
      <c r="A27" s="14">
        <v>22</v>
      </c>
      <c r="B27" s="6" t="s">
        <v>23</v>
      </c>
      <c r="C27" s="5">
        <v>1216260.3</v>
      </c>
      <c r="D27" s="5">
        <v>28137.48</v>
      </c>
      <c r="E27" s="5">
        <v>124732.29</v>
      </c>
      <c r="F27" s="5">
        <f t="shared" si="0"/>
        <v>152869.76999999999</v>
      </c>
      <c r="G27" s="5">
        <v>217669.79</v>
      </c>
      <c r="H27" s="5">
        <v>17561.599999999999</v>
      </c>
      <c r="I27" s="5">
        <v>31145.42</v>
      </c>
      <c r="J27" s="5">
        <v>2.95</v>
      </c>
      <c r="K27" s="5">
        <v>3215.03</v>
      </c>
      <c r="L27" s="5">
        <v>1377.87</v>
      </c>
      <c r="M27" s="5">
        <v>20236.87</v>
      </c>
      <c r="N27" s="5">
        <v>4852.6099999999997</v>
      </c>
      <c r="O27" s="5">
        <v>7101.19</v>
      </c>
      <c r="P27" s="15">
        <v>64935</v>
      </c>
      <c r="Q27" s="5">
        <v>194264.57</v>
      </c>
      <c r="R27" s="8">
        <f t="shared" si="1"/>
        <v>1931492.9700000002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</row>
    <row r="28" spans="1:51" ht="14.45" customHeight="1" x14ac:dyDescent="0.2">
      <c r="A28" s="14">
        <v>23</v>
      </c>
      <c r="B28" s="6" t="s">
        <v>24</v>
      </c>
      <c r="C28" s="5">
        <v>1458688.63</v>
      </c>
      <c r="D28" s="5">
        <v>33745.919999999998</v>
      </c>
      <c r="E28" s="5">
        <v>149594.26999999999</v>
      </c>
      <c r="F28" s="5">
        <f t="shared" si="0"/>
        <v>183340.19</v>
      </c>
      <c r="G28" s="5">
        <v>261056.33</v>
      </c>
      <c r="H28" s="5">
        <v>21540.79</v>
      </c>
      <c r="I28" s="5">
        <v>37353.410000000003</v>
      </c>
      <c r="J28" s="5">
        <v>3.54</v>
      </c>
      <c r="K28" s="5">
        <v>14778.49</v>
      </c>
      <c r="L28" s="5">
        <v>6333.64</v>
      </c>
      <c r="M28" s="5">
        <v>24270.54</v>
      </c>
      <c r="N28" s="5">
        <v>5819.85</v>
      </c>
      <c r="O28" s="5">
        <v>8516.6200000000008</v>
      </c>
      <c r="P28" s="15">
        <v>223407</v>
      </c>
      <c r="Q28" s="5">
        <v>268352.15000000002</v>
      </c>
      <c r="R28" s="8">
        <f t="shared" si="1"/>
        <v>2513461.1799999997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ht="14.45" customHeight="1" x14ac:dyDescent="0.2">
      <c r="A29" s="14">
        <v>24</v>
      </c>
      <c r="B29" s="6" t="s">
        <v>25</v>
      </c>
      <c r="C29" s="5">
        <v>1653275.99</v>
      </c>
      <c r="D29" s="5">
        <v>38247.58</v>
      </c>
      <c r="E29" s="5">
        <v>169549.97</v>
      </c>
      <c r="F29" s="5">
        <f t="shared" si="0"/>
        <v>207797.55</v>
      </c>
      <c r="G29" s="5">
        <v>295880.94</v>
      </c>
      <c r="H29" s="5">
        <v>67112.52</v>
      </c>
      <c r="I29" s="5">
        <v>42336.31</v>
      </c>
      <c r="J29" s="5">
        <v>4.01</v>
      </c>
      <c r="K29" s="5">
        <v>15593.35</v>
      </c>
      <c r="L29" s="5">
        <v>6682.86</v>
      </c>
      <c r="M29" s="5">
        <v>27508.21</v>
      </c>
      <c r="N29" s="5">
        <v>6596.21</v>
      </c>
      <c r="O29" s="5">
        <v>9652.73</v>
      </c>
      <c r="P29" s="15">
        <v>0</v>
      </c>
      <c r="Q29" s="5">
        <v>443570</v>
      </c>
      <c r="R29" s="8">
        <f t="shared" si="1"/>
        <v>2776010.6799999997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1:51" ht="14.45" customHeight="1" x14ac:dyDescent="0.2">
      <c r="A30" s="14">
        <v>25</v>
      </c>
      <c r="B30" s="6" t="s">
        <v>26</v>
      </c>
      <c r="C30" s="5">
        <v>1250639.1000000001</v>
      </c>
      <c r="D30" s="5">
        <v>28932.81</v>
      </c>
      <c r="E30" s="5">
        <v>128257.97</v>
      </c>
      <c r="F30" s="5">
        <f t="shared" si="0"/>
        <v>157190.78</v>
      </c>
      <c r="G30" s="5">
        <v>223822.44</v>
      </c>
      <c r="H30" s="5">
        <v>17479.59</v>
      </c>
      <c r="I30" s="5">
        <v>32025.78</v>
      </c>
      <c r="J30" s="5">
        <v>3.03</v>
      </c>
      <c r="K30" s="5">
        <v>5435.36</v>
      </c>
      <c r="L30" s="5">
        <v>2329.44</v>
      </c>
      <c r="M30" s="5">
        <v>20808.89</v>
      </c>
      <c r="N30" s="5">
        <v>4989.7700000000004</v>
      </c>
      <c r="O30" s="5">
        <v>7301.92</v>
      </c>
      <c r="P30" s="15">
        <v>0</v>
      </c>
      <c r="Q30" s="5">
        <v>265406.23</v>
      </c>
      <c r="R30" s="8">
        <f t="shared" si="1"/>
        <v>1987432.33</v>
      </c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ht="14.45" customHeight="1" x14ac:dyDescent="0.2">
      <c r="A31" s="14">
        <v>26</v>
      </c>
      <c r="B31" s="6" t="s">
        <v>27</v>
      </c>
      <c r="C31" s="5">
        <v>2040146.71</v>
      </c>
      <c r="D31" s="5">
        <v>47197.61</v>
      </c>
      <c r="E31" s="5">
        <v>209225.08</v>
      </c>
      <c r="F31" s="5">
        <f t="shared" si="0"/>
        <v>256422.69</v>
      </c>
      <c r="G31" s="5">
        <v>365117.82</v>
      </c>
      <c r="H31" s="5">
        <v>25034.44</v>
      </c>
      <c r="I31" s="5">
        <v>52243.12</v>
      </c>
      <c r="J31" s="5">
        <v>4.95</v>
      </c>
      <c r="K31" s="5">
        <v>9407.52</v>
      </c>
      <c r="L31" s="5">
        <v>4031.79</v>
      </c>
      <c r="M31" s="5">
        <v>33945.19</v>
      </c>
      <c r="N31" s="5">
        <v>8139.74</v>
      </c>
      <c r="O31" s="5">
        <v>11911.5</v>
      </c>
      <c r="P31" s="15">
        <v>89018</v>
      </c>
      <c r="Q31" s="5">
        <v>365183.2</v>
      </c>
      <c r="R31" s="8">
        <f t="shared" si="1"/>
        <v>3260606.67</v>
      </c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1:51" ht="14.45" customHeight="1" x14ac:dyDescent="0.2">
      <c r="A32" s="14">
        <v>27</v>
      </c>
      <c r="B32" s="6" t="s">
        <v>28</v>
      </c>
      <c r="C32" s="5">
        <v>4001834.22</v>
      </c>
      <c r="D32" s="5">
        <v>92580.11</v>
      </c>
      <c r="E32" s="5">
        <v>410403.87</v>
      </c>
      <c r="F32" s="5">
        <f t="shared" si="0"/>
        <v>502983.98</v>
      </c>
      <c r="G32" s="5">
        <v>716194.07</v>
      </c>
      <c r="H32" s="5">
        <v>350502.74</v>
      </c>
      <c r="I32" s="5">
        <v>102477.09</v>
      </c>
      <c r="J32" s="5">
        <v>9.7100000000000009</v>
      </c>
      <c r="K32" s="5">
        <v>112157.54</v>
      </c>
      <c r="L32" s="5">
        <v>48067.519999999997</v>
      </c>
      <c r="M32" s="5">
        <v>66584.94</v>
      </c>
      <c r="N32" s="5">
        <v>15966.44</v>
      </c>
      <c r="O32" s="5">
        <v>23364.9</v>
      </c>
      <c r="P32" s="15">
        <v>0</v>
      </c>
      <c r="Q32" s="5">
        <v>4497227.6500000004</v>
      </c>
      <c r="R32" s="8">
        <f t="shared" si="1"/>
        <v>10437370.800000001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1:51" ht="14.45" customHeight="1" x14ac:dyDescent="0.2">
      <c r="A33" s="14">
        <v>28</v>
      </c>
      <c r="B33" s="6" t="s">
        <v>29</v>
      </c>
      <c r="C33" s="5">
        <v>3410614.09</v>
      </c>
      <c r="D33" s="5">
        <v>78902.58</v>
      </c>
      <c r="E33" s="5">
        <v>349771.91</v>
      </c>
      <c r="F33" s="5">
        <f t="shared" si="0"/>
        <v>428674.49</v>
      </c>
      <c r="G33" s="5">
        <v>610385.5</v>
      </c>
      <c r="H33" s="5">
        <v>456142.95</v>
      </c>
      <c r="I33" s="5">
        <v>87337.4</v>
      </c>
      <c r="J33" s="5">
        <v>8.27</v>
      </c>
      <c r="K33" s="5">
        <v>111415.96</v>
      </c>
      <c r="L33" s="5">
        <v>47749.7</v>
      </c>
      <c r="M33" s="5">
        <v>56747.86</v>
      </c>
      <c r="N33" s="5">
        <v>13607.6</v>
      </c>
      <c r="O33" s="5">
        <v>19913.04</v>
      </c>
      <c r="P33" s="15">
        <v>1063902</v>
      </c>
      <c r="Q33" s="5">
        <v>4387073.96</v>
      </c>
      <c r="R33" s="8">
        <f t="shared" si="1"/>
        <v>10693572.82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1:51" ht="14.45" customHeight="1" x14ac:dyDescent="0.2">
      <c r="A34" s="14">
        <v>29</v>
      </c>
      <c r="B34" s="6" t="s">
        <v>30</v>
      </c>
      <c r="C34" s="5">
        <v>1489211.22</v>
      </c>
      <c r="D34" s="5">
        <v>34452.04</v>
      </c>
      <c r="E34" s="5">
        <v>152724.48000000001</v>
      </c>
      <c r="F34" s="5">
        <f t="shared" si="0"/>
        <v>187176.52000000002</v>
      </c>
      <c r="G34" s="5">
        <v>266518.84999999998</v>
      </c>
      <c r="H34" s="5">
        <v>61872.82</v>
      </c>
      <c r="I34" s="5">
        <v>38135.019999999997</v>
      </c>
      <c r="J34" s="5">
        <v>3.61</v>
      </c>
      <c r="K34" s="5">
        <v>18197.79</v>
      </c>
      <c r="L34" s="5">
        <v>7799.05</v>
      </c>
      <c r="M34" s="5">
        <v>24778.400000000001</v>
      </c>
      <c r="N34" s="5">
        <v>5941.62</v>
      </c>
      <c r="O34" s="5">
        <v>8694.83</v>
      </c>
      <c r="P34" s="15">
        <v>0</v>
      </c>
      <c r="Q34" s="5">
        <v>906183.59</v>
      </c>
      <c r="R34" s="8">
        <f t="shared" si="1"/>
        <v>3014513.3200000003</v>
      </c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spans="1:51" ht="14.45" customHeight="1" x14ac:dyDescent="0.2">
      <c r="A35" s="14">
        <v>30</v>
      </c>
      <c r="B35" s="6" t="s">
        <v>31</v>
      </c>
      <c r="C35" s="5">
        <v>4841014.6100000003</v>
      </c>
      <c r="D35" s="5">
        <v>111994.07</v>
      </c>
      <c r="E35" s="5">
        <v>496465.12</v>
      </c>
      <c r="F35" s="5">
        <f t="shared" si="0"/>
        <v>608459.18999999994</v>
      </c>
      <c r="G35" s="5">
        <v>866379.21</v>
      </c>
      <c r="H35" s="5">
        <v>265395.36</v>
      </c>
      <c r="I35" s="5">
        <v>123966.42</v>
      </c>
      <c r="J35" s="5">
        <v>11.74</v>
      </c>
      <c r="K35" s="5">
        <v>78761.62</v>
      </c>
      <c r="L35" s="5">
        <v>33754.980000000003</v>
      </c>
      <c r="M35" s="5">
        <v>80547.73</v>
      </c>
      <c r="N35" s="5">
        <v>19314.580000000002</v>
      </c>
      <c r="O35" s="5">
        <v>28264.5</v>
      </c>
      <c r="P35" s="15">
        <v>135712</v>
      </c>
      <c r="Q35" s="5">
        <v>2024596.24</v>
      </c>
      <c r="R35" s="8">
        <f t="shared" si="1"/>
        <v>9106178.1799999997</v>
      </c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</row>
    <row r="36" spans="1:51" ht="14.45" customHeight="1" x14ac:dyDescent="0.2">
      <c r="A36" s="14">
        <v>31</v>
      </c>
      <c r="B36" s="6" t="s">
        <v>32</v>
      </c>
      <c r="C36" s="5">
        <v>14685047.85</v>
      </c>
      <c r="D36" s="5">
        <v>339730.06</v>
      </c>
      <c r="E36" s="5">
        <v>1506009.52</v>
      </c>
      <c r="F36" s="5">
        <f t="shared" si="0"/>
        <v>1845739.58</v>
      </c>
      <c r="G36" s="5">
        <v>2628130.9</v>
      </c>
      <c r="H36" s="5">
        <v>978676.46</v>
      </c>
      <c r="I36" s="5">
        <v>376047.8</v>
      </c>
      <c r="J36" s="5">
        <v>35.619999999999997</v>
      </c>
      <c r="K36" s="5">
        <v>259027.67</v>
      </c>
      <c r="L36" s="5">
        <v>111011.86</v>
      </c>
      <c r="M36" s="5">
        <v>244338.7</v>
      </c>
      <c r="N36" s="5">
        <v>58590.1</v>
      </c>
      <c r="O36" s="5">
        <v>85739.36</v>
      </c>
      <c r="P36" s="15">
        <v>728911</v>
      </c>
      <c r="Q36" s="5">
        <v>3939365.47</v>
      </c>
      <c r="R36" s="8">
        <f t="shared" si="1"/>
        <v>25940662.370000001</v>
      </c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</row>
    <row r="37" spans="1:51" ht="14.45" customHeight="1" x14ac:dyDescent="0.2">
      <c r="A37" s="14">
        <v>32</v>
      </c>
      <c r="B37" s="6" t="s">
        <v>33</v>
      </c>
      <c r="C37" s="5">
        <v>1336196.94</v>
      </c>
      <c r="D37" s="5">
        <v>30912.14</v>
      </c>
      <c r="E37" s="5">
        <v>137032.26</v>
      </c>
      <c r="F37" s="5">
        <f t="shared" si="0"/>
        <v>167944.40000000002</v>
      </c>
      <c r="G37" s="5">
        <v>239134.43</v>
      </c>
      <c r="H37" s="5">
        <v>0</v>
      </c>
      <c r="I37" s="5">
        <v>34216.699999999997</v>
      </c>
      <c r="J37" s="5">
        <v>3.24</v>
      </c>
      <c r="K37" s="5">
        <v>1829.55</v>
      </c>
      <c r="L37" s="5">
        <v>784.09</v>
      </c>
      <c r="M37" s="5">
        <v>22232.45</v>
      </c>
      <c r="N37" s="5">
        <v>5331.13</v>
      </c>
      <c r="O37" s="5">
        <v>7801.45</v>
      </c>
      <c r="P37" s="15">
        <v>0</v>
      </c>
      <c r="Q37" s="5">
        <v>147431.51999999999</v>
      </c>
      <c r="R37" s="8">
        <f t="shared" si="1"/>
        <v>1962905.9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</row>
    <row r="38" spans="1:51" ht="14.45" customHeight="1" x14ac:dyDescent="0.2">
      <c r="A38" s="14">
        <v>33</v>
      </c>
      <c r="B38" s="6" t="s">
        <v>34</v>
      </c>
      <c r="C38" s="5">
        <v>1589095.74</v>
      </c>
      <c r="D38" s="5">
        <v>36762.81</v>
      </c>
      <c r="E38" s="5">
        <v>162968.03</v>
      </c>
      <c r="F38" s="5">
        <f t="shared" si="0"/>
        <v>199730.84</v>
      </c>
      <c r="G38" s="5">
        <v>284394.83</v>
      </c>
      <c r="H38" s="5">
        <v>0</v>
      </c>
      <c r="I38" s="5">
        <v>40692.82</v>
      </c>
      <c r="J38" s="5">
        <v>3.85</v>
      </c>
      <c r="K38" s="5">
        <v>11536.81</v>
      </c>
      <c r="L38" s="5">
        <v>4944.3500000000004</v>
      </c>
      <c r="M38" s="5">
        <v>26440.34</v>
      </c>
      <c r="N38" s="5">
        <v>6340.14</v>
      </c>
      <c r="O38" s="5">
        <v>9278.01</v>
      </c>
      <c r="P38" s="23">
        <v>-332</v>
      </c>
      <c r="Q38" s="5">
        <v>377792.14</v>
      </c>
      <c r="R38" s="8">
        <f t="shared" si="1"/>
        <v>2549917.87</v>
      </c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</row>
    <row r="39" spans="1:51" ht="14.45" customHeight="1" x14ac:dyDescent="0.2">
      <c r="A39" s="14">
        <v>34</v>
      </c>
      <c r="B39" s="6" t="s">
        <v>35</v>
      </c>
      <c r="C39" s="5">
        <v>1502714.16</v>
      </c>
      <c r="D39" s="5">
        <v>34764.42</v>
      </c>
      <c r="E39" s="5">
        <v>154109.26</v>
      </c>
      <c r="F39" s="5">
        <f t="shared" si="0"/>
        <v>188873.68</v>
      </c>
      <c r="G39" s="5">
        <v>268935.42</v>
      </c>
      <c r="H39" s="5">
        <v>92285</v>
      </c>
      <c r="I39" s="5">
        <v>38480.800000000003</v>
      </c>
      <c r="J39" s="5">
        <v>3.65</v>
      </c>
      <c r="K39" s="5">
        <v>24434.69</v>
      </c>
      <c r="L39" s="5">
        <v>10472.01</v>
      </c>
      <c r="M39" s="5">
        <v>25003.07</v>
      </c>
      <c r="N39" s="5">
        <v>5995.5</v>
      </c>
      <c r="O39" s="5">
        <v>8773.67</v>
      </c>
      <c r="P39" s="15">
        <v>0</v>
      </c>
      <c r="Q39" s="5">
        <v>531634.68999999994</v>
      </c>
      <c r="R39" s="8">
        <f t="shared" si="1"/>
        <v>2697606.34</v>
      </c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</row>
    <row r="40" spans="1:51" ht="14.45" customHeight="1" x14ac:dyDescent="0.2">
      <c r="A40" s="14">
        <v>35</v>
      </c>
      <c r="B40" s="6" t="s">
        <v>36</v>
      </c>
      <c r="C40" s="5">
        <v>5491913.46</v>
      </c>
      <c r="D40" s="5">
        <v>127052.23</v>
      </c>
      <c r="E40" s="5">
        <v>563217.37</v>
      </c>
      <c r="F40" s="5">
        <f t="shared" si="0"/>
        <v>690269.6</v>
      </c>
      <c r="G40" s="5">
        <v>982868.26</v>
      </c>
      <c r="H40" s="5">
        <v>293763.12</v>
      </c>
      <c r="I40" s="5">
        <v>140634.34</v>
      </c>
      <c r="J40" s="5">
        <v>13.32</v>
      </c>
      <c r="K40" s="5">
        <v>90720.3</v>
      </c>
      <c r="L40" s="5">
        <v>38880.129999999997</v>
      </c>
      <c r="M40" s="5">
        <v>91377.78</v>
      </c>
      <c r="N40" s="5">
        <v>21911.52</v>
      </c>
      <c r="O40" s="5">
        <v>32064.799999999999</v>
      </c>
      <c r="P40" s="15">
        <v>467876</v>
      </c>
      <c r="Q40" s="5">
        <v>1554567.47</v>
      </c>
      <c r="R40" s="8">
        <f t="shared" si="1"/>
        <v>9896860.0999999996</v>
      </c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</row>
    <row r="41" spans="1:51" ht="14.45" customHeight="1" x14ac:dyDescent="0.2">
      <c r="A41" s="14">
        <v>36</v>
      </c>
      <c r="B41" s="6" t="s">
        <v>37</v>
      </c>
      <c r="C41" s="5">
        <v>169070999.38</v>
      </c>
      <c r="D41" s="5">
        <v>3911359.51</v>
      </c>
      <c r="E41" s="5">
        <v>17338897.210000001</v>
      </c>
      <c r="F41" s="5">
        <f t="shared" si="0"/>
        <v>21250256.719999999</v>
      </c>
      <c r="G41" s="5">
        <v>30258036.82</v>
      </c>
      <c r="H41" s="5">
        <v>13556597.560000001</v>
      </c>
      <c r="I41" s="5">
        <v>4329490.6100000003</v>
      </c>
      <c r="J41" s="5">
        <v>410.1</v>
      </c>
      <c r="K41" s="5">
        <v>3358131.97</v>
      </c>
      <c r="L41" s="5">
        <v>1439199.42</v>
      </c>
      <c r="M41" s="5">
        <v>2813105.47</v>
      </c>
      <c r="N41" s="5">
        <v>674556</v>
      </c>
      <c r="O41" s="5">
        <v>987129.22</v>
      </c>
      <c r="P41" s="15">
        <v>87855149</v>
      </c>
      <c r="Q41" s="5">
        <v>37561266.490000002</v>
      </c>
      <c r="R41" s="8">
        <f t="shared" si="1"/>
        <v>373154328.75999999</v>
      </c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</row>
    <row r="42" spans="1:51" ht="14.45" customHeight="1" x14ac:dyDescent="0.2">
      <c r="A42" s="14">
        <v>37</v>
      </c>
      <c r="B42" s="6" t="s">
        <v>38</v>
      </c>
      <c r="C42" s="5">
        <v>1373059.84</v>
      </c>
      <c r="D42" s="5">
        <v>31764.94</v>
      </c>
      <c r="E42" s="5">
        <v>140812.70000000001</v>
      </c>
      <c r="F42" s="5">
        <f t="shared" si="0"/>
        <v>172577.64</v>
      </c>
      <c r="G42" s="5">
        <v>245731.65</v>
      </c>
      <c r="H42" s="5">
        <v>39804.93</v>
      </c>
      <c r="I42" s="5">
        <v>35160.67</v>
      </c>
      <c r="J42" s="5">
        <v>3.33</v>
      </c>
      <c r="K42" s="5">
        <v>11057.22</v>
      </c>
      <c r="L42" s="5">
        <v>4738.8100000000004</v>
      </c>
      <c r="M42" s="5">
        <v>22845.8</v>
      </c>
      <c r="N42" s="5">
        <v>5478.21</v>
      </c>
      <c r="O42" s="5">
        <v>8016.68</v>
      </c>
      <c r="P42" s="15">
        <v>169374</v>
      </c>
      <c r="Q42" s="5">
        <v>295099.52000000002</v>
      </c>
      <c r="R42" s="8">
        <f t="shared" si="1"/>
        <v>2382948.3000000003</v>
      </c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</row>
    <row r="43" spans="1:51" ht="14.45" customHeight="1" x14ac:dyDescent="0.2">
      <c r="A43" s="14">
        <v>38</v>
      </c>
      <c r="B43" s="6" t="s">
        <v>39</v>
      </c>
      <c r="C43" s="5">
        <v>1316065.71</v>
      </c>
      <c r="D43" s="5">
        <v>30446.42</v>
      </c>
      <c r="E43" s="5">
        <v>134967.72</v>
      </c>
      <c r="F43" s="5">
        <f t="shared" si="0"/>
        <v>165414.14000000001</v>
      </c>
      <c r="G43" s="5">
        <v>235531.61</v>
      </c>
      <c r="H43" s="5">
        <v>31900.76</v>
      </c>
      <c r="I43" s="5">
        <v>33701.19</v>
      </c>
      <c r="J43" s="5">
        <v>3.19</v>
      </c>
      <c r="K43" s="5">
        <v>8224.09</v>
      </c>
      <c r="L43" s="5">
        <v>3524.61</v>
      </c>
      <c r="M43" s="5">
        <v>21897.5</v>
      </c>
      <c r="N43" s="5">
        <v>5250.81</v>
      </c>
      <c r="O43" s="5">
        <v>7683.91</v>
      </c>
      <c r="P43" s="15">
        <v>0</v>
      </c>
      <c r="Q43" s="5">
        <v>233285.58</v>
      </c>
      <c r="R43" s="8">
        <f t="shared" si="1"/>
        <v>2062483.1</v>
      </c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</row>
    <row r="44" spans="1:51" ht="14.45" customHeight="1" x14ac:dyDescent="0.2">
      <c r="A44" s="14">
        <v>39</v>
      </c>
      <c r="B44" s="6" t="s">
        <v>40</v>
      </c>
      <c r="C44" s="5">
        <v>1521577.11</v>
      </c>
      <c r="D44" s="5">
        <v>35200.800000000003</v>
      </c>
      <c r="E44" s="5">
        <v>156043.73000000001</v>
      </c>
      <c r="F44" s="5">
        <f t="shared" si="0"/>
        <v>191244.53000000003</v>
      </c>
      <c r="G44" s="5">
        <v>272311.26</v>
      </c>
      <c r="H44" s="5">
        <v>0</v>
      </c>
      <c r="I44" s="5">
        <v>38963.83</v>
      </c>
      <c r="J44" s="5">
        <v>3.69</v>
      </c>
      <c r="K44" s="5">
        <v>9152.18</v>
      </c>
      <c r="L44" s="5">
        <v>3922.36</v>
      </c>
      <c r="M44" s="5">
        <v>25316.92</v>
      </c>
      <c r="N44" s="5">
        <v>6070.76</v>
      </c>
      <c r="O44" s="5">
        <v>8883.7999999999993</v>
      </c>
      <c r="P44" s="15">
        <v>0</v>
      </c>
      <c r="Q44" s="5">
        <v>262006.35</v>
      </c>
      <c r="R44" s="8">
        <f t="shared" si="1"/>
        <v>2339452.79</v>
      </c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</row>
    <row r="45" spans="1:51" ht="14.45" customHeight="1" x14ac:dyDescent="0.2">
      <c r="A45" s="14">
        <v>40</v>
      </c>
      <c r="B45" s="6" t="s">
        <v>41</v>
      </c>
      <c r="C45" s="5">
        <v>6175705.0099999998</v>
      </c>
      <c r="D45" s="5">
        <v>142871.35</v>
      </c>
      <c r="E45" s="5">
        <v>633342.88</v>
      </c>
      <c r="F45" s="5">
        <f t="shared" si="0"/>
        <v>776214.23</v>
      </c>
      <c r="G45" s="5">
        <v>1105244.01</v>
      </c>
      <c r="H45" s="5">
        <v>249335.58</v>
      </c>
      <c r="I45" s="5">
        <v>158144.54999999999</v>
      </c>
      <c r="J45" s="5">
        <v>14.98</v>
      </c>
      <c r="K45" s="5">
        <v>55827.88</v>
      </c>
      <c r="L45" s="5">
        <v>23926.23</v>
      </c>
      <c r="M45" s="5">
        <v>102755.11</v>
      </c>
      <c r="N45" s="5">
        <v>24639.7</v>
      </c>
      <c r="O45" s="5">
        <v>36057.15</v>
      </c>
      <c r="P45" s="15">
        <v>0</v>
      </c>
      <c r="Q45" s="5">
        <v>1542362.37</v>
      </c>
      <c r="R45" s="8">
        <f t="shared" si="1"/>
        <v>10250226.800000001</v>
      </c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1:51" ht="14.45" customHeight="1" x14ac:dyDescent="0.2">
      <c r="A46" s="14">
        <v>41</v>
      </c>
      <c r="B46" s="6" t="s">
        <v>42</v>
      </c>
      <c r="C46" s="5">
        <v>1216432.25</v>
      </c>
      <c r="D46" s="5">
        <v>28141.45</v>
      </c>
      <c r="E46" s="5">
        <v>124749.92</v>
      </c>
      <c r="F46" s="5">
        <f t="shared" si="0"/>
        <v>152891.37</v>
      </c>
      <c r="G46" s="5">
        <v>217700.56</v>
      </c>
      <c r="H46" s="5">
        <v>15956.48</v>
      </c>
      <c r="I46" s="5">
        <v>31149.82</v>
      </c>
      <c r="J46" s="5">
        <v>2.95</v>
      </c>
      <c r="K46" s="5">
        <v>2890.86</v>
      </c>
      <c r="L46" s="5">
        <v>1238.94</v>
      </c>
      <c r="M46" s="5">
        <v>20239.740000000002</v>
      </c>
      <c r="N46" s="5">
        <v>4853.3</v>
      </c>
      <c r="O46" s="5">
        <v>7102.2</v>
      </c>
      <c r="P46" s="15">
        <v>0</v>
      </c>
      <c r="Q46" s="5">
        <v>239895.51</v>
      </c>
      <c r="R46" s="8">
        <f t="shared" si="1"/>
        <v>1910353.98</v>
      </c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</row>
    <row r="47" spans="1:51" ht="14.45" customHeight="1" x14ac:dyDescent="0.2">
      <c r="A47" s="14">
        <v>42</v>
      </c>
      <c r="B47" s="6" t="s">
        <v>43</v>
      </c>
      <c r="C47" s="5">
        <v>1466574.09</v>
      </c>
      <c r="D47" s="5">
        <v>33928.339999999997</v>
      </c>
      <c r="E47" s="5">
        <v>150402.95000000001</v>
      </c>
      <c r="F47" s="5">
        <f t="shared" si="0"/>
        <v>184331.29</v>
      </c>
      <c r="G47" s="5">
        <v>262467.56</v>
      </c>
      <c r="H47" s="5">
        <v>13825.38</v>
      </c>
      <c r="I47" s="5">
        <v>37555.339999999997</v>
      </c>
      <c r="J47" s="5">
        <v>3.56</v>
      </c>
      <c r="K47" s="5">
        <v>2615.54</v>
      </c>
      <c r="L47" s="5">
        <v>1120.95</v>
      </c>
      <c r="M47" s="5">
        <v>24401.75</v>
      </c>
      <c r="N47" s="5">
        <v>5851.31</v>
      </c>
      <c r="O47" s="5">
        <v>8562.66</v>
      </c>
      <c r="P47" s="15">
        <v>0</v>
      </c>
      <c r="Q47" s="5">
        <v>182492.13</v>
      </c>
      <c r="R47" s="8">
        <f t="shared" si="1"/>
        <v>2189801.56</v>
      </c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1:51" ht="14.45" customHeight="1" x14ac:dyDescent="0.2">
      <c r="A48" s="14">
        <v>43</v>
      </c>
      <c r="B48" s="6" t="s">
        <v>44</v>
      </c>
      <c r="C48" s="5">
        <v>1259309.1200000001</v>
      </c>
      <c r="D48" s="5">
        <v>29133.39</v>
      </c>
      <c r="E48" s="5">
        <v>129147.11</v>
      </c>
      <c r="F48" s="5">
        <f t="shared" si="0"/>
        <v>158280.5</v>
      </c>
      <c r="G48" s="5">
        <v>225374.09</v>
      </c>
      <c r="H48" s="5">
        <v>32011.22</v>
      </c>
      <c r="I48" s="5">
        <v>32247.8</v>
      </c>
      <c r="J48" s="5">
        <v>3.05</v>
      </c>
      <c r="K48" s="5">
        <v>6088.13</v>
      </c>
      <c r="L48" s="5">
        <v>2609.1999999999998</v>
      </c>
      <c r="M48" s="5">
        <v>20953.150000000001</v>
      </c>
      <c r="N48" s="5">
        <v>5024.37</v>
      </c>
      <c r="O48" s="5">
        <v>7352.54</v>
      </c>
      <c r="P48" s="15">
        <v>0</v>
      </c>
      <c r="Q48" s="5">
        <v>229316.23</v>
      </c>
      <c r="R48" s="8">
        <f t="shared" si="1"/>
        <v>1978569.4000000001</v>
      </c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</row>
    <row r="49" spans="1:51" ht="14.45" customHeight="1" x14ac:dyDescent="0.2">
      <c r="A49" s="14">
        <v>44</v>
      </c>
      <c r="B49" s="6" t="s">
        <v>45</v>
      </c>
      <c r="C49" s="5">
        <v>1324007.83</v>
      </c>
      <c r="D49" s="5">
        <v>30630.15</v>
      </c>
      <c r="E49" s="5">
        <v>135782.22</v>
      </c>
      <c r="F49" s="5">
        <f t="shared" si="0"/>
        <v>166412.37</v>
      </c>
      <c r="G49" s="5">
        <v>236952.98</v>
      </c>
      <c r="H49" s="5">
        <v>30610.07</v>
      </c>
      <c r="I49" s="5">
        <v>33904.57</v>
      </c>
      <c r="J49" s="5">
        <v>3.21</v>
      </c>
      <c r="K49" s="5">
        <v>9578.49</v>
      </c>
      <c r="L49" s="5">
        <v>4105.07</v>
      </c>
      <c r="M49" s="5">
        <v>22029.64</v>
      </c>
      <c r="N49" s="5">
        <v>5282.5</v>
      </c>
      <c r="O49" s="5">
        <v>7730.28</v>
      </c>
      <c r="P49" s="15">
        <v>0</v>
      </c>
      <c r="Q49" s="5">
        <v>288939.64</v>
      </c>
      <c r="R49" s="8">
        <f t="shared" si="1"/>
        <v>2129556.6500000004</v>
      </c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1:51" ht="14.45" customHeight="1" x14ac:dyDescent="0.2">
      <c r="A50" s="14">
        <v>45</v>
      </c>
      <c r="B50" s="6" t="s">
        <v>46</v>
      </c>
      <c r="C50" s="5">
        <v>3856845.55</v>
      </c>
      <c r="D50" s="5">
        <v>89225.88</v>
      </c>
      <c r="E50" s="5">
        <v>395534.71</v>
      </c>
      <c r="F50" s="5">
        <f t="shared" si="0"/>
        <v>484760.59</v>
      </c>
      <c r="G50" s="5">
        <v>690245.96</v>
      </c>
      <c r="H50" s="5">
        <v>322337.23</v>
      </c>
      <c r="I50" s="5">
        <v>98764.29</v>
      </c>
      <c r="J50" s="5">
        <v>9.36</v>
      </c>
      <c r="K50" s="5">
        <v>99588.28</v>
      </c>
      <c r="L50" s="5">
        <v>42680.69</v>
      </c>
      <c r="M50" s="5">
        <v>64172.53</v>
      </c>
      <c r="N50" s="5">
        <v>15387.96</v>
      </c>
      <c r="O50" s="5">
        <v>22518.38</v>
      </c>
      <c r="P50" s="15">
        <v>225990</v>
      </c>
      <c r="Q50" s="5">
        <v>1548461.51</v>
      </c>
      <c r="R50" s="8">
        <f t="shared" si="1"/>
        <v>7471762.3300000001</v>
      </c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</row>
    <row r="51" spans="1:51" ht="14.45" customHeight="1" x14ac:dyDescent="0.2">
      <c r="A51" s="14">
        <v>46</v>
      </c>
      <c r="B51" s="6" t="s">
        <v>47</v>
      </c>
      <c r="C51" s="5">
        <v>1422766.06</v>
      </c>
      <c r="D51" s="5">
        <v>32914.870000000003</v>
      </c>
      <c r="E51" s="5">
        <v>145910.26999999999</v>
      </c>
      <c r="F51" s="5">
        <f t="shared" si="0"/>
        <v>178825.13999999998</v>
      </c>
      <c r="G51" s="5">
        <v>254627.39</v>
      </c>
      <c r="H51" s="5">
        <v>0</v>
      </c>
      <c r="I51" s="5">
        <v>36433.519999999997</v>
      </c>
      <c r="J51" s="5">
        <v>3.45</v>
      </c>
      <c r="K51" s="5">
        <v>16132.89</v>
      </c>
      <c r="L51" s="5">
        <v>6914.09</v>
      </c>
      <c r="M51" s="5">
        <v>23672.84</v>
      </c>
      <c r="N51" s="5">
        <v>5676.52</v>
      </c>
      <c r="O51" s="5">
        <v>8306.89</v>
      </c>
      <c r="P51" s="15">
        <v>0</v>
      </c>
      <c r="Q51" s="5">
        <v>1039222.11</v>
      </c>
      <c r="R51" s="8">
        <f t="shared" si="1"/>
        <v>2992580.9000000004</v>
      </c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</row>
    <row r="52" spans="1:51" ht="14.45" customHeight="1" x14ac:dyDescent="0.2">
      <c r="A52" s="14">
        <v>47</v>
      </c>
      <c r="B52" s="6" t="s">
        <v>48</v>
      </c>
      <c r="C52" s="5">
        <v>1272690.25</v>
      </c>
      <c r="D52" s="5">
        <v>29442.95</v>
      </c>
      <c r="E52" s="5">
        <v>130519.4</v>
      </c>
      <c r="F52" s="5">
        <f t="shared" si="0"/>
        <v>159962.35</v>
      </c>
      <c r="G52" s="5">
        <v>227768.86</v>
      </c>
      <c r="H52" s="5">
        <v>61347.31</v>
      </c>
      <c r="I52" s="5">
        <v>32590.45</v>
      </c>
      <c r="J52" s="5">
        <v>3.09</v>
      </c>
      <c r="K52" s="5">
        <v>9873.7900000000009</v>
      </c>
      <c r="L52" s="5">
        <v>4231.62</v>
      </c>
      <c r="M52" s="5">
        <v>21175.79</v>
      </c>
      <c r="N52" s="5">
        <v>5077.75</v>
      </c>
      <c r="O52" s="5">
        <v>7430.66</v>
      </c>
      <c r="P52" s="15">
        <v>0</v>
      </c>
      <c r="Q52" s="5">
        <v>385738.06</v>
      </c>
      <c r="R52" s="8">
        <f t="shared" si="1"/>
        <v>2187889.98</v>
      </c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</row>
    <row r="53" spans="1:51" ht="14.45" customHeight="1" x14ac:dyDescent="0.2">
      <c r="A53" s="14">
        <v>48</v>
      </c>
      <c r="B53" s="6" t="s">
        <v>49</v>
      </c>
      <c r="C53" s="5">
        <v>3752619.01</v>
      </c>
      <c r="D53" s="5">
        <v>86814.66</v>
      </c>
      <c r="E53" s="5">
        <v>384845.87</v>
      </c>
      <c r="F53" s="5">
        <f t="shared" si="0"/>
        <v>471660.53</v>
      </c>
      <c r="G53" s="5">
        <v>671592.91</v>
      </c>
      <c r="H53" s="5">
        <v>171879.89</v>
      </c>
      <c r="I53" s="5">
        <v>96095.3</v>
      </c>
      <c r="J53" s="5">
        <v>9.1</v>
      </c>
      <c r="K53" s="5">
        <v>50428.04</v>
      </c>
      <c r="L53" s="5">
        <v>21612.02</v>
      </c>
      <c r="M53" s="5">
        <v>62438.34</v>
      </c>
      <c r="N53" s="5">
        <v>14972.12</v>
      </c>
      <c r="O53" s="5">
        <v>21909.85</v>
      </c>
      <c r="P53" s="15">
        <v>0</v>
      </c>
      <c r="Q53" s="5">
        <v>1124092.02</v>
      </c>
      <c r="R53" s="8">
        <f t="shared" si="1"/>
        <v>6459309.1299999999</v>
      </c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</row>
    <row r="54" spans="1:51" ht="14.45" customHeight="1" x14ac:dyDescent="0.2">
      <c r="A54" s="14">
        <v>49</v>
      </c>
      <c r="B54" s="6" t="s">
        <v>50</v>
      </c>
      <c r="C54" s="5">
        <v>1277780.67</v>
      </c>
      <c r="D54" s="5">
        <v>29560.71</v>
      </c>
      <c r="E54" s="5">
        <v>131041.44</v>
      </c>
      <c r="F54" s="5">
        <f t="shared" si="0"/>
        <v>160602.15</v>
      </c>
      <c r="G54" s="5">
        <v>228679.87</v>
      </c>
      <c r="H54" s="5">
        <v>28009.65</v>
      </c>
      <c r="I54" s="5">
        <v>32720.81</v>
      </c>
      <c r="J54" s="5">
        <v>3.1</v>
      </c>
      <c r="K54" s="5">
        <v>6121.44</v>
      </c>
      <c r="L54" s="5">
        <v>2623.47</v>
      </c>
      <c r="M54" s="5">
        <v>21260.49</v>
      </c>
      <c r="N54" s="5">
        <v>5098.0600000000004</v>
      </c>
      <c r="O54" s="5">
        <v>7460.38</v>
      </c>
      <c r="P54" s="15">
        <v>41491</v>
      </c>
      <c r="Q54" s="5">
        <v>287277.65999999997</v>
      </c>
      <c r="R54" s="8">
        <f t="shared" si="1"/>
        <v>2099128.75</v>
      </c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</row>
    <row r="55" spans="1:51" ht="14.45" customHeight="1" x14ac:dyDescent="0.2">
      <c r="A55" s="16">
        <v>50</v>
      </c>
      <c r="B55" s="4" t="s">
        <v>51</v>
      </c>
      <c r="C55" s="5">
        <v>6609418.4400000004</v>
      </c>
      <c r="D55" s="5">
        <v>152905.06</v>
      </c>
      <c r="E55" s="5">
        <v>677821.91</v>
      </c>
      <c r="F55" s="5">
        <f t="shared" si="0"/>
        <v>830726.97</v>
      </c>
      <c r="G55" s="5">
        <v>1182864.1599999999</v>
      </c>
      <c r="H55" s="5">
        <v>530765.84</v>
      </c>
      <c r="I55" s="5">
        <v>169250.88</v>
      </c>
      <c r="J55" s="5">
        <v>16.03</v>
      </c>
      <c r="K55" s="5">
        <v>145993.09</v>
      </c>
      <c r="L55" s="5">
        <v>62568.47</v>
      </c>
      <c r="M55" s="5">
        <v>109971.5</v>
      </c>
      <c r="N55" s="5">
        <v>26370.12</v>
      </c>
      <c r="O55" s="5">
        <v>38589.410000000003</v>
      </c>
      <c r="P55" s="15">
        <v>986237</v>
      </c>
      <c r="Q55" s="5">
        <v>2142276.1800000002</v>
      </c>
      <c r="R55" s="8">
        <f t="shared" si="1"/>
        <v>12835048.09</v>
      </c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</row>
    <row r="56" spans="1:51" ht="14.45" customHeight="1" x14ac:dyDescent="0.2">
      <c r="A56" s="14">
        <v>51</v>
      </c>
      <c r="B56" s="6" t="s">
        <v>52</v>
      </c>
      <c r="C56" s="5">
        <v>1761507.57</v>
      </c>
      <c r="D56" s="5">
        <v>40751.46</v>
      </c>
      <c r="E56" s="5">
        <v>180649.54</v>
      </c>
      <c r="F56" s="5">
        <f t="shared" si="0"/>
        <v>221401</v>
      </c>
      <c r="G56" s="5">
        <v>315250.76</v>
      </c>
      <c r="H56" s="5">
        <v>39417.449999999997</v>
      </c>
      <c r="I56" s="5">
        <v>45107.86</v>
      </c>
      <c r="J56" s="5">
        <v>4.2699999999999996</v>
      </c>
      <c r="K56" s="5">
        <v>18044.59</v>
      </c>
      <c r="L56" s="5">
        <v>7733.4</v>
      </c>
      <c r="M56" s="5">
        <v>29309.03</v>
      </c>
      <c r="N56" s="5">
        <v>7028.03</v>
      </c>
      <c r="O56" s="5">
        <v>10284.65</v>
      </c>
      <c r="P56" s="15">
        <v>0</v>
      </c>
      <c r="Q56" s="5">
        <v>492394.38</v>
      </c>
      <c r="R56" s="8">
        <f t="shared" si="1"/>
        <v>2947482.99</v>
      </c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</row>
    <row r="57" spans="1:51" ht="14.45" customHeight="1" x14ac:dyDescent="0.2">
      <c r="A57" s="14">
        <v>52</v>
      </c>
      <c r="B57" s="6" t="s">
        <v>53</v>
      </c>
      <c r="C57" s="5">
        <v>3924116.46</v>
      </c>
      <c r="D57" s="5">
        <v>90782.16</v>
      </c>
      <c r="E57" s="5">
        <v>402433.61</v>
      </c>
      <c r="F57" s="5">
        <f t="shared" si="0"/>
        <v>493215.77</v>
      </c>
      <c r="G57" s="5">
        <v>702285.2</v>
      </c>
      <c r="H57" s="5">
        <v>173230.65</v>
      </c>
      <c r="I57" s="5">
        <v>100486.93</v>
      </c>
      <c r="J57" s="5">
        <v>9.52</v>
      </c>
      <c r="K57" s="5">
        <v>54473.48</v>
      </c>
      <c r="L57" s="5">
        <v>23345.78</v>
      </c>
      <c r="M57" s="5">
        <v>65291.82</v>
      </c>
      <c r="N57" s="5">
        <v>15656.36</v>
      </c>
      <c r="O57" s="5">
        <v>22911.14</v>
      </c>
      <c r="P57" s="15">
        <v>906231</v>
      </c>
      <c r="Q57" s="5">
        <v>965143.92</v>
      </c>
      <c r="R57" s="8">
        <f t="shared" si="1"/>
        <v>7446398.0300000003</v>
      </c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</row>
    <row r="58" spans="1:51" ht="14.45" customHeight="1" x14ac:dyDescent="0.2">
      <c r="A58" s="14">
        <v>53</v>
      </c>
      <c r="B58" s="6" t="s">
        <v>54</v>
      </c>
      <c r="C58" s="5">
        <v>1234478.52</v>
      </c>
      <c r="D58" s="5">
        <v>28558.94</v>
      </c>
      <c r="E58" s="5">
        <v>126600.64</v>
      </c>
      <c r="F58" s="5">
        <f t="shared" si="0"/>
        <v>155159.57999999999</v>
      </c>
      <c r="G58" s="5">
        <v>220930.24</v>
      </c>
      <c r="H58" s="5">
        <v>0</v>
      </c>
      <c r="I58" s="5">
        <v>31611.95</v>
      </c>
      <c r="J58" s="5">
        <v>2.99</v>
      </c>
      <c r="K58" s="5">
        <v>11348.09</v>
      </c>
      <c r="L58" s="5">
        <v>4863.47</v>
      </c>
      <c r="M58" s="5">
        <v>20540</v>
      </c>
      <c r="N58" s="5">
        <v>4925.3</v>
      </c>
      <c r="O58" s="5">
        <v>7207.56</v>
      </c>
      <c r="P58" s="15">
        <v>0</v>
      </c>
      <c r="Q58" s="5">
        <v>354397.01</v>
      </c>
      <c r="R58" s="8">
        <f t="shared" si="1"/>
        <v>2045464.71</v>
      </c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</row>
    <row r="59" spans="1:51" ht="14.45" customHeight="1" x14ac:dyDescent="0.2">
      <c r="A59" s="14">
        <v>54</v>
      </c>
      <c r="B59" s="6" t="s">
        <v>55</v>
      </c>
      <c r="C59" s="5">
        <v>2212263.06</v>
      </c>
      <c r="D59" s="5">
        <v>51179.42</v>
      </c>
      <c r="E59" s="5">
        <v>226876.29</v>
      </c>
      <c r="F59" s="5">
        <f t="shared" si="0"/>
        <v>278055.71000000002</v>
      </c>
      <c r="G59" s="5">
        <v>395920.87</v>
      </c>
      <c r="H59" s="5">
        <v>60062.64</v>
      </c>
      <c r="I59" s="5">
        <v>56650.59</v>
      </c>
      <c r="J59" s="5">
        <v>5.37</v>
      </c>
      <c r="K59" s="5">
        <v>17085.41</v>
      </c>
      <c r="L59" s="5">
        <v>7322.32</v>
      </c>
      <c r="M59" s="5">
        <v>36808.97</v>
      </c>
      <c r="N59" s="5">
        <v>8826.44</v>
      </c>
      <c r="O59" s="5">
        <v>12916.41</v>
      </c>
      <c r="P59" s="15">
        <v>0</v>
      </c>
      <c r="Q59" s="5">
        <v>417742.59</v>
      </c>
      <c r="R59" s="8">
        <f t="shared" si="1"/>
        <v>3503660.38</v>
      </c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</row>
    <row r="60" spans="1:51" ht="14.45" customHeight="1" x14ac:dyDescent="0.2">
      <c r="A60" s="14">
        <v>55</v>
      </c>
      <c r="B60" s="6" t="s">
        <v>56</v>
      </c>
      <c r="C60" s="5">
        <v>1859374.71</v>
      </c>
      <c r="D60" s="5">
        <v>43015.56</v>
      </c>
      <c r="E60" s="5">
        <v>190686.2</v>
      </c>
      <c r="F60" s="5">
        <f t="shared" si="0"/>
        <v>233701.76000000001</v>
      </c>
      <c r="G60" s="5">
        <v>332765.69</v>
      </c>
      <c r="H60" s="5">
        <v>254309.73</v>
      </c>
      <c r="I60" s="5">
        <v>47613.99</v>
      </c>
      <c r="J60" s="5">
        <v>4.51</v>
      </c>
      <c r="K60" s="5">
        <v>37248.19</v>
      </c>
      <c r="L60" s="5">
        <v>15963.51</v>
      </c>
      <c r="M60" s="5">
        <v>30937.4</v>
      </c>
      <c r="N60" s="5">
        <v>7418.5</v>
      </c>
      <c r="O60" s="5">
        <v>10856.05</v>
      </c>
      <c r="P60" s="15">
        <v>0</v>
      </c>
      <c r="Q60" s="5">
        <v>648433.44999999995</v>
      </c>
      <c r="R60" s="8">
        <f t="shared" si="1"/>
        <v>3478627.49</v>
      </c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</row>
    <row r="61" spans="1:51" ht="14.45" customHeight="1" x14ac:dyDescent="0.2">
      <c r="A61" s="14">
        <v>56</v>
      </c>
      <c r="B61" s="6" t="s">
        <v>57</v>
      </c>
      <c r="C61" s="5">
        <v>1310129.6299999999</v>
      </c>
      <c r="D61" s="5">
        <v>30309.09</v>
      </c>
      <c r="E61" s="5">
        <v>134358.96</v>
      </c>
      <c r="F61" s="5">
        <f t="shared" si="0"/>
        <v>164668.04999999999</v>
      </c>
      <c r="G61" s="5">
        <v>234469.25</v>
      </c>
      <c r="H61" s="5">
        <v>14334.82</v>
      </c>
      <c r="I61" s="5">
        <v>33549.18</v>
      </c>
      <c r="J61" s="5">
        <v>3.18</v>
      </c>
      <c r="K61" s="5">
        <v>4616.0600000000004</v>
      </c>
      <c r="L61" s="5">
        <v>1978.31</v>
      </c>
      <c r="M61" s="5">
        <v>21798.73</v>
      </c>
      <c r="N61" s="5">
        <v>5227.13</v>
      </c>
      <c r="O61" s="5">
        <v>7649.26</v>
      </c>
      <c r="P61" s="15">
        <v>82126</v>
      </c>
      <c r="Q61" s="5">
        <v>203734.24</v>
      </c>
      <c r="R61" s="8">
        <f t="shared" si="1"/>
        <v>2084283.8399999999</v>
      </c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</row>
    <row r="62" spans="1:51" ht="14.45" customHeight="1" x14ac:dyDescent="0.2">
      <c r="A62" s="14">
        <v>57</v>
      </c>
      <c r="B62" s="4" t="s">
        <v>58</v>
      </c>
      <c r="C62" s="5">
        <v>1281655.67</v>
      </c>
      <c r="D62" s="5">
        <v>29650.36</v>
      </c>
      <c r="E62" s="5">
        <v>131438.84</v>
      </c>
      <c r="F62" s="5">
        <f t="shared" si="0"/>
        <v>161089.20000000001</v>
      </c>
      <c r="G62" s="5">
        <v>229373.37</v>
      </c>
      <c r="H62" s="5">
        <v>15147.72</v>
      </c>
      <c r="I62" s="5">
        <v>32820.04</v>
      </c>
      <c r="J62" s="5">
        <v>3.11</v>
      </c>
      <c r="K62" s="5">
        <v>4878.0600000000004</v>
      </c>
      <c r="L62" s="5">
        <v>2090.6</v>
      </c>
      <c r="M62" s="5">
        <v>21324.959999999999</v>
      </c>
      <c r="N62" s="5">
        <v>5113.5200000000004</v>
      </c>
      <c r="O62" s="5">
        <v>7483.01</v>
      </c>
      <c r="P62" s="15">
        <v>0</v>
      </c>
      <c r="Q62" s="5">
        <v>214587.26</v>
      </c>
      <c r="R62" s="8">
        <f t="shared" si="1"/>
        <v>1975566.52</v>
      </c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</row>
    <row r="63" spans="1:51" ht="14.45" customHeight="1" x14ac:dyDescent="0.2">
      <c r="A63" s="14">
        <v>58</v>
      </c>
      <c r="B63" s="4" t="s">
        <v>59</v>
      </c>
      <c r="C63" s="5">
        <v>1333822.73</v>
      </c>
      <c r="D63" s="5">
        <v>30857.22</v>
      </c>
      <c r="E63" s="5">
        <v>136788.78</v>
      </c>
      <c r="F63" s="5">
        <f t="shared" si="0"/>
        <v>167646</v>
      </c>
      <c r="G63" s="5">
        <v>238709.52</v>
      </c>
      <c r="H63" s="5">
        <v>0</v>
      </c>
      <c r="I63" s="5">
        <v>34155.910000000003</v>
      </c>
      <c r="J63" s="5">
        <v>3.24</v>
      </c>
      <c r="K63" s="5">
        <v>5986</v>
      </c>
      <c r="L63" s="5">
        <v>2565.4299999999998</v>
      </c>
      <c r="M63" s="5">
        <v>22192.95</v>
      </c>
      <c r="N63" s="5">
        <v>5321.66</v>
      </c>
      <c r="O63" s="5">
        <v>7787.59</v>
      </c>
      <c r="P63" s="15">
        <v>58517</v>
      </c>
      <c r="Q63" s="5">
        <v>201734.37</v>
      </c>
      <c r="R63" s="8">
        <f t="shared" si="1"/>
        <v>2078442.4</v>
      </c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</row>
    <row r="64" spans="1:51" ht="14.45" customHeight="1" x14ac:dyDescent="0.2">
      <c r="A64" s="14">
        <v>59</v>
      </c>
      <c r="B64" s="4" t="s">
        <v>60</v>
      </c>
      <c r="C64" s="5">
        <v>2500610.44</v>
      </c>
      <c r="D64" s="5">
        <v>57850.17</v>
      </c>
      <c r="E64" s="5">
        <v>256447.45</v>
      </c>
      <c r="F64" s="5">
        <f t="shared" si="0"/>
        <v>314297.62</v>
      </c>
      <c r="G64" s="5">
        <v>447525.38</v>
      </c>
      <c r="H64" s="5">
        <v>37169.599999999999</v>
      </c>
      <c r="I64" s="5">
        <v>64034.46</v>
      </c>
      <c r="J64" s="5">
        <v>6.07</v>
      </c>
      <c r="K64" s="5">
        <v>11110.51</v>
      </c>
      <c r="L64" s="5">
        <v>4761.6499999999996</v>
      </c>
      <c r="M64" s="5">
        <v>41606.67</v>
      </c>
      <c r="N64" s="5">
        <v>9976.8799999999992</v>
      </c>
      <c r="O64" s="5">
        <v>14599.94</v>
      </c>
      <c r="P64" s="15">
        <v>324801</v>
      </c>
      <c r="Q64" s="5">
        <v>398148.39</v>
      </c>
      <c r="R64" s="8">
        <f t="shared" si="1"/>
        <v>4168648.61</v>
      </c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</row>
    <row r="65" spans="1:51" ht="14.45" customHeight="1" x14ac:dyDescent="0.2">
      <c r="A65" s="14">
        <v>60</v>
      </c>
      <c r="B65" s="6" t="s">
        <v>61</v>
      </c>
      <c r="C65" s="5">
        <v>3916617.52</v>
      </c>
      <c r="D65" s="5">
        <v>90608.67</v>
      </c>
      <c r="E65" s="5">
        <v>401664.56</v>
      </c>
      <c r="F65" s="5">
        <f t="shared" si="0"/>
        <v>492273.23</v>
      </c>
      <c r="G65" s="5">
        <v>700943.14</v>
      </c>
      <c r="H65" s="5">
        <v>49326.22</v>
      </c>
      <c r="I65" s="5">
        <v>100294.9</v>
      </c>
      <c r="J65" s="5">
        <v>9.5</v>
      </c>
      <c r="K65" s="5">
        <v>25715.82</v>
      </c>
      <c r="L65" s="5">
        <v>11021.06</v>
      </c>
      <c r="M65" s="5">
        <v>65167.05</v>
      </c>
      <c r="N65" s="5">
        <v>15626.44</v>
      </c>
      <c r="O65" s="5">
        <v>22867.360000000001</v>
      </c>
      <c r="P65" s="15">
        <v>286375</v>
      </c>
      <c r="Q65" s="5">
        <v>617647.14</v>
      </c>
      <c r="R65" s="8">
        <f t="shared" si="1"/>
        <v>6303884.3799999999</v>
      </c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</row>
    <row r="66" spans="1:51" ht="14.45" customHeight="1" x14ac:dyDescent="0.2">
      <c r="A66" s="14">
        <v>61</v>
      </c>
      <c r="B66" s="6" t="s">
        <v>62</v>
      </c>
      <c r="C66" s="5">
        <v>1322388.49</v>
      </c>
      <c r="D66" s="5">
        <v>30592.69</v>
      </c>
      <c r="E66" s="5">
        <v>135616.15</v>
      </c>
      <c r="F66" s="5">
        <f t="shared" si="0"/>
        <v>166208.84</v>
      </c>
      <c r="G66" s="5">
        <v>236663.17</v>
      </c>
      <c r="H66" s="5">
        <v>25916.39</v>
      </c>
      <c r="I66" s="5">
        <v>33863.1</v>
      </c>
      <c r="J66" s="5">
        <v>3.21</v>
      </c>
      <c r="K66" s="5">
        <v>8417.26</v>
      </c>
      <c r="L66" s="5">
        <v>3607.4</v>
      </c>
      <c r="M66" s="5">
        <v>22002.7</v>
      </c>
      <c r="N66" s="5">
        <v>5276.04</v>
      </c>
      <c r="O66" s="5">
        <v>7720.83</v>
      </c>
      <c r="P66" s="15">
        <v>92937</v>
      </c>
      <c r="Q66" s="5">
        <v>263660.64</v>
      </c>
      <c r="R66" s="8">
        <f t="shared" si="1"/>
        <v>2188665.0699999998</v>
      </c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</row>
    <row r="67" spans="1:51" ht="14.45" customHeight="1" x14ac:dyDescent="0.2">
      <c r="A67" s="14">
        <v>62</v>
      </c>
      <c r="B67" s="6" t="s">
        <v>63</v>
      </c>
      <c r="C67" s="5">
        <v>1638966.68</v>
      </c>
      <c r="D67" s="5">
        <v>37916.54</v>
      </c>
      <c r="E67" s="5">
        <v>168082.49</v>
      </c>
      <c r="F67" s="5">
        <f t="shared" si="0"/>
        <v>205999.03</v>
      </c>
      <c r="G67" s="5">
        <v>293320.05</v>
      </c>
      <c r="H67" s="5">
        <v>0</v>
      </c>
      <c r="I67" s="5">
        <v>41969.89</v>
      </c>
      <c r="J67" s="5">
        <v>3.98</v>
      </c>
      <c r="K67" s="5">
        <v>7580.19</v>
      </c>
      <c r="L67" s="5">
        <v>3248.65</v>
      </c>
      <c r="M67" s="5">
        <v>27270.12</v>
      </c>
      <c r="N67" s="5">
        <v>6539.12</v>
      </c>
      <c r="O67" s="5">
        <v>9569.19</v>
      </c>
      <c r="P67" s="15">
        <v>0</v>
      </c>
      <c r="Q67" s="5">
        <v>303303.15000000002</v>
      </c>
      <c r="R67" s="8">
        <f t="shared" si="1"/>
        <v>2537770.0499999998</v>
      </c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</row>
    <row r="68" spans="1:51" ht="14.45" customHeight="1" x14ac:dyDescent="0.2">
      <c r="A68" s="14">
        <v>63</v>
      </c>
      <c r="B68" s="6" t="s">
        <v>64</v>
      </c>
      <c r="C68" s="5">
        <v>4363738.09</v>
      </c>
      <c r="D68" s="5">
        <v>100952.55</v>
      </c>
      <c r="E68" s="5">
        <v>447518.54</v>
      </c>
      <c r="F68" s="5">
        <f t="shared" si="0"/>
        <v>548471.09</v>
      </c>
      <c r="G68" s="5">
        <v>780962.72</v>
      </c>
      <c r="H68" s="5">
        <v>238551.28</v>
      </c>
      <c r="I68" s="5">
        <v>111744.55</v>
      </c>
      <c r="J68" s="5">
        <v>10.58</v>
      </c>
      <c r="K68" s="5">
        <v>66303.37</v>
      </c>
      <c r="L68" s="5">
        <v>28415.73</v>
      </c>
      <c r="M68" s="5">
        <v>72606.509999999995</v>
      </c>
      <c r="N68" s="5">
        <v>17410.349999999999</v>
      </c>
      <c r="O68" s="5">
        <v>25477.9</v>
      </c>
      <c r="P68" s="15">
        <v>173054</v>
      </c>
      <c r="Q68" s="5">
        <v>1257551.9099999999</v>
      </c>
      <c r="R68" s="8">
        <f t="shared" si="1"/>
        <v>7684298.0800000001</v>
      </c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</row>
    <row r="69" spans="1:51" ht="14.45" customHeight="1" x14ac:dyDescent="0.2">
      <c r="A69" s="14">
        <v>64</v>
      </c>
      <c r="B69" s="6" t="s">
        <v>65</v>
      </c>
      <c r="C69" s="5">
        <v>1600371.78</v>
      </c>
      <c r="D69" s="5">
        <v>37023.67</v>
      </c>
      <c r="E69" s="5">
        <v>164124.43</v>
      </c>
      <c r="F69" s="5">
        <f t="shared" si="0"/>
        <v>201148.09999999998</v>
      </c>
      <c r="G69" s="5">
        <v>286412.86</v>
      </c>
      <c r="H69" s="5">
        <v>37030.11</v>
      </c>
      <c r="I69" s="5">
        <v>40981.57</v>
      </c>
      <c r="J69" s="5">
        <v>3.88</v>
      </c>
      <c r="K69" s="5">
        <v>11812.13</v>
      </c>
      <c r="L69" s="5">
        <v>5062.34</v>
      </c>
      <c r="M69" s="5">
        <v>26627.95</v>
      </c>
      <c r="N69" s="5">
        <v>6385.13</v>
      </c>
      <c r="O69" s="5">
        <v>9343.85</v>
      </c>
      <c r="P69" s="15">
        <v>0</v>
      </c>
      <c r="Q69" s="5">
        <v>424183.03999999998</v>
      </c>
      <c r="R69" s="8">
        <f t="shared" si="1"/>
        <v>2649362.7400000002</v>
      </c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</row>
    <row r="70" spans="1:51" ht="14.45" customHeight="1" x14ac:dyDescent="0.2">
      <c r="A70" s="14">
        <v>65</v>
      </c>
      <c r="B70" s="6" t="s">
        <v>66</v>
      </c>
      <c r="C70" s="5">
        <v>2089163.67</v>
      </c>
      <c r="D70" s="5">
        <v>48331.59</v>
      </c>
      <c r="E70" s="5">
        <v>214251.97</v>
      </c>
      <c r="F70" s="5">
        <f t="shared" si="0"/>
        <v>262583.56</v>
      </c>
      <c r="G70" s="5">
        <v>373890.21</v>
      </c>
      <c r="H70" s="5">
        <v>109761.05</v>
      </c>
      <c r="I70" s="5">
        <v>53498.32</v>
      </c>
      <c r="J70" s="5">
        <v>5.07</v>
      </c>
      <c r="K70" s="5">
        <v>37841.019999999997</v>
      </c>
      <c r="L70" s="5">
        <v>16217.58</v>
      </c>
      <c r="M70" s="5">
        <v>34760.769999999997</v>
      </c>
      <c r="N70" s="5">
        <v>8335.2999999999993</v>
      </c>
      <c r="O70" s="5">
        <v>12197.68</v>
      </c>
      <c r="P70" s="15">
        <v>0</v>
      </c>
      <c r="Q70" s="5">
        <v>1879670.6</v>
      </c>
      <c r="R70" s="8">
        <f t="shared" si="1"/>
        <v>4877924.83</v>
      </c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</row>
    <row r="71" spans="1:51" ht="14.45" customHeight="1" x14ac:dyDescent="0.2">
      <c r="A71" s="14">
        <v>66</v>
      </c>
      <c r="B71" s="6" t="s">
        <v>67</v>
      </c>
      <c r="C71" s="5">
        <v>1512103.14</v>
      </c>
      <c r="D71" s="5">
        <v>34981.629999999997</v>
      </c>
      <c r="E71" s="5">
        <v>155072.14000000001</v>
      </c>
      <c r="F71" s="5">
        <f t="shared" ref="F71:F72" si="2">+D71+E71</f>
        <v>190053.77000000002</v>
      </c>
      <c r="G71" s="5">
        <v>270615.73</v>
      </c>
      <c r="H71" s="5">
        <v>48675.82</v>
      </c>
      <c r="I71" s="5">
        <v>38721.230000000003</v>
      </c>
      <c r="J71" s="5">
        <v>3.67</v>
      </c>
      <c r="K71" s="5">
        <v>14458.76</v>
      </c>
      <c r="L71" s="5">
        <v>6196.61</v>
      </c>
      <c r="M71" s="5">
        <v>25159.29</v>
      </c>
      <c r="N71" s="5">
        <v>6032.96</v>
      </c>
      <c r="O71" s="5">
        <v>8828.49</v>
      </c>
      <c r="P71" s="15">
        <v>0</v>
      </c>
      <c r="Q71" s="5">
        <v>1007792</v>
      </c>
      <c r="R71" s="8">
        <f t="shared" ref="R71:R72" si="3">SUM(G71:Q71)+F71+C71</f>
        <v>3128641.4699999997</v>
      </c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</row>
    <row r="72" spans="1:51" ht="14.45" customHeight="1" x14ac:dyDescent="0.2">
      <c r="A72" s="14">
        <v>67</v>
      </c>
      <c r="B72" s="6" t="s">
        <v>68</v>
      </c>
      <c r="C72" s="5">
        <v>1633149.95</v>
      </c>
      <c r="D72" s="5">
        <v>37781.980000000003</v>
      </c>
      <c r="E72" s="5">
        <v>167485.96</v>
      </c>
      <c r="F72" s="5">
        <f t="shared" si="2"/>
        <v>205267.94</v>
      </c>
      <c r="G72" s="5">
        <v>292279.05</v>
      </c>
      <c r="H72" s="5">
        <v>37462.79</v>
      </c>
      <c r="I72" s="5">
        <v>41820.94</v>
      </c>
      <c r="J72" s="5">
        <v>3.96</v>
      </c>
      <c r="K72" s="5">
        <v>10602.06</v>
      </c>
      <c r="L72" s="5">
        <v>4543.74</v>
      </c>
      <c r="M72" s="5">
        <v>27173.34</v>
      </c>
      <c r="N72" s="5">
        <v>6515.91</v>
      </c>
      <c r="O72" s="5">
        <v>9535.23</v>
      </c>
      <c r="P72" s="15">
        <v>261095</v>
      </c>
      <c r="Q72" s="5">
        <v>321808.14</v>
      </c>
      <c r="R72" s="8">
        <f t="shared" si="3"/>
        <v>2851258.05</v>
      </c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</row>
    <row r="73" spans="1:51" ht="14.45" customHeight="1" x14ac:dyDescent="0.2">
      <c r="A73" s="2"/>
      <c r="B73" s="2"/>
      <c r="C73" s="12"/>
      <c r="D73" s="5"/>
      <c r="E73" s="5"/>
      <c r="F73" s="5"/>
      <c r="G73" s="12"/>
      <c r="H73" s="5"/>
      <c r="I73" s="5"/>
      <c r="J73" s="2"/>
      <c r="K73" s="5"/>
      <c r="L73" s="5"/>
      <c r="M73" s="5"/>
      <c r="N73" s="5"/>
      <c r="O73" s="5"/>
      <c r="P73" s="15"/>
      <c r="Q73" s="12"/>
      <c r="R73" s="8"/>
      <c r="T73" s="22"/>
    </row>
    <row r="74" spans="1:51" ht="14.45" customHeight="1" x14ac:dyDescent="0.2">
      <c r="A74" s="2"/>
      <c r="B74" s="17" t="s">
        <v>69</v>
      </c>
      <c r="C74" s="18">
        <f t="shared" ref="C74:Q74" si="4">SUM(C6:C72)</f>
        <v>476921997.90999985</v>
      </c>
      <c r="D74" s="18">
        <f t="shared" si="4"/>
        <v>11033313.780000001</v>
      </c>
      <c r="E74" s="18">
        <f t="shared" si="4"/>
        <v>48910230.200000018</v>
      </c>
      <c r="F74" s="18">
        <f t="shared" si="4"/>
        <v>59943543.980000012</v>
      </c>
      <c r="G74" s="18">
        <f t="shared" si="4"/>
        <v>85353037.629999995</v>
      </c>
      <c r="H74" s="18">
        <f t="shared" si="4"/>
        <v>30882800.389999989</v>
      </c>
      <c r="I74" s="18">
        <f t="shared" si="4"/>
        <v>12212794.170000002</v>
      </c>
      <c r="J74" s="18">
        <f t="shared" si="4"/>
        <v>1156.8399999999997</v>
      </c>
      <c r="K74" s="18">
        <f t="shared" si="4"/>
        <v>8308168.8199999994</v>
      </c>
      <c r="L74" s="18">
        <f t="shared" si="4"/>
        <v>3560643.8000000003</v>
      </c>
      <c r="M74" s="18">
        <f t="shared" si="4"/>
        <v>7935316.4900000012</v>
      </c>
      <c r="N74" s="18">
        <f t="shared" si="4"/>
        <v>1902813.6200000003</v>
      </c>
      <c r="O74" s="18">
        <f t="shared" si="4"/>
        <v>2784532.18</v>
      </c>
      <c r="P74" s="18">
        <f t="shared" si="4"/>
        <v>110386228</v>
      </c>
      <c r="Q74" s="18">
        <f t="shared" si="4"/>
        <v>124298680.45000002</v>
      </c>
      <c r="R74" s="18">
        <f t="shared" ref="R74" si="5">SUM(R6:R72)</f>
        <v>924491714.27999997</v>
      </c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</row>
    <row r="75" spans="1:51" x14ac:dyDescent="0.2">
      <c r="B75" s="9"/>
      <c r="C75" s="10"/>
      <c r="D75" s="9"/>
      <c r="E75" s="9"/>
      <c r="F75" s="10"/>
      <c r="G75" s="11"/>
      <c r="H75" s="11"/>
      <c r="I75" s="10"/>
      <c r="J75" s="10"/>
      <c r="K75" s="9"/>
      <c r="L75" s="9"/>
      <c r="M75" s="9"/>
      <c r="N75" s="9"/>
      <c r="O75" s="10"/>
      <c r="P75" s="11"/>
      <c r="Q75" s="12"/>
    </row>
    <row r="76" spans="1:51" ht="12.75" x14ac:dyDescent="0.2">
      <c r="B76" s="2"/>
      <c r="C76" s="2"/>
      <c r="D76" s="2"/>
      <c r="E76" s="2"/>
      <c r="F76" s="2"/>
      <c r="G76" s="2"/>
      <c r="H76" s="2"/>
      <c r="I76" s="2"/>
      <c r="P76" s="2"/>
      <c r="Q76" s="13"/>
    </row>
    <row r="77" spans="1:51" x14ac:dyDescent="0.2">
      <c r="B77" s="2"/>
      <c r="C77" s="2"/>
      <c r="D77" s="2"/>
      <c r="E77" s="2"/>
      <c r="F77" s="2"/>
      <c r="G77" s="2"/>
      <c r="H77" s="2"/>
      <c r="I77" s="2"/>
      <c r="P77" s="2"/>
      <c r="Q77" s="12"/>
    </row>
    <row r="78" spans="1:51" x14ac:dyDescent="0.2">
      <c r="B78" s="2"/>
      <c r="C78" s="2"/>
      <c r="D78" s="2"/>
      <c r="E78" s="2"/>
      <c r="F78" s="2"/>
      <c r="G78" s="2"/>
      <c r="H78" s="2"/>
      <c r="I78" s="2"/>
      <c r="P78" s="2"/>
      <c r="Q78" s="12"/>
    </row>
    <row r="79" spans="1:51" x14ac:dyDescent="0.2">
      <c r="B79" s="2"/>
      <c r="C79" s="2"/>
      <c r="D79" s="2"/>
      <c r="E79" s="2"/>
      <c r="F79" s="2"/>
      <c r="G79" s="2"/>
      <c r="H79" s="2"/>
      <c r="I79" s="2"/>
      <c r="P79" s="2"/>
      <c r="Q79" s="12"/>
    </row>
    <row r="80" spans="1:51" x14ac:dyDescent="0.2">
      <c r="B80" s="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2"/>
    </row>
    <row r="81" spans="2:16" x14ac:dyDescent="0.2">
      <c r="B81" s="2"/>
      <c r="C81" s="2"/>
      <c r="D81" s="2"/>
      <c r="E81" s="2"/>
      <c r="F81" s="2"/>
      <c r="G81" s="2"/>
      <c r="H81" s="2"/>
      <c r="I81" s="2"/>
      <c r="P81" s="2"/>
    </row>
    <row r="82" spans="2:16" x14ac:dyDescent="0.2">
      <c r="B82" s="2"/>
      <c r="C82" s="2"/>
      <c r="D82" s="2"/>
      <c r="E82" s="2"/>
      <c r="F82" s="2"/>
      <c r="G82" s="2"/>
      <c r="H82" s="2"/>
      <c r="I82" s="2"/>
      <c r="P82" s="2"/>
    </row>
    <row r="83" spans="2:16" x14ac:dyDescent="0.2">
      <c r="B83" s="2"/>
      <c r="C83" s="2"/>
      <c r="D83" s="2"/>
      <c r="E83" s="2"/>
      <c r="F83" s="2"/>
      <c r="G83" s="2"/>
      <c r="H83" s="2"/>
      <c r="I83" s="2"/>
      <c r="P83" s="2"/>
    </row>
    <row r="84" spans="2:16" x14ac:dyDescent="0.2">
      <c r="B84" s="2"/>
      <c r="C84" s="2"/>
      <c r="D84" s="2"/>
      <c r="E84" s="2"/>
      <c r="F84" s="2"/>
      <c r="G84" s="2"/>
      <c r="H84" s="2"/>
      <c r="I84" s="2"/>
      <c r="P84" s="2"/>
    </row>
    <row r="85" spans="2:16" x14ac:dyDescent="0.2">
      <c r="B85" s="2"/>
      <c r="C85" s="2"/>
      <c r="D85" s="2"/>
      <c r="E85" s="2"/>
      <c r="F85" s="2"/>
      <c r="G85" s="2"/>
      <c r="H85" s="2"/>
      <c r="I85" s="2"/>
      <c r="P85" s="2"/>
    </row>
    <row r="86" spans="2:16" x14ac:dyDescent="0.2">
      <c r="B86" s="2"/>
      <c r="C86" s="2"/>
      <c r="D86" s="2"/>
      <c r="E86" s="2"/>
      <c r="F86" s="2"/>
      <c r="G86" s="2"/>
      <c r="H86" s="2"/>
      <c r="I86" s="2"/>
      <c r="P86" s="2"/>
    </row>
  </sheetData>
  <mergeCells count="4">
    <mergeCell ref="A1:R1"/>
    <mergeCell ref="A2:R2"/>
    <mergeCell ref="A3:R3"/>
    <mergeCell ref="A4:R4"/>
  </mergeCells>
  <printOptions horizontalCentered="1"/>
  <pageMargins left="0.19685039370078741" right="0.19685039370078741" top="0.19685039370078741" bottom="0.39370078740157483" header="0.78740157480314965" footer="0.19685039370078741"/>
  <pageSetup scale="53" orientation="landscape" horizontalDpi="4294967292" r:id="rId1"/>
  <headerFooter alignWithMargins="0">
    <oddFooter>&amp;C&amp;P de &amp;N</oddFooter>
  </headerFooter>
  <ignoredErrors>
    <ignoredError sqref="F6:F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E1:M68"/>
  <sheetViews>
    <sheetView topLeftCell="B21" workbookViewId="0">
      <selection activeCell="M2" sqref="M2:M68"/>
    </sheetView>
  </sheetViews>
  <sheetFormatPr baseColWidth="10" defaultRowHeight="12.75" x14ac:dyDescent="0.2"/>
  <cols>
    <col min="1" max="16384" width="11.42578125" style="1"/>
  </cols>
  <sheetData>
    <row r="1" spans="5:13" x14ac:dyDescent="0.2">
      <c r="F1" s="1">
        <v>70</v>
      </c>
      <c r="L1" s="1">
        <v>30</v>
      </c>
    </row>
    <row r="2" spans="5:13" x14ac:dyDescent="0.2">
      <c r="E2" s="1">
        <v>0.51108449873389394</v>
      </c>
      <c r="F2" s="1">
        <v>26927.63743616188</v>
      </c>
      <c r="G2" s="1">
        <f t="shared" ref="G2:G33" si="0">+E2+F2</f>
        <v>26928.148520660612</v>
      </c>
      <c r="K2" s="1">
        <v>0.51443399999999995</v>
      </c>
      <c r="L2" s="1">
        <v>10077.694506906157</v>
      </c>
      <c r="M2" s="1">
        <f>+K2+L2</f>
        <v>10078.208940906157</v>
      </c>
    </row>
    <row r="3" spans="5:13" x14ac:dyDescent="0.2">
      <c r="E3" s="1">
        <v>1.0069194202060747</v>
      </c>
      <c r="F3" s="1">
        <v>53051.816562444648</v>
      </c>
      <c r="G3" s="1">
        <f t="shared" si="0"/>
        <v>53052.823481864856</v>
      </c>
      <c r="K3" s="1">
        <v>0.45245399999999997</v>
      </c>
      <c r="L3" s="1">
        <v>8571.9914008582073</v>
      </c>
      <c r="M3" s="1">
        <f t="shared" ref="M3:M66" si="1">+K3+L3</f>
        <v>8572.4438548582075</v>
      </c>
    </row>
    <row r="4" spans="5:13" x14ac:dyDescent="0.2">
      <c r="E4" s="1">
        <v>0.35586413497933683</v>
      </c>
      <c r="F4" s="1">
        <v>18749.503119339006</v>
      </c>
      <c r="G4" s="1">
        <f t="shared" si="0"/>
        <v>18749.858983473987</v>
      </c>
      <c r="K4" s="1">
        <v>0.40906799999999999</v>
      </c>
      <c r="L4" s="1">
        <v>6381.8181689208122</v>
      </c>
      <c r="M4" s="1">
        <f t="shared" si="1"/>
        <v>6382.2272369208122</v>
      </c>
    </row>
    <row r="5" spans="5:13" x14ac:dyDescent="0.2">
      <c r="E5" s="1">
        <v>0.63096650878064109</v>
      </c>
      <c r="F5" s="1">
        <v>33243.891029558225</v>
      </c>
      <c r="G5" s="1">
        <f t="shared" si="0"/>
        <v>33244.521996067007</v>
      </c>
      <c r="K5" s="1">
        <v>0.37807800000000003</v>
      </c>
      <c r="L5" s="1">
        <v>31736.786663134098</v>
      </c>
      <c r="M5" s="1">
        <f t="shared" si="1"/>
        <v>31737.1647411341</v>
      </c>
    </row>
    <row r="6" spans="5:13" x14ac:dyDescent="0.2">
      <c r="E6" s="1">
        <v>1.0152558557758111</v>
      </c>
      <c r="F6" s="1">
        <v>53491.040438511896</v>
      </c>
      <c r="G6" s="1">
        <f t="shared" si="0"/>
        <v>53492.055694367671</v>
      </c>
      <c r="K6" s="1">
        <v>0.35948399999999997</v>
      </c>
      <c r="L6" s="1">
        <v>29426.248413258145</v>
      </c>
      <c r="M6" s="1">
        <f t="shared" si="1"/>
        <v>29426.607897258145</v>
      </c>
    </row>
    <row r="7" spans="5:13" x14ac:dyDescent="0.2">
      <c r="E7" s="1">
        <v>0.25033706032828218</v>
      </c>
      <c r="F7" s="1">
        <v>13189.571614975535</v>
      </c>
      <c r="G7" s="1">
        <f t="shared" si="0"/>
        <v>13189.821952035863</v>
      </c>
      <c r="K7" s="1">
        <v>0.33469199999999999</v>
      </c>
      <c r="L7" s="1">
        <v>21125.847557305609</v>
      </c>
      <c r="M7" s="1">
        <f t="shared" si="1"/>
        <v>21126.18224930561</v>
      </c>
    </row>
    <row r="8" spans="5:13" x14ac:dyDescent="0.2">
      <c r="E8" s="1">
        <v>0.68415703426949637</v>
      </c>
      <c r="F8" s="1">
        <v>36046.353614416563</v>
      </c>
      <c r="G8" s="1">
        <f t="shared" si="0"/>
        <v>36047.037771450836</v>
      </c>
      <c r="K8" s="1">
        <v>0.44625599999999999</v>
      </c>
      <c r="L8" s="1">
        <v>19279.714215582007</v>
      </c>
      <c r="M8" s="1">
        <f t="shared" si="1"/>
        <v>19280.160471582007</v>
      </c>
    </row>
    <row r="9" spans="5:13" x14ac:dyDescent="0.2">
      <c r="E9" s="1">
        <v>0.45907327388661107</v>
      </c>
      <c r="F9" s="1">
        <v>24187.308960600847</v>
      </c>
      <c r="G9" s="1">
        <f t="shared" si="0"/>
        <v>24187.768033874734</v>
      </c>
      <c r="K9" s="1">
        <v>0.34708799999999995</v>
      </c>
      <c r="L9" s="1">
        <v>0</v>
      </c>
      <c r="M9" s="1">
        <f t="shared" si="1"/>
        <v>0.34708799999999995</v>
      </c>
    </row>
    <row r="10" spans="5:13" x14ac:dyDescent="0.2">
      <c r="E10" s="1">
        <v>1.1349345381257356</v>
      </c>
      <c r="F10" s="1">
        <v>59796.581254443183</v>
      </c>
      <c r="G10" s="1">
        <f t="shared" si="0"/>
        <v>59797.716188981307</v>
      </c>
      <c r="K10" s="1">
        <v>0.67558200000000002</v>
      </c>
      <c r="L10" s="1">
        <v>21669.273119843732</v>
      </c>
      <c r="M10" s="1">
        <f t="shared" si="1"/>
        <v>21669.948701843732</v>
      </c>
    </row>
    <row r="11" spans="5:13" x14ac:dyDescent="0.2">
      <c r="E11" s="1">
        <v>0.95311891162675078</v>
      </c>
      <c r="F11" s="1">
        <v>50217.215645191129</v>
      </c>
      <c r="G11" s="1">
        <f t="shared" si="0"/>
        <v>50218.168764102753</v>
      </c>
      <c r="K11" s="1">
        <v>0.55162199999999995</v>
      </c>
      <c r="L11" s="1">
        <v>23237.120898493362</v>
      </c>
      <c r="M11" s="1">
        <f t="shared" si="1"/>
        <v>23237.672520493361</v>
      </c>
    </row>
    <row r="12" spans="5:13" x14ac:dyDescent="0.2">
      <c r="E12" s="1">
        <v>2.0972031961095143</v>
      </c>
      <c r="F12" s="1">
        <v>110495.87188556179</v>
      </c>
      <c r="G12" s="1">
        <f t="shared" si="0"/>
        <v>110497.96908875791</v>
      </c>
      <c r="K12" s="1">
        <v>1.6052819999999999</v>
      </c>
      <c r="L12" s="1">
        <v>39840.999628574034</v>
      </c>
      <c r="M12" s="1">
        <f t="shared" si="1"/>
        <v>39842.604910574031</v>
      </c>
    </row>
    <row r="13" spans="5:13" x14ac:dyDescent="0.2">
      <c r="E13" s="1">
        <v>0.37457028308703821</v>
      </c>
      <c r="F13" s="1">
        <v>19735.078646124046</v>
      </c>
      <c r="G13" s="1">
        <f t="shared" si="0"/>
        <v>19735.453216407132</v>
      </c>
      <c r="K13" s="1">
        <v>0.34088999999999997</v>
      </c>
      <c r="L13" s="1">
        <v>4521.1460635902386</v>
      </c>
      <c r="M13" s="1">
        <f t="shared" si="1"/>
        <v>4521.486953590239</v>
      </c>
    </row>
    <row r="14" spans="5:13" x14ac:dyDescent="0.2">
      <c r="E14" s="1">
        <v>0.46488844601574436</v>
      </c>
      <c r="F14" s="1">
        <v>24493.694396101419</v>
      </c>
      <c r="G14" s="1">
        <f t="shared" si="0"/>
        <v>24494.159284547433</v>
      </c>
      <c r="K14" s="1">
        <v>0.32229599999999997</v>
      </c>
      <c r="L14" s="1">
        <v>23370.687443677976</v>
      </c>
      <c r="M14" s="1">
        <f t="shared" si="1"/>
        <v>23371.009739677975</v>
      </c>
    </row>
    <row r="15" spans="5:13" x14ac:dyDescent="0.2">
      <c r="E15" s="1">
        <v>8.5234970508135069E-2</v>
      </c>
      <c r="F15" s="1">
        <v>4490.7963133509948</v>
      </c>
      <c r="G15" s="1">
        <f t="shared" si="0"/>
        <v>4490.881548321503</v>
      </c>
      <c r="K15" s="1">
        <v>0.24792</v>
      </c>
      <c r="L15" s="1">
        <v>0</v>
      </c>
      <c r="M15" s="1">
        <f t="shared" si="1"/>
        <v>0.24792</v>
      </c>
    </row>
    <row r="16" spans="5:13" x14ac:dyDescent="0.2">
      <c r="E16" s="1">
        <v>6.848076828993295E-2</v>
      </c>
      <c r="F16" s="1">
        <v>3608.0634502304747</v>
      </c>
      <c r="G16" s="1">
        <f t="shared" si="0"/>
        <v>3608.1319309987648</v>
      </c>
      <c r="K16" s="1">
        <v>0.27271200000000001</v>
      </c>
      <c r="L16" s="1">
        <v>2607.959940183975</v>
      </c>
      <c r="M16" s="1">
        <f t="shared" si="1"/>
        <v>2608.232652183975</v>
      </c>
    </row>
    <row r="17" spans="5:13" x14ac:dyDescent="0.2">
      <c r="E17" s="1">
        <v>6.8514114032211895</v>
      </c>
      <c r="F17" s="1">
        <v>360982.03457347438</v>
      </c>
      <c r="G17" s="1">
        <f t="shared" si="0"/>
        <v>360988.88598487759</v>
      </c>
      <c r="K17" s="1">
        <v>2.857278</v>
      </c>
      <c r="L17" s="1">
        <v>188681.92341868224</v>
      </c>
      <c r="M17" s="1">
        <f t="shared" si="1"/>
        <v>188684.78069668225</v>
      </c>
    </row>
    <row r="18" spans="5:13" x14ac:dyDescent="0.2">
      <c r="E18" s="1">
        <v>0.18681748784082658</v>
      </c>
      <c r="F18" s="1">
        <v>9842.899934892399</v>
      </c>
      <c r="G18" s="1">
        <f t="shared" si="0"/>
        <v>9843.086752380239</v>
      </c>
      <c r="K18" s="1">
        <v>0.34708799999999995</v>
      </c>
      <c r="L18" s="1">
        <v>0</v>
      </c>
      <c r="M18" s="1">
        <f t="shared" si="1"/>
        <v>0.34708799999999995</v>
      </c>
    </row>
    <row r="19" spans="5:13" x14ac:dyDescent="0.2">
      <c r="E19" s="1">
        <v>35.70686482553154</v>
      </c>
      <c r="F19" s="1">
        <v>1881296.5613041988</v>
      </c>
      <c r="G19" s="1">
        <f t="shared" si="0"/>
        <v>1881332.2681690243</v>
      </c>
      <c r="K19" s="1">
        <v>11.670833999999999</v>
      </c>
      <c r="L19" s="1">
        <v>849757.832591768</v>
      </c>
      <c r="M19" s="1">
        <f t="shared" si="1"/>
        <v>849769.50342576799</v>
      </c>
    </row>
    <row r="20" spans="5:13" x14ac:dyDescent="0.2">
      <c r="E20" s="1">
        <v>0.30503221077362652</v>
      </c>
      <c r="F20" s="1">
        <v>16071.308753075291</v>
      </c>
      <c r="G20" s="1">
        <f t="shared" si="0"/>
        <v>16071.613785286065</v>
      </c>
      <c r="K20" s="1">
        <v>0.30990000000000001</v>
      </c>
      <c r="L20" s="1">
        <v>5082.9831715457003</v>
      </c>
      <c r="M20" s="1">
        <f t="shared" si="1"/>
        <v>5083.2930715457005</v>
      </c>
    </row>
    <row r="21" spans="5:13" x14ac:dyDescent="0.2">
      <c r="E21" s="1">
        <v>6.0203297752275073</v>
      </c>
      <c r="F21" s="1">
        <v>317194.62796280917</v>
      </c>
      <c r="G21" s="1">
        <f t="shared" si="0"/>
        <v>317200.6482925844</v>
      </c>
      <c r="K21" s="1">
        <v>2.6837339999999998</v>
      </c>
      <c r="L21" s="1">
        <v>88365.823675962107</v>
      </c>
      <c r="M21" s="1">
        <f t="shared" si="1"/>
        <v>88368.507409962112</v>
      </c>
    </row>
    <row r="22" spans="5:13" x14ac:dyDescent="0.2">
      <c r="E22" s="1">
        <v>0.10129785855713953</v>
      </c>
      <c r="F22" s="1">
        <v>5337.1057330903277</v>
      </c>
      <c r="G22" s="1">
        <f t="shared" si="0"/>
        <v>5337.2070309488845</v>
      </c>
      <c r="K22" s="1">
        <v>0.30370199999999997</v>
      </c>
      <c r="L22" s="1">
        <v>2082.5099957913403</v>
      </c>
      <c r="M22" s="1">
        <f t="shared" si="1"/>
        <v>2082.8136977913405</v>
      </c>
    </row>
    <row r="23" spans="5:13" x14ac:dyDescent="0.2">
      <c r="E23" s="1">
        <v>6.9009420301672342E-2</v>
      </c>
      <c r="F23" s="1">
        <v>3635.9166716396176</v>
      </c>
      <c r="G23" s="1">
        <f t="shared" si="0"/>
        <v>3635.9856810599194</v>
      </c>
      <c r="K23" s="1">
        <v>0.25411800000000001</v>
      </c>
      <c r="L23" s="1">
        <v>2788.3420307285219</v>
      </c>
      <c r="M23" s="1">
        <f t="shared" si="1"/>
        <v>2788.5961487285217</v>
      </c>
    </row>
    <row r="24" spans="5:13" x14ac:dyDescent="0.2">
      <c r="E24" s="1">
        <v>0.24484721251406549</v>
      </c>
      <c r="F24" s="1">
        <v>12900.326623419054</v>
      </c>
      <c r="G24" s="1">
        <f t="shared" si="0"/>
        <v>12900.571470631568</v>
      </c>
      <c r="K24" s="1">
        <v>0.27890999999999999</v>
      </c>
      <c r="L24" s="1">
        <v>0</v>
      </c>
      <c r="M24" s="1">
        <f t="shared" si="1"/>
        <v>0.27890999999999999</v>
      </c>
    </row>
    <row r="25" spans="5:13" x14ac:dyDescent="0.2">
      <c r="E25" s="1">
        <v>0.36212662804148038</v>
      </c>
      <c r="F25" s="1">
        <v>19079.456665262696</v>
      </c>
      <c r="G25" s="1">
        <f t="shared" si="0"/>
        <v>19079.818791890739</v>
      </c>
      <c r="K25" s="1">
        <v>0.34088999999999997</v>
      </c>
      <c r="L25" s="1">
        <v>0</v>
      </c>
      <c r="M25" s="1">
        <f t="shared" si="1"/>
        <v>0.34088999999999997</v>
      </c>
    </row>
    <row r="26" spans="5:13" x14ac:dyDescent="0.2">
      <c r="E26" s="1">
        <v>0.10028122007302533</v>
      </c>
      <c r="F26" s="1">
        <v>5283.5418457650539</v>
      </c>
      <c r="G26" s="1">
        <f t="shared" si="0"/>
        <v>5283.6421269851271</v>
      </c>
      <c r="K26" s="1">
        <v>0.26031599999999999</v>
      </c>
      <c r="L26" s="1">
        <v>0</v>
      </c>
      <c r="M26" s="1">
        <f t="shared" si="1"/>
        <v>0.26031599999999999</v>
      </c>
    </row>
    <row r="27" spans="5:13" x14ac:dyDescent="0.2">
      <c r="E27" s="1">
        <v>0.21438872353000385</v>
      </c>
      <c r="F27" s="1">
        <v>11295.552559153837</v>
      </c>
      <c r="G27" s="1">
        <f t="shared" si="0"/>
        <v>11295.766947877368</v>
      </c>
      <c r="K27" s="1">
        <v>0.41526599999999997</v>
      </c>
      <c r="L27" s="1">
        <v>833.17090740710796</v>
      </c>
      <c r="M27" s="1">
        <f t="shared" si="1"/>
        <v>833.58617340710794</v>
      </c>
    </row>
    <row r="28" spans="5:13" x14ac:dyDescent="0.2">
      <c r="E28" s="1">
        <v>2.2825567245332166</v>
      </c>
      <c r="F28" s="1">
        <v>120261.63982270578</v>
      </c>
      <c r="G28" s="1">
        <f t="shared" si="0"/>
        <v>120263.92237943031</v>
      </c>
      <c r="K28" s="1">
        <v>0.8243339999999999</v>
      </c>
      <c r="L28" s="1">
        <v>19357.640633606345</v>
      </c>
      <c r="M28" s="1">
        <f t="shared" si="1"/>
        <v>19358.464967606345</v>
      </c>
    </row>
    <row r="29" spans="5:13" x14ac:dyDescent="0.2">
      <c r="E29" s="1">
        <v>1.8520713248198968</v>
      </c>
      <c r="F29" s="1">
        <v>97580.547373691646</v>
      </c>
      <c r="G29" s="1">
        <f t="shared" si="0"/>
        <v>97582.399445016461</v>
      </c>
      <c r="K29" s="1">
        <v>0.70037399999999994</v>
      </c>
      <c r="L29" s="1">
        <v>20980.189430327249</v>
      </c>
      <c r="M29" s="1">
        <f t="shared" si="1"/>
        <v>20980.889804327249</v>
      </c>
    </row>
    <row r="30" spans="5:13" x14ac:dyDescent="0.2">
      <c r="E30" s="1">
        <v>0.30210429193937766</v>
      </c>
      <c r="F30" s="1">
        <v>15917.044757578502</v>
      </c>
      <c r="G30" s="1">
        <f t="shared" si="0"/>
        <v>15917.346861870441</v>
      </c>
      <c r="K30" s="1">
        <v>0.30990000000000001</v>
      </c>
      <c r="L30" s="1">
        <v>4226.9800823665528</v>
      </c>
      <c r="M30" s="1">
        <f t="shared" si="1"/>
        <v>4227.289982366553</v>
      </c>
    </row>
    <row r="31" spans="5:13" x14ac:dyDescent="0.2">
      <c r="E31" s="1">
        <v>1.5885586297374945</v>
      </c>
      <c r="F31" s="1">
        <v>83696.787778980564</v>
      </c>
      <c r="G31" s="1">
        <f t="shared" si="0"/>
        <v>83698.376337610302</v>
      </c>
      <c r="K31" s="1">
        <v>0.98548199999999997</v>
      </c>
      <c r="L31" s="1">
        <v>18564.471453391125</v>
      </c>
      <c r="M31" s="1">
        <f t="shared" si="1"/>
        <v>18565.456935391125</v>
      </c>
    </row>
    <row r="32" spans="5:13" x14ac:dyDescent="0.2">
      <c r="E32" s="1">
        <v>4.4532832158138698</v>
      </c>
      <c r="F32" s="1">
        <v>234631.25203963139</v>
      </c>
      <c r="G32" s="1">
        <f t="shared" si="0"/>
        <v>234635.70532284721</v>
      </c>
      <c r="K32" s="1">
        <v>2.7395160000000001</v>
      </c>
      <c r="L32" s="1">
        <v>61127.726931009078</v>
      </c>
      <c r="M32" s="1">
        <f t="shared" si="1"/>
        <v>61130.466447009079</v>
      </c>
    </row>
    <row r="33" spans="5:13" x14ac:dyDescent="0.2">
      <c r="E33" s="1">
        <v>3.8713593475068982E-2</v>
      </c>
      <c r="F33" s="1">
        <v>2039.7128293464441</v>
      </c>
      <c r="G33" s="1">
        <f t="shared" si="0"/>
        <v>2039.7515429399191</v>
      </c>
      <c r="K33" s="1">
        <v>0.27890999999999999</v>
      </c>
      <c r="L33" s="1">
        <v>0</v>
      </c>
      <c r="M33" s="1">
        <f t="shared" si="1"/>
        <v>0.27890999999999999</v>
      </c>
    </row>
    <row r="34" spans="5:13" x14ac:dyDescent="0.2">
      <c r="E34" s="1">
        <v>0.2807142182336147</v>
      </c>
      <c r="F34" s="1">
        <v>14790.060568254732</v>
      </c>
      <c r="G34" s="1">
        <f t="shared" ref="G34:G65" si="2">+E34+F34</f>
        <v>14790.341282472966</v>
      </c>
      <c r="K34" s="1">
        <v>0.32849400000000001</v>
      </c>
      <c r="L34" s="1">
        <v>4647.2174087900003</v>
      </c>
      <c r="M34" s="1">
        <f t="shared" si="1"/>
        <v>4647.5459027900006</v>
      </c>
    </row>
    <row r="35" spans="5:13" x14ac:dyDescent="0.2">
      <c r="E35" s="1">
        <v>0.44626362898677213</v>
      </c>
      <c r="F35" s="1">
        <v>23512.403980302395</v>
      </c>
      <c r="G35" s="1">
        <f t="shared" si="2"/>
        <v>23512.850243931382</v>
      </c>
      <c r="K35" s="1">
        <v>0.29130600000000001</v>
      </c>
      <c r="L35" s="1">
        <v>31937.659299091782</v>
      </c>
      <c r="M35" s="1">
        <f t="shared" si="1"/>
        <v>31937.950605091781</v>
      </c>
    </row>
    <row r="36" spans="5:13" x14ac:dyDescent="0.2">
      <c r="E36" s="1">
        <v>1.7429250171653958</v>
      </c>
      <c r="F36" s="1">
        <v>91829.928430450207</v>
      </c>
      <c r="G36" s="1">
        <f t="shared" si="2"/>
        <v>91831.671355467377</v>
      </c>
      <c r="K36" s="1">
        <v>1.078452</v>
      </c>
      <c r="L36" s="1">
        <v>32858.621933594186</v>
      </c>
      <c r="M36" s="1">
        <f t="shared" si="1"/>
        <v>32859.700385594188</v>
      </c>
    </row>
    <row r="37" spans="5:13" x14ac:dyDescent="0.2">
      <c r="E37" s="1">
        <v>56.573085053200067</v>
      </c>
      <c r="F37" s="1">
        <v>2980680.3507670024</v>
      </c>
      <c r="G37" s="1">
        <f t="shared" si="2"/>
        <v>2980736.9238520558</v>
      </c>
      <c r="K37" s="1">
        <v>13.548827999999999</v>
      </c>
      <c r="L37" s="1">
        <v>1372037.8365908093</v>
      </c>
      <c r="M37" s="1">
        <f t="shared" si="1"/>
        <v>1372051.3854188093</v>
      </c>
    </row>
    <row r="38" spans="5:13" x14ac:dyDescent="0.2">
      <c r="E38" s="1">
        <v>0.18088031909359961</v>
      </c>
      <c r="F38" s="1">
        <v>9530.086832912797</v>
      </c>
      <c r="G38" s="1">
        <f t="shared" si="2"/>
        <v>9530.2677132318913</v>
      </c>
      <c r="K38" s="1">
        <v>0.27890999999999999</v>
      </c>
      <c r="L38" s="1">
        <v>3545.0950837446117</v>
      </c>
      <c r="M38" s="1">
        <f t="shared" si="1"/>
        <v>3545.3739937446117</v>
      </c>
    </row>
    <row r="39" spans="5:13" x14ac:dyDescent="0.2">
      <c r="E39" s="1">
        <v>0.15700964748659804</v>
      </c>
      <c r="F39" s="1">
        <v>8272.4067585153571</v>
      </c>
      <c r="G39" s="1">
        <f t="shared" si="2"/>
        <v>8272.5637681628432</v>
      </c>
      <c r="K39" s="1">
        <v>0.27271200000000001</v>
      </c>
      <c r="L39" s="1">
        <v>4444.3261546545782</v>
      </c>
      <c r="M39" s="1">
        <f t="shared" si="1"/>
        <v>4444.5988666545782</v>
      </c>
    </row>
    <row r="40" spans="5:13" x14ac:dyDescent="0.2">
      <c r="E40" s="1">
        <v>0.16294681623382501</v>
      </c>
      <c r="F40" s="1">
        <v>8585.219860494959</v>
      </c>
      <c r="G40" s="1">
        <f t="shared" si="2"/>
        <v>8585.3828073111927</v>
      </c>
      <c r="K40" s="1">
        <v>0.30990000000000001</v>
      </c>
      <c r="L40" s="1">
        <v>3778.1590832736001</v>
      </c>
      <c r="M40" s="1">
        <f t="shared" si="1"/>
        <v>3778.4689832736003</v>
      </c>
    </row>
    <row r="41" spans="5:13" x14ac:dyDescent="0.2">
      <c r="E41" s="1">
        <v>1.188775712244424</v>
      </c>
      <c r="F41" s="1">
        <v>62633.324727189705</v>
      </c>
      <c r="G41" s="1">
        <f t="shared" si="2"/>
        <v>62634.513502901951</v>
      </c>
      <c r="K41" s="1">
        <v>1.2581939999999998</v>
      </c>
      <c r="L41" s="1">
        <v>16563.459239253261</v>
      </c>
      <c r="M41" s="1">
        <f t="shared" si="1"/>
        <v>16564.71743325326</v>
      </c>
    </row>
    <row r="42" spans="5:13" x14ac:dyDescent="0.2">
      <c r="E42" s="1">
        <v>6.4780204207757236E-2</v>
      </c>
      <c r="F42" s="1">
        <v>3413.090900366476</v>
      </c>
      <c r="G42" s="1">
        <f t="shared" si="2"/>
        <v>3413.1556805706837</v>
      </c>
      <c r="K42" s="1">
        <v>0.25411800000000001</v>
      </c>
      <c r="L42" s="1">
        <v>0</v>
      </c>
      <c r="M42" s="1">
        <f t="shared" si="1"/>
        <v>0.25411800000000001</v>
      </c>
    </row>
    <row r="43" spans="5:13" x14ac:dyDescent="0.2">
      <c r="E43" s="1">
        <v>5.7053751728489269E-2</v>
      </c>
      <c r="F43" s="1">
        <v>3006.0053566943916</v>
      </c>
      <c r="G43" s="1">
        <f t="shared" si="2"/>
        <v>3006.0624104461199</v>
      </c>
      <c r="K43" s="1">
        <v>0.30370199999999997</v>
      </c>
      <c r="L43" s="1">
        <v>2301.1137771677336</v>
      </c>
      <c r="M43" s="1">
        <f t="shared" si="1"/>
        <v>2301.4174791677337</v>
      </c>
    </row>
    <row r="44" spans="5:13" x14ac:dyDescent="0.2">
      <c r="E44" s="1">
        <v>0.12041066205848663</v>
      </c>
      <c r="F44" s="1">
        <v>6344.1068148054846</v>
      </c>
      <c r="G44" s="1">
        <f t="shared" si="2"/>
        <v>6344.2272254675436</v>
      </c>
      <c r="K44" s="1">
        <v>0.26031599999999999</v>
      </c>
      <c r="L44" s="1">
        <v>0</v>
      </c>
      <c r="M44" s="1">
        <f t="shared" si="1"/>
        <v>0.26031599999999999</v>
      </c>
    </row>
    <row r="45" spans="5:13" x14ac:dyDescent="0.2">
      <c r="E45" s="1">
        <v>0.17774907256252787</v>
      </c>
      <c r="F45" s="1">
        <v>9365.1100599509537</v>
      </c>
      <c r="G45" s="1">
        <f t="shared" si="2"/>
        <v>9365.2878090235154</v>
      </c>
      <c r="K45" s="1">
        <v>0.27271200000000001</v>
      </c>
      <c r="L45" s="1">
        <v>3120.0218118763937</v>
      </c>
      <c r="M45" s="1">
        <f t="shared" si="1"/>
        <v>3120.2945238763937</v>
      </c>
    </row>
    <row r="46" spans="5:13" x14ac:dyDescent="0.2">
      <c r="E46" s="1">
        <v>1.8198642176431588</v>
      </c>
      <c r="F46" s="1">
        <v>95883.643423226968</v>
      </c>
      <c r="G46" s="1">
        <f t="shared" si="2"/>
        <v>95885.463287444611</v>
      </c>
      <c r="K46" s="1">
        <v>0.68797799999999998</v>
      </c>
      <c r="L46" s="1">
        <v>10702.965414733422</v>
      </c>
      <c r="M46" s="1">
        <f t="shared" si="1"/>
        <v>10703.653392733422</v>
      </c>
    </row>
    <row r="47" spans="5:13" x14ac:dyDescent="0.2">
      <c r="E47" s="1">
        <v>0.31706921042553871</v>
      </c>
      <c r="F47" s="1">
        <v>16705.505179006537</v>
      </c>
      <c r="G47" s="1">
        <f t="shared" si="2"/>
        <v>16705.822248216962</v>
      </c>
      <c r="K47" s="1">
        <v>0.29750399999999994</v>
      </c>
      <c r="L47" s="1">
        <v>0</v>
      </c>
      <c r="M47" s="1">
        <f t="shared" si="1"/>
        <v>0.29750399999999994</v>
      </c>
    </row>
    <row r="48" spans="5:13" x14ac:dyDescent="0.2">
      <c r="E48" s="1">
        <v>0.20906153787324544</v>
      </c>
      <c r="F48" s="1">
        <v>11014.8777895694</v>
      </c>
      <c r="G48" s="1">
        <f t="shared" si="2"/>
        <v>11015.086851107273</v>
      </c>
      <c r="K48" s="1">
        <v>0.26651399999999997</v>
      </c>
      <c r="L48" s="1">
        <v>0</v>
      </c>
      <c r="M48" s="1">
        <f t="shared" si="1"/>
        <v>0.26651399999999997</v>
      </c>
    </row>
    <row r="49" spans="5:13" x14ac:dyDescent="0.2">
      <c r="E49" s="1">
        <v>0.94567711792303499</v>
      </c>
      <c r="F49" s="1">
        <v>49825.127989970119</v>
      </c>
      <c r="G49" s="1">
        <f t="shared" si="2"/>
        <v>49826.073667088043</v>
      </c>
      <c r="K49" s="1">
        <v>0.73756200000000005</v>
      </c>
      <c r="L49" s="1">
        <v>7492.6315484940897</v>
      </c>
      <c r="M49" s="1">
        <f t="shared" si="1"/>
        <v>7493.3691104940899</v>
      </c>
    </row>
    <row r="50" spans="5:13" x14ac:dyDescent="0.2">
      <c r="E50" s="1">
        <v>0.10467309832439869</v>
      </c>
      <c r="F50" s="1">
        <v>5514.9378390102383</v>
      </c>
      <c r="G50" s="1">
        <f t="shared" si="2"/>
        <v>5515.0425121085627</v>
      </c>
      <c r="K50" s="1">
        <v>0.26651399999999997</v>
      </c>
      <c r="L50" s="1">
        <v>2129.1777775152086</v>
      </c>
      <c r="M50" s="1">
        <f t="shared" si="1"/>
        <v>2129.4442915152085</v>
      </c>
    </row>
    <row r="51" spans="5:13" x14ac:dyDescent="0.2">
      <c r="E51" s="1">
        <v>2.5786831821860026</v>
      </c>
      <c r="F51" s="1">
        <v>135863.72892281169</v>
      </c>
      <c r="G51" s="1">
        <f t="shared" si="2"/>
        <v>135866.30760599388</v>
      </c>
      <c r="K51" s="1">
        <v>1.245798</v>
      </c>
      <c r="L51" s="1">
        <v>89042.329292776718</v>
      </c>
      <c r="M51" s="1">
        <f t="shared" si="1"/>
        <v>89043.575090776721</v>
      </c>
    </row>
    <row r="52" spans="5:13" x14ac:dyDescent="0.2">
      <c r="E52" s="1">
        <v>0.30779746745041719</v>
      </c>
      <c r="F52" s="1">
        <v>16217.002526600039</v>
      </c>
      <c r="G52" s="1">
        <f t="shared" si="2"/>
        <v>16217.31032406749</v>
      </c>
      <c r="K52" s="1">
        <v>0.35948399999999997</v>
      </c>
      <c r="L52" s="1">
        <v>44181.616328892742</v>
      </c>
      <c r="M52" s="1">
        <f t="shared" si="1"/>
        <v>44181.975812892742</v>
      </c>
    </row>
    <row r="53" spans="5:13" x14ac:dyDescent="0.2">
      <c r="E53" s="1">
        <v>1.1402617237824939</v>
      </c>
      <c r="F53" s="1">
        <v>60077.256024027614</v>
      </c>
      <c r="G53" s="1">
        <f t="shared" si="2"/>
        <v>60078.396285751398</v>
      </c>
      <c r="K53" s="1">
        <v>0.76235399999999998</v>
      </c>
      <c r="L53" s="1">
        <v>57814.525028613971</v>
      </c>
      <c r="M53" s="1">
        <f t="shared" si="1"/>
        <v>57815.287382613969</v>
      </c>
    </row>
    <row r="54" spans="5:13" x14ac:dyDescent="0.2">
      <c r="E54" s="1">
        <v>0.22309114895402152</v>
      </c>
      <c r="F54" s="1">
        <v>11754.059434658186</v>
      </c>
      <c r="G54" s="1">
        <f t="shared" si="2"/>
        <v>11754.282525807139</v>
      </c>
      <c r="K54" s="1">
        <v>0.25411800000000001</v>
      </c>
      <c r="L54" s="1">
        <v>0</v>
      </c>
      <c r="M54" s="1">
        <f t="shared" si="1"/>
        <v>0.25411800000000001</v>
      </c>
    </row>
    <row r="55" spans="5:13" x14ac:dyDescent="0.2">
      <c r="E55" s="1">
        <v>0.32406368319624446</v>
      </c>
      <c r="F55" s="1">
        <v>17074.024723804425</v>
      </c>
      <c r="G55" s="1">
        <f t="shared" si="2"/>
        <v>17074.348787487623</v>
      </c>
      <c r="K55" s="1">
        <v>0.44625599999999999</v>
      </c>
      <c r="L55" s="1">
        <v>876.45583459235831</v>
      </c>
      <c r="M55" s="1">
        <f t="shared" si="1"/>
        <v>876.90209059235826</v>
      </c>
    </row>
    <row r="56" spans="5:13" x14ac:dyDescent="0.2">
      <c r="E56" s="1">
        <v>0.68708495310374529</v>
      </c>
      <c r="F56" s="1">
        <v>36200.617609913359</v>
      </c>
      <c r="G56" s="1">
        <f t="shared" si="2"/>
        <v>36201.304694866463</v>
      </c>
      <c r="K56" s="1">
        <v>0.35948399999999997</v>
      </c>
      <c r="L56" s="1">
        <v>6015.1115332982745</v>
      </c>
      <c r="M56" s="1">
        <f t="shared" si="1"/>
        <v>6015.4710172982741</v>
      </c>
    </row>
    <row r="57" spans="5:13" x14ac:dyDescent="0.2">
      <c r="E57" s="1">
        <v>8.2063058437698747E-2</v>
      </c>
      <c r="F57" s="1">
        <v>4323.6769848961394</v>
      </c>
      <c r="G57" s="1">
        <f t="shared" si="2"/>
        <v>4323.759047954577</v>
      </c>
      <c r="K57" s="1">
        <v>0.27271200000000001</v>
      </c>
      <c r="L57" s="1">
        <v>0</v>
      </c>
      <c r="M57" s="1">
        <f t="shared" si="1"/>
        <v>0.27271200000000001</v>
      </c>
    </row>
    <row r="58" spans="5:13" x14ac:dyDescent="0.2">
      <c r="E58" s="1">
        <v>8.6861592082717806E-2</v>
      </c>
      <c r="F58" s="1">
        <v>4576.4985330714335</v>
      </c>
      <c r="G58" s="1">
        <f t="shared" si="2"/>
        <v>4576.5853946635161</v>
      </c>
      <c r="K58" s="1">
        <v>0.26651399999999997</v>
      </c>
      <c r="L58" s="1">
        <v>0</v>
      </c>
      <c r="M58" s="1">
        <f t="shared" si="1"/>
        <v>0.26651399999999997</v>
      </c>
    </row>
    <row r="59" spans="5:13" x14ac:dyDescent="0.2">
      <c r="E59" s="1">
        <v>0.10048454776984816</v>
      </c>
      <c r="F59" s="1">
        <v>5294.2546232301092</v>
      </c>
      <c r="G59" s="1">
        <f t="shared" si="2"/>
        <v>5294.3551077778793</v>
      </c>
      <c r="K59" s="1">
        <v>0.27271200000000001</v>
      </c>
      <c r="L59" s="1">
        <v>0</v>
      </c>
      <c r="M59" s="1">
        <f t="shared" si="1"/>
        <v>0.27271200000000001</v>
      </c>
    </row>
    <row r="60" spans="5:13" x14ac:dyDescent="0.2">
      <c r="E60" s="1">
        <v>0.20682493320819417</v>
      </c>
      <c r="F60" s="1">
        <v>10897.037237453796</v>
      </c>
      <c r="G60" s="1">
        <f t="shared" si="2"/>
        <v>10897.244062387004</v>
      </c>
      <c r="K60" s="1">
        <v>0.51443399999999995</v>
      </c>
      <c r="L60" s="1">
        <v>13808.687535729625</v>
      </c>
      <c r="M60" s="1">
        <f t="shared" si="1"/>
        <v>13809.201969729625</v>
      </c>
    </row>
    <row r="61" spans="5:13" x14ac:dyDescent="0.2">
      <c r="E61" s="1">
        <v>0.4359752475275363</v>
      </c>
      <c r="F61" s="1">
        <v>22970.337440570616</v>
      </c>
      <c r="G61" s="1">
        <f t="shared" si="2"/>
        <v>22970.773415818145</v>
      </c>
      <c r="K61" s="1">
        <v>0.79954199999999997</v>
      </c>
      <c r="L61" s="1">
        <v>19669.322742067361</v>
      </c>
      <c r="M61" s="1">
        <f t="shared" si="1"/>
        <v>19670.122284067362</v>
      </c>
    </row>
    <row r="62" spans="5:13" x14ac:dyDescent="0.2">
      <c r="E62" s="1">
        <v>0.16668804585536529</v>
      </c>
      <c r="F62" s="1">
        <v>8782.3349658519692</v>
      </c>
      <c r="G62" s="1">
        <f t="shared" si="2"/>
        <v>8782.5016538978252</v>
      </c>
      <c r="K62" s="1">
        <v>0.26651399999999997</v>
      </c>
      <c r="L62" s="1">
        <v>0</v>
      </c>
      <c r="M62" s="1">
        <f t="shared" si="1"/>
        <v>0.26651399999999997</v>
      </c>
    </row>
    <row r="63" spans="5:13" x14ac:dyDescent="0.2">
      <c r="E63" s="1">
        <v>0.12846243885267111</v>
      </c>
      <c r="F63" s="1">
        <v>6768.3328024216562</v>
      </c>
      <c r="G63" s="1">
        <f t="shared" si="2"/>
        <v>6768.4612648605089</v>
      </c>
      <c r="K63" s="1">
        <v>0.33469199999999999</v>
      </c>
      <c r="L63" s="1">
        <v>1505.4272151394171</v>
      </c>
      <c r="M63" s="1">
        <f t="shared" si="1"/>
        <v>1505.761907139417</v>
      </c>
    </row>
    <row r="64" spans="5:13" x14ac:dyDescent="0.2">
      <c r="E64" s="1">
        <v>1.2686021660170714</v>
      </c>
      <c r="F64" s="1">
        <v>66839.161159970245</v>
      </c>
      <c r="G64" s="1">
        <f t="shared" si="2"/>
        <v>66840.429762136264</v>
      </c>
      <c r="K64" s="1">
        <v>0.88011600000000001</v>
      </c>
      <c r="L64" s="1">
        <v>24857.277495219103</v>
      </c>
      <c r="M64" s="1">
        <f t="shared" si="1"/>
        <v>24858.157611219103</v>
      </c>
    </row>
    <row r="65" spans="5:13" x14ac:dyDescent="0.2">
      <c r="E65" s="1">
        <v>0.26127609041735111</v>
      </c>
      <c r="F65" s="1">
        <v>13765.919042595486</v>
      </c>
      <c r="G65" s="1">
        <f t="shared" si="2"/>
        <v>13766.180318685903</v>
      </c>
      <c r="K65" s="1">
        <v>0.32849400000000001</v>
      </c>
      <c r="L65" s="1">
        <v>0</v>
      </c>
      <c r="M65" s="1">
        <f t="shared" si="1"/>
        <v>0.32849400000000001</v>
      </c>
    </row>
    <row r="66" spans="5:13" x14ac:dyDescent="0.2">
      <c r="E66" s="1">
        <v>0.85182105306961142</v>
      </c>
      <c r="F66" s="1">
        <v>44880.109912100808</v>
      </c>
      <c r="G66" s="1">
        <f t="shared" ref="G66:G68" si="3">+E66+F66</f>
        <v>44880.961733153876</v>
      </c>
      <c r="K66" s="1">
        <v>0.43385999999999997</v>
      </c>
      <c r="L66" s="1">
        <v>833.3584346794562</v>
      </c>
      <c r="M66" s="1">
        <f t="shared" si="1"/>
        <v>833.79229467945618</v>
      </c>
    </row>
    <row r="67" spans="5:13" x14ac:dyDescent="0.2">
      <c r="E67" s="1">
        <v>0.24781579688767899</v>
      </c>
      <c r="F67" s="1">
        <v>13056.733174408855</v>
      </c>
      <c r="G67" s="1">
        <f t="shared" si="3"/>
        <v>13056.980990205742</v>
      </c>
      <c r="K67" s="1">
        <v>0.31609799999999999</v>
      </c>
      <c r="L67" s="1">
        <v>0</v>
      </c>
      <c r="M67" s="1">
        <f t="shared" ref="M67:M68" si="4">+K67+L67</f>
        <v>0.31609799999999999</v>
      </c>
    </row>
    <row r="68" spans="5:13" x14ac:dyDescent="0.2">
      <c r="E68" s="1">
        <v>0.21142013915639038</v>
      </c>
      <c r="F68" s="1">
        <v>11139.146008164036</v>
      </c>
      <c r="G68" s="1">
        <f t="shared" si="3"/>
        <v>11139.357428303192</v>
      </c>
      <c r="K68" s="1">
        <v>0.33469199999999999</v>
      </c>
      <c r="L68" s="1">
        <v>7922.3610930801715</v>
      </c>
      <c r="M68" s="1">
        <f t="shared" si="4"/>
        <v>7922.6957850801718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ABRIL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Guadalupe Aguilar Dominguez</dc:creator>
  <cp:lastModifiedBy>Claudia A. Charles Silva</cp:lastModifiedBy>
  <cp:lastPrinted>2024-05-02T14:58:41Z</cp:lastPrinted>
  <dcterms:created xsi:type="dcterms:W3CDTF">2015-07-30T16:33:22Z</dcterms:created>
  <dcterms:modified xsi:type="dcterms:W3CDTF">2024-05-02T15:15:45Z</dcterms:modified>
</cp:coreProperties>
</file>