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2_Febrero\CON DECIMALES\"/>
    </mc:Choice>
  </mc:AlternateContent>
  <xr:revisionPtr revIDLastSave="0" documentId="13_ncr:1_{2D5F52A7-92F9-48BA-9C6E-D5C6D26E61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b" sheetId="1" r:id="rId1"/>
    <sheet name="Hoja1" sheetId="2" state="hidden" r:id="rId2"/>
  </sheets>
  <definedNames>
    <definedName name="_xlnm.Print_Area" localSheetId="0">feb!$A$1:$X$80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2" i="1" l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6" i="1"/>
  <c r="X7" i="1"/>
  <c r="X9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65" i="1"/>
  <c r="X67" i="1"/>
  <c r="X69" i="1"/>
  <c r="X71" i="1"/>
  <c r="X70" i="1" l="1"/>
  <c r="X66" i="1"/>
  <c r="X58" i="1"/>
  <c r="X54" i="1"/>
  <c r="X50" i="1"/>
  <c r="X46" i="1"/>
  <c r="X42" i="1"/>
  <c r="X38" i="1"/>
  <c r="X34" i="1"/>
  <c r="X30" i="1"/>
  <c r="X26" i="1"/>
  <c r="X22" i="1"/>
  <c r="X18" i="1"/>
  <c r="X14" i="1"/>
  <c r="X10" i="1"/>
  <c r="X72" i="1"/>
  <c r="X68" i="1"/>
  <c r="X64" i="1"/>
  <c r="X60" i="1"/>
  <c r="X56" i="1"/>
  <c r="X52" i="1"/>
  <c r="X48" i="1"/>
  <c r="X44" i="1"/>
  <c r="X40" i="1"/>
  <c r="X36" i="1"/>
  <c r="X32" i="1"/>
  <c r="X28" i="1"/>
  <c r="X24" i="1"/>
  <c r="X20" i="1"/>
  <c r="X16" i="1"/>
  <c r="X12" i="1"/>
  <c r="X8" i="1"/>
  <c r="X6" i="1"/>
  <c r="V74" i="1" l="1"/>
  <c r="W74" i="1"/>
  <c r="U74" i="1"/>
  <c r="T74" i="1"/>
  <c r="S74" i="1"/>
  <c r="D74" i="1"/>
  <c r="C74" i="1"/>
  <c r="X74" i="1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<sst xmlns="http://schemas.openxmlformats.org/spreadsheetml/2006/main" count="96" uniqueCount="96">
  <si>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</si>
  <si>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</si>
  <si>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</si>
  <si>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</si>
  <si>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</si>
  <si>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</si>
  <si>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</si>
  <si>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</si>
  <si>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</si>
  <si>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</si>
  <si>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</si>
  <si>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</si>
  <si>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</si>
  <si>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</si>
  <si>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</si>
  <si>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</si>
  <si>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</si>
  <si>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</si>
  <si>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</si>
  <si>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</si>
  <si>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</si>
  <si>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</si>
  <si>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</si>
  <si>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</si>
  <si>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</si>
  <si>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</si>
  <si>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</si>
  <si>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</si>
  <si>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</si>
  <si>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</si>
  <si>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</si>
  <si>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</si>
  <si>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</si>
  <si>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</si>
  <si>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</si>
  <si>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</si>
  <si>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</si>
  <si>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</si>
  <si>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</si>
  <si>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</si>
  <si>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</si>
  <si>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</si>
  <si>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</si>
  <si>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</si>
  <si>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</si>
  <si>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</si>
  <si>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</si>
  <si>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</si>
  <si>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</si>
  <si>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</si>
  <si>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</si>
  <si>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</si>
  <si>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</si>
  <si>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</si>
  <si>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</si>
  <si>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</si>
  <si>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</si>
  <si>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</si>
  <si>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</si>
  <si>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</si>
  <si>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</si>
  <si>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</si>
  <si>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</si>
  <si>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</si>
  <si>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</si>
  <si>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</si>
  <si>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</si>
  <si>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</si>
  <si>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</si>
  <si>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</si>
  <si>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</si>
  <si>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</si>
  <si>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</si>
  <si>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</si>
  <si>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</si>
  <si>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</si>
  <si>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</si>
  <si>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</si>
  <si>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</si>
  <si>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</si>
  <si>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</si>
  <si>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</si>
  <si>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</si>
  <si>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</si>
  <si>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</si>
  <si>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</si>
  <si>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FEBRERO DE 2024</t>
  </si>
  <si>
    <t>FONDO GENERAL 3ER AJ. CUAT 2023</t>
  </si>
  <si>
    <t>FONDO DE FISCALIZACION</t>
  </si>
  <si>
    <t>FONDO DE FOM. MPAL 3ER AJ. CUAT 2023</t>
  </si>
  <si>
    <t>FAIP 3ER AJ. CUAT 2023</t>
  </si>
  <si>
    <t>IEPS 3ER AJ. CUAT 2023</t>
  </si>
  <si>
    <t>FONDO GENERAL NETO</t>
  </si>
  <si>
    <t>FONDO FOM. MUNICIPAL NETO</t>
  </si>
  <si>
    <t>FONDO DE ADM DEL IMPTO PREDIAL NETO</t>
  </si>
  <si>
    <t>IMPTO ESPECIAL PROD. Y SERVICIOS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</si>
</sst>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b/>
      <sz val="8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/>
    <xf numFmtId="0" fontId="3" fillId="2" borderId="3" xfId="0" applyFont="1" applyFill="1" applyBorder="1" applyAlignment="1" applyProtection="1">
      <alignment horizontal="center" vertical="center" wrapText="1"/>
    </xf>
    <xf numFmtId="38" fontId="6" fillId="0" borderId="0" xfId="3" applyNumberFormat="1" applyFont="1" applyAlignment="1" applyProtection="1">
      <alignment horizontal="center" vertical="center"/>
    </xf>
    <xf numFmtId="38" fontId="7" fillId="0" borderId="2" xfId="3" applyNumberFormat="1" applyFont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 3" xfId="3" xr:uid="{CB29D90E-CC6B-4404-A1FB-59C99A3D8C49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86"/>
  <sheetViews>
    <sheetView tabSelected="1" zoomScaleNormal="100" workbookViewId="0">
      <pane xSplit="2" ySplit="5" topLeftCell="K60" activePane="bottomRight" state="frozen"/>
      <selection pane="topRight" activeCell="C1" sqref="C1"/>
      <selection pane="bottomLeft" activeCell="A9" sqref="A9"/>
      <selection pane="bottomRight" activeCell="R86" sqref="R86"/>
    </sheetView>
  </sheetViews>
  <sheetFormatPr baseColWidth="10" defaultRowHeight="12" x14ac:dyDescent="0.2"/>
  <cols>
    <col min="1" max="1" width="3.7109375" style="3" bestFit="1" customWidth="1"/>
    <col min="2" max="2" width="18.85546875" style="3" bestFit="1" customWidth="1"/>
    <col min="3" max="3" width="13.5703125" style="3" bestFit="1" customWidth="1"/>
    <col min="4" max="5" width="13.5703125" style="3" customWidth="1"/>
    <col min="6" max="6" width="11.5703125" style="3" bestFit="1" customWidth="1"/>
    <col min="7" max="7" width="10.85546875" style="3" bestFit="1" customWidth="1"/>
    <col min="8" max="8" width="13.140625" style="3" bestFit="1" customWidth="1"/>
    <col min="9" max="9" width="13.42578125" style="3" bestFit="1" customWidth="1"/>
    <col min="10" max="10" width="13.28515625" style="3" bestFit="1" customWidth="1"/>
    <col min="11" max="11" width="14" style="3" bestFit="1" customWidth="1"/>
    <col min="12" max="12" width="11.85546875" style="3" customWidth="1"/>
    <col min="13" max="13" width="10.85546875" style="3" bestFit="1" customWidth="1"/>
    <col min="14" max="14" width="13.85546875" style="3" bestFit="1" customWidth="1"/>
    <col min="15" max="15" width="14.85546875" style="3" customWidth="1"/>
    <col min="16" max="16" width="8.140625" style="3" bestFit="1" customWidth="1"/>
    <col min="17" max="17" width="10.85546875" style="3" bestFit="1" customWidth="1"/>
    <col min="18" max="18" width="10" style="3" bestFit="1" customWidth="1"/>
    <col min="19" max="19" width="10.85546875" style="3" bestFit="1" customWidth="1"/>
    <col min="20" max="20" width="12.7109375" style="3" customWidth="1"/>
    <col min="21" max="21" width="10" style="3" bestFit="1" customWidth="1"/>
    <col min="22" max="22" width="10.85546875" style="3" bestFit="1" customWidth="1"/>
    <col min="23" max="23" width="11.7109375" style="3" bestFit="1" customWidth="1"/>
    <col min="24" max="24" width="13" style="2" bestFit="1" customWidth="1"/>
    <col min="25" max="16384" width="11.42578125" style="3"/>
  </cols>
  <sheetData>
    <row r="1" spans="1:24" ht="12.75" x14ac:dyDescent="0.2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2.75" x14ac:dyDescent="0.2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2.75" x14ac:dyDescent="0.2">
      <c r="A3" s="21" t="s">
        <v>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2.75" x14ac:dyDescent="0.2">
      <c r="A4" s="22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s="7" customFormat="1" ht="52.5" customHeight="1" x14ac:dyDescent="0.2">
      <c r="A5" s="17" t="s">
        <v>79</v>
      </c>
      <c r="B5" s="17" t="s">
        <v>0</v>
      </c>
      <c r="C5" s="20" t="s">
        <v>72</v>
      </c>
      <c r="D5" s="17" t="s">
        <v>87</v>
      </c>
      <c r="E5" s="23" t="s">
        <v>92</v>
      </c>
      <c r="F5" s="17" t="s">
        <v>88</v>
      </c>
      <c r="G5" s="17" t="s">
        <v>75</v>
      </c>
      <c r="H5" s="17" t="s">
        <v>89</v>
      </c>
      <c r="I5" s="23" t="s">
        <v>93</v>
      </c>
      <c r="J5" s="17" t="s">
        <v>70</v>
      </c>
      <c r="K5" s="17" t="s">
        <v>90</v>
      </c>
      <c r="L5" s="23" t="s">
        <v>94</v>
      </c>
      <c r="M5" s="17" t="s">
        <v>73</v>
      </c>
      <c r="N5" s="17" t="s">
        <v>91</v>
      </c>
      <c r="O5" s="23" t="s">
        <v>95</v>
      </c>
      <c r="P5" s="17" t="s">
        <v>76</v>
      </c>
      <c r="Q5" s="17" t="s">
        <v>77</v>
      </c>
      <c r="R5" s="17" t="s">
        <v>78</v>
      </c>
      <c r="S5" s="17" t="s">
        <v>1</v>
      </c>
      <c r="T5" s="17" t="s">
        <v>71</v>
      </c>
      <c r="U5" s="17" t="s">
        <v>80</v>
      </c>
      <c r="V5" s="17" t="s">
        <v>74</v>
      </c>
      <c r="W5" s="17" t="s">
        <v>81</v>
      </c>
      <c r="X5" s="17" t="s">
        <v>82</v>
      </c>
    </row>
    <row r="6" spans="1:24" ht="14.45" customHeight="1" x14ac:dyDescent="0.2">
      <c r="A6" s="15">
        <v>1</v>
      </c>
      <c r="B6" s="4" t="s">
        <v>2</v>
      </c>
      <c r="C6" s="5">
        <v>2911293.11</v>
      </c>
      <c r="D6" s="5">
        <v>939440.64150594885</v>
      </c>
      <c r="E6" s="5">
        <f>+C6+D6</f>
        <v>3850733.7515059486</v>
      </c>
      <c r="F6" s="5">
        <v>62688.33</v>
      </c>
      <c r="G6" s="18">
        <v>519772.93</v>
      </c>
      <c r="H6" s="18">
        <v>147419.69407611366</v>
      </c>
      <c r="I6" s="18">
        <f>+G6+H6</f>
        <v>667192.62407611369</v>
      </c>
      <c r="J6" s="18">
        <v>135865.72</v>
      </c>
      <c r="K6" s="5">
        <v>62322.374608537189</v>
      </c>
      <c r="L6" s="5">
        <f>+J6+K6</f>
        <v>198188.09460853718</v>
      </c>
      <c r="M6" s="5">
        <v>159740.54</v>
      </c>
      <c r="N6" s="5">
        <v>-27698.330999390844</v>
      </c>
      <c r="O6" s="5">
        <f>SUM(M6:N6)</f>
        <v>132042.20900060917</v>
      </c>
      <c r="P6" s="5">
        <v>3.05</v>
      </c>
      <c r="Q6" s="5">
        <v>41253.480000000003</v>
      </c>
      <c r="R6" s="5">
        <v>17680.060000000001</v>
      </c>
      <c r="S6" s="5">
        <v>63060.71</v>
      </c>
      <c r="T6" s="5">
        <v>10811.28</v>
      </c>
      <c r="U6" s="5">
        <v>14846.56</v>
      </c>
      <c r="V6" s="5"/>
      <c r="W6" s="5">
        <v>581507.06999999995</v>
      </c>
      <c r="X6" s="14">
        <f>+E6+F6+I6+L6+O6+P6+Q6+R6+S6+T6+U6+V6+W6</f>
        <v>5640007.2191912085</v>
      </c>
    </row>
    <row r="7" spans="1:24" ht="14.45" customHeight="1" x14ac:dyDescent="0.2">
      <c r="A7" s="15">
        <v>2</v>
      </c>
      <c r="B7" s="4" t="s">
        <v>3</v>
      </c>
      <c r="C7" s="5">
        <v>2743357.09</v>
      </c>
      <c r="D7" s="5">
        <v>863413.4497383323</v>
      </c>
      <c r="E7" s="5">
        <f t="shared" ref="E7:E70" si="0">+C7+D7</f>
        <v>3606770.5397383319</v>
      </c>
      <c r="F7" s="5">
        <v>59072.2</v>
      </c>
      <c r="G7" s="18">
        <v>489790.17</v>
      </c>
      <c r="H7" s="18">
        <v>135489.2911781919</v>
      </c>
      <c r="I7" s="18">
        <f t="shared" ref="I7:I70" si="1">+G7+H7</f>
        <v>625279.46117819194</v>
      </c>
      <c r="J7" s="18">
        <v>253734.23</v>
      </c>
      <c r="K7" s="5">
        <v>116389.32636557476</v>
      </c>
      <c r="L7" s="5">
        <f t="shared" ref="L7:L70" si="2">+J7+K7</f>
        <v>370123.55636557477</v>
      </c>
      <c r="M7" s="5">
        <v>150526.01</v>
      </c>
      <c r="N7" s="5">
        <v>-25456.756354336201</v>
      </c>
      <c r="O7" s="5">
        <f t="shared" ref="O7:O70" si="3">SUM(M7:N7)</f>
        <v>125069.2536456638</v>
      </c>
      <c r="P7" s="5">
        <v>2.88</v>
      </c>
      <c r="Q7" s="5">
        <v>73421.89</v>
      </c>
      <c r="R7" s="5">
        <v>31466.52</v>
      </c>
      <c r="S7" s="5">
        <v>59423.09</v>
      </c>
      <c r="T7" s="5">
        <v>10187.64</v>
      </c>
      <c r="U7" s="5">
        <v>13990.14</v>
      </c>
      <c r="V7" s="5">
        <v>420731</v>
      </c>
      <c r="W7" s="5">
        <v>808721.23</v>
      </c>
      <c r="X7" s="14">
        <f t="shared" ref="X7:X70" si="4">+E7+F7+I7+L7+O7+P7+Q7+R7+S7+T7+U7+V7+W7</f>
        <v>6204259.4009277616</v>
      </c>
    </row>
    <row r="8" spans="1:24" ht="14.45" customHeight="1" x14ac:dyDescent="0.2">
      <c r="A8" s="15">
        <v>3</v>
      </c>
      <c r="B8" s="4" t="s">
        <v>4</v>
      </c>
      <c r="C8" s="5">
        <v>2112296.5699999998</v>
      </c>
      <c r="D8" s="5">
        <v>705824.97426754644</v>
      </c>
      <c r="E8" s="5">
        <f t="shared" si="0"/>
        <v>2818121.5442675464</v>
      </c>
      <c r="F8" s="5">
        <v>45483.69</v>
      </c>
      <c r="G8" s="18">
        <v>377122.65</v>
      </c>
      <c r="H8" s="18">
        <v>110760.0599554683</v>
      </c>
      <c r="I8" s="18">
        <f t="shared" si="1"/>
        <v>487882.70995546831</v>
      </c>
      <c r="J8" s="18">
        <v>80430.649999999994</v>
      </c>
      <c r="K8" s="5">
        <v>36893.991891140635</v>
      </c>
      <c r="L8" s="5">
        <f t="shared" si="2"/>
        <v>117324.64189114064</v>
      </c>
      <c r="M8" s="5">
        <v>115900.18</v>
      </c>
      <c r="N8" s="5">
        <v>-20810.440703906068</v>
      </c>
      <c r="O8" s="5">
        <f t="shared" si="3"/>
        <v>95089.739296093932</v>
      </c>
      <c r="P8" s="5">
        <v>2.2200000000000002</v>
      </c>
      <c r="Q8" s="5">
        <v>23923.35</v>
      </c>
      <c r="R8" s="5">
        <v>10252.870000000001</v>
      </c>
      <c r="S8" s="5">
        <v>45753.87</v>
      </c>
      <c r="T8" s="5">
        <v>7844.15</v>
      </c>
      <c r="U8" s="5">
        <v>10771.96</v>
      </c>
      <c r="V8" s="5"/>
      <c r="W8" s="5">
        <v>426934.46</v>
      </c>
      <c r="X8" s="14">
        <f t="shared" si="4"/>
        <v>4089385.2054102495</v>
      </c>
    </row>
    <row r="9" spans="1:24" ht="14.45" customHeight="1" x14ac:dyDescent="0.2">
      <c r="A9" s="15">
        <v>4</v>
      </c>
      <c r="B9" s="4" t="s">
        <v>5</v>
      </c>
      <c r="C9" s="5">
        <v>2134992.75</v>
      </c>
      <c r="D9" s="5">
        <v>689490.76787292701</v>
      </c>
      <c r="E9" s="5">
        <f t="shared" si="0"/>
        <v>2824483.5178729268</v>
      </c>
      <c r="F9" s="5">
        <v>45972.4</v>
      </c>
      <c r="G9" s="18">
        <v>381174.75</v>
      </c>
      <c r="H9" s="18">
        <v>108196.84988845351</v>
      </c>
      <c r="I9" s="18">
        <f t="shared" si="1"/>
        <v>489371.59988845349</v>
      </c>
      <c r="J9" s="18">
        <v>216263.95</v>
      </c>
      <c r="K9" s="5">
        <v>99201.497192184252</v>
      </c>
      <c r="L9" s="5">
        <f t="shared" si="2"/>
        <v>315465.44719218428</v>
      </c>
      <c r="M9" s="5">
        <v>117145.5</v>
      </c>
      <c r="N9" s="5">
        <v>-20328.84534243089</v>
      </c>
      <c r="O9" s="5">
        <f t="shared" si="3"/>
        <v>96816.654657569103</v>
      </c>
      <c r="P9" s="5">
        <v>2.2400000000000002</v>
      </c>
      <c r="Q9" s="5">
        <v>68621.429999999993</v>
      </c>
      <c r="R9" s="5">
        <v>29409.19</v>
      </c>
      <c r="S9" s="5">
        <v>46245.48</v>
      </c>
      <c r="T9" s="5">
        <v>7928.44</v>
      </c>
      <c r="U9" s="5">
        <v>10887.7</v>
      </c>
      <c r="V9" s="5"/>
      <c r="W9" s="5">
        <v>449904.04</v>
      </c>
      <c r="X9" s="14">
        <f t="shared" si="4"/>
        <v>4385108.1396111343</v>
      </c>
    </row>
    <row r="10" spans="1:24" ht="14.45" customHeight="1" x14ac:dyDescent="0.2">
      <c r="A10" s="15">
        <v>5</v>
      </c>
      <c r="B10" s="6" t="s">
        <v>6</v>
      </c>
      <c r="C10" s="5">
        <v>2065211.05</v>
      </c>
      <c r="D10" s="5">
        <v>662739.39703356766</v>
      </c>
      <c r="E10" s="5">
        <f t="shared" si="0"/>
        <v>2727950.4470335678</v>
      </c>
      <c r="F10" s="5">
        <v>44469.81</v>
      </c>
      <c r="G10" s="18">
        <v>368716.15</v>
      </c>
      <c r="H10" s="18">
        <v>103998.94878537455</v>
      </c>
      <c r="I10" s="18">
        <f t="shared" si="1"/>
        <v>472715.09878537455</v>
      </c>
      <c r="J10" s="18">
        <v>0</v>
      </c>
      <c r="K10" s="5">
        <v>0</v>
      </c>
      <c r="L10" s="5">
        <f t="shared" si="2"/>
        <v>0</v>
      </c>
      <c r="M10" s="5">
        <v>113316.63</v>
      </c>
      <c r="N10" s="5">
        <v>-19540.11182222866</v>
      </c>
      <c r="O10" s="5">
        <f t="shared" si="3"/>
        <v>93776.518177771344</v>
      </c>
      <c r="P10" s="5">
        <v>2.17</v>
      </c>
      <c r="Q10" s="5">
        <v>73551.56</v>
      </c>
      <c r="R10" s="5">
        <v>31522.1</v>
      </c>
      <c r="S10" s="5">
        <v>44733.96</v>
      </c>
      <c r="T10" s="5">
        <v>7669.3</v>
      </c>
      <c r="U10" s="5">
        <v>10531.84</v>
      </c>
      <c r="V10" s="5">
        <v>368840</v>
      </c>
      <c r="W10" s="5">
        <v>1128153.6200000001</v>
      </c>
      <c r="X10" s="14">
        <f t="shared" si="4"/>
        <v>5003916.423996713</v>
      </c>
    </row>
    <row r="11" spans="1:24" ht="14.45" customHeight="1" x14ac:dyDescent="0.2">
      <c r="A11" s="15">
        <v>6</v>
      </c>
      <c r="B11" s="6" t="s">
        <v>7</v>
      </c>
      <c r="C11" s="5">
        <v>1710398.06</v>
      </c>
      <c r="D11" s="5">
        <v>573866.26515034004</v>
      </c>
      <c r="E11" s="5">
        <f t="shared" si="0"/>
        <v>2284264.3251503399</v>
      </c>
      <c r="F11" s="5">
        <v>36829.68</v>
      </c>
      <c r="G11" s="18">
        <v>305368.98</v>
      </c>
      <c r="H11" s="18">
        <v>90052.724473842507</v>
      </c>
      <c r="I11" s="18">
        <f t="shared" si="1"/>
        <v>395421.70447384252</v>
      </c>
      <c r="J11" s="18">
        <v>0</v>
      </c>
      <c r="K11" s="5">
        <v>0</v>
      </c>
      <c r="L11" s="5">
        <f t="shared" si="2"/>
        <v>0</v>
      </c>
      <c r="M11" s="5">
        <v>93848.3</v>
      </c>
      <c r="N11" s="5">
        <v>-16919.789350435141</v>
      </c>
      <c r="O11" s="5">
        <f t="shared" si="3"/>
        <v>76928.510649564865</v>
      </c>
      <c r="P11" s="5">
        <v>1.79</v>
      </c>
      <c r="Q11" s="5">
        <v>16368.91</v>
      </c>
      <c r="R11" s="5">
        <v>7015.25</v>
      </c>
      <c r="S11" s="5">
        <v>37048.46</v>
      </c>
      <c r="T11" s="5">
        <v>6351.67</v>
      </c>
      <c r="U11" s="5">
        <v>8722.42</v>
      </c>
      <c r="V11" s="5">
        <v>96905</v>
      </c>
      <c r="W11" s="5">
        <v>366386.4</v>
      </c>
      <c r="X11" s="14">
        <f t="shared" si="4"/>
        <v>3332244.120273747</v>
      </c>
    </row>
    <row r="12" spans="1:24" ht="14.45" customHeight="1" x14ac:dyDescent="0.2">
      <c r="A12" s="15">
        <v>7</v>
      </c>
      <c r="B12" s="6" t="s">
        <v>8</v>
      </c>
      <c r="C12" s="5">
        <v>2281673.5</v>
      </c>
      <c r="D12" s="5">
        <v>765387.28287133144</v>
      </c>
      <c r="E12" s="5">
        <f t="shared" si="0"/>
        <v>3047060.7828713316</v>
      </c>
      <c r="F12" s="5">
        <v>49130.85</v>
      </c>
      <c r="G12" s="18">
        <v>407362.66</v>
      </c>
      <c r="H12" s="18">
        <v>120106.74661654508</v>
      </c>
      <c r="I12" s="18">
        <f t="shared" si="1"/>
        <v>527469.40661654505</v>
      </c>
      <c r="J12" s="18">
        <v>141306.26</v>
      </c>
      <c r="K12" s="5">
        <v>64817.980587561076</v>
      </c>
      <c r="L12" s="5">
        <f t="shared" si="2"/>
        <v>206124.2405875611</v>
      </c>
      <c r="M12" s="5">
        <v>125193.77</v>
      </c>
      <c r="N12" s="5">
        <v>-22566.567132661447</v>
      </c>
      <c r="O12" s="5">
        <f t="shared" si="3"/>
        <v>102627.20286733855</v>
      </c>
      <c r="P12" s="5">
        <v>2.39</v>
      </c>
      <c r="Q12" s="5">
        <v>46341.45</v>
      </c>
      <c r="R12" s="5">
        <v>19860.62</v>
      </c>
      <c r="S12" s="5">
        <v>49422.69</v>
      </c>
      <c r="T12" s="5">
        <v>8473.14</v>
      </c>
      <c r="U12" s="5">
        <v>11635.72</v>
      </c>
      <c r="V12" s="5"/>
      <c r="W12" s="5">
        <v>2171592.2799999998</v>
      </c>
      <c r="X12" s="14">
        <f t="shared" si="4"/>
        <v>6239740.7729427768</v>
      </c>
    </row>
    <row r="13" spans="1:24" ht="14.45" customHeight="1" x14ac:dyDescent="0.2">
      <c r="A13" s="15">
        <v>8</v>
      </c>
      <c r="B13" s="6" t="s">
        <v>9</v>
      </c>
      <c r="C13" s="5">
        <v>1791845.1</v>
      </c>
      <c r="D13" s="5">
        <v>598799.16829040565</v>
      </c>
      <c r="E13" s="5">
        <f t="shared" si="0"/>
        <v>2390644.2682904056</v>
      </c>
      <c r="F13" s="5">
        <v>38583.47</v>
      </c>
      <c r="G13" s="18">
        <v>319910.27</v>
      </c>
      <c r="H13" s="18">
        <v>93965.266459939419</v>
      </c>
      <c r="I13" s="18">
        <f t="shared" si="1"/>
        <v>413875.53645993944</v>
      </c>
      <c r="J13" s="18">
        <v>1009558.12</v>
      </c>
      <c r="K13" s="5">
        <v>463090.01360543794</v>
      </c>
      <c r="L13" s="5">
        <f t="shared" si="2"/>
        <v>1472648.1336054378</v>
      </c>
      <c r="M13" s="5">
        <v>98317.24</v>
      </c>
      <c r="N13" s="5">
        <v>-17654.907433938788</v>
      </c>
      <c r="O13" s="5">
        <f t="shared" si="3"/>
        <v>80662.332566061217</v>
      </c>
      <c r="P13" s="5">
        <v>1.88</v>
      </c>
      <c r="Q13" s="5">
        <v>31768.14</v>
      </c>
      <c r="R13" s="5">
        <v>13614.92</v>
      </c>
      <c r="S13" s="5">
        <v>38812.660000000003</v>
      </c>
      <c r="T13" s="5">
        <v>6654.13</v>
      </c>
      <c r="U13" s="5">
        <v>9137.77</v>
      </c>
      <c r="V13" s="5"/>
      <c r="W13" s="5">
        <v>2447471.4900000002</v>
      </c>
      <c r="X13" s="14">
        <f t="shared" si="4"/>
        <v>6943874.730921844</v>
      </c>
    </row>
    <row r="14" spans="1:24" ht="14.45" customHeight="1" x14ac:dyDescent="0.2">
      <c r="A14" s="15">
        <v>9</v>
      </c>
      <c r="B14" s="6" t="s">
        <v>10</v>
      </c>
      <c r="C14" s="5">
        <v>3488280.81</v>
      </c>
      <c r="D14" s="5">
        <v>1165638.1617683237</v>
      </c>
      <c r="E14" s="5">
        <f t="shared" si="0"/>
        <v>4653918.9717683233</v>
      </c>
      <c r="F14" s="5">
        <v>75112.5</v>
      </c>
      <c r="G14" s="18">
        <v>622786.46</v>
      </c>
      <c r="H14" s="18">
        <v>182915.2515010089</v>
      </c>
      <c r="I14" s="18">
        <f t="shared" si="1"/>
        <v>805701.71150100883</v>
      </c>
      <c r="J14" s="18">
        <v>258942.07</v>
      </c>
      <c r="K14" s="5">
        <v>118778.18949774577</v>
      </c>
      <c r="L14" s="5">
        <f t="shared" si="2"/>
        <v>377720.25949774578</v>
      </c>
      <c r="M14" s="5">
        <v>191399.43</v>
      </c>
      <c r="N14" s="5">
        <v>-34367.505730244775</v>
      </c>
      <c r="O14" s="5">
        <f t="shared" si="3"/>
        <v>157031.92426975523</v>
      </c>
      <c r="P14" s="5">
        <v>3.66</v>
      </c>
      <c r="Q14" s="5">
        <v>65822.34</v>
      </c>
      <c r="R14" s="5">
        <v>28209.58</v>
      </c>
      <c r="S14" s="5">
        <v>75558.679999999993</v>
      </c>
      <c r="T14" s="5">
        <v>12953.96</v>
      </c>
      <c r="U14" s="5">
        <v>17788.990000000002</v>
      </c>
      <c r="V14" s="5"/>
      <c r="W14" s="5">
        <v>1555155.75</v>
      </c>
      <c r="X14" s="14">
        <f t="shared" si="4"/>
        <v>7824978.3270368334</v>
      </c>
    </row>
    <row r="15" spans="1:24" ht="14.45" customHeight="1" x14ac:dyDescent="0.2">
      <c r="A15" s="15">
        <v>10</v>
      </c>
      <c r="B15" s="6" t="s">
        <v>11</v>
      </c>
      <c r="C15" s="5">
        <v>2924941.82</v>
      </c>
      <c r="D15" s="5">
        <v>967351.34803529317</v>
      </c>
      <c r="E15" s="5">
        <f t="shared" si="0"/>
        <v>3892293.168035293</v>
      </c>
      <c r="F15" s="5">
        <v>62982.23</v>
      </c>
      <c r="G15" s="18">
        <v>522209.72</v>
      </c>
      <c r="H15" s="18">
        <v>151799.52142891835</v>
      </c>
      <c r="I15" s="18">
        <f t="shared" si="1"/>
        <v>674009.24142891832</v>
      </c>
      <c r="J15" s="18">
        <v>231112.38</v>
      </c>
      <c r="K15" s="5">
        <v>106012.55469673737</v>
      </c>
      <c r="L15" s="5">
        <f t="shared" si="2"/>
        <v>337124.93469673739</v>
      </c>
      <c r="M15" s="5">
        <v>160489.43</v>
      </c>
      <c r="N15" s="5">
        <v>-28521.246204163519</v>
      </c>
      <c r="O15" s="5">
        <f t="shared" si="3"/>
        <v>131968.18379583646</v>
      </c>
      <c r="P15" s="5">
        <v>3.07</v>
      </c>
      <c r="Q15" s="5">
        <v>70882.13</v>
      </c>
      <c r="R15" s="5">
        <v>30378.06</v>
      </c>
      <c r="S15" s="5">
        <v>63356.35</v>
      </c>
      <c r="T15" s="5">
        <v>10861.96</v>
      </c>
      <c r="U15" s="5">
        <v>14916.16</v>
      </c>
      <c r="V15" s="5"/>
      <c r="W15" s="5">
        <v>1213603.1399999999</v>
      </c>
      <c r="X15" s="14">
        <f t="shared" si="4"/>
        <v>6502378.6279567853</v>
      </c>
    </row>
    <row r="16" spans="1:24" ht="14.45" customHeight="1" x14ac:dyDescent="0.2">
      <c r="A16" s="15">
        <v>11</v>
      </c>
      <c r="B16" s="6" t="s">
        <v>12</v>
      </c>
      <c r="C16" s="5">
        <v>8676075.8100000005</v>
      </c>
      <c r="D16" s="5">
        <v>2848467.7806076305</v>
      </c>
      <c r="E16" s="5">
        <f t="shared" si="0"/>
        <v>11524543.590607632</v>
      </c>
      <c r="F16" s="5">
        <v>186820.33</v>
      </c>
      <c r="G16" s="18">
        <v>1548998.72</v>
      </c>
      <c r="H16" s="18">
        <v>446989.65559942112</v>
      </c>
      <c r="I16" s="18">
        <f t="shared" si="1"/>
        <v>1995988.3755994211</v>
      </c>
      <c r="J16" s="18">
        <v>405288.18</v>
      </c>
      <c r="K16" s="5">
        <v>185907.97765356398</v>
      </c>
      <c r="L16" s="5">
        <f t="shared" si="2"/>
        <v>591196.15765356401</v>
      </c>
      <c r="M16" s="5">
        <v>476049.97</v>
      </c>
      <c r="N16" s="5">
        <v>-83983.809026928036</v>
      </c>
      <c r="O16" s="5">
        <f t="shared" si="3"/>
        <v>392066.16097307194</v>
      </c>
      <c r="P16" s="5">
        <v>9.1</v>
      </c>
      <c r="Q16" s="5">
        <v>139528.93</v>
      </c>
      <c r="R16" s="5">
        <v>59798.11</v>
      </c>
      <c r="S16" s="5">
        <v>187930.06</v>
      </c>
      <c r="T16" s="5">
        <v>32219.17</v>
      </c>
      <c r="U16" s="5">
        <v>44244.89</v>
      </c>
      <c r="V16" s="5">
        <v>9347</v>
      </c>
      <c r="W16" s="5">
        <v>1783067.69</v>
      </c>
      <c r="X16" s="14">
        <f t="shared" si="4"/>
        <v>16946759.564833689</v>
      </c>
    </row>
    <row r="17" spans="1:24" ht="14.45" customHeight="1" x14ac:dyDescent="0.2">
      <c r="A17" s="15">
        <v>12</v>
      </c>
      <c r="B17" s="6" t="s">
        <v>13</v>
      </c>
      <c r="C17" s="5">
        <v>1726180.76</v>
      </c>
      <c r="D17" s="5">
        <v>581263.51849967625</v>
      </c>
      <c r="E17" s="5">
        <f t="shared" si="0"/>
        <v>2307444.2784996764</v>
      </c>
      <c r="F17" s="5">
        <v>37169.53</v>
      </c>
      <c r="G17" s="18">
        <v>308186.77</v>
      </c>
      <c r="H17" s="18">
        <v>91213.522482340995</v>
      </c>
      <c r="I17" s="18">
        <f t="shared" si="1"/>
        <v>399400.292482341</v>
      </c>
      <c r="J17" s="18">
        <v>71266.58</v>
      </c>
      <c r="K17" s="5">
        <v>32690.38242929586</v>
      </c>
      <c r="L17" s="5">
        <f t="shared" si="2"/>
        <v>103956.96242929586</v>
      </c>
      <c r="M17" s="5">
        <v>94714.28</v>
      </c>
      <c r="N17" s="5">
        <v>-17137.888890420785</v>
      </c>
      <c r="O17" s="5">
        <f t="shared" si="3"/>
        <v>77576.391109579214</v>
      </c>
      <c r="P17" s="5">
        <v>1.81</v>
      </c>
      <c r="Q17" s="5">
        <v>22869.11</v>
      </c>
      <c r="R17" s="5">
        <v>9801.0499999999993</v>
      </c>
      <c r="S17" s="5">
        <v>37390.32</v>
      </c>
      <c r="T17" s="5">
        <v>6410.29</v>
      </c>
      <c r="U17" s="5">
        <v>8802.91</v>
      </c>
      <c r="V17" s="5"/>
      <c r="W17" s="5">
        <v>998552.27</v>
      </c>
      <c r="X17" s="14">
        <f t="shared" si="4"/>
        <v>4009375.2145208921</v>
      </c>
    </row>
    <row r="18" spans="1:24" ht="14.45" customHeight="1" x14ac:dyDescent="0.2">
      <c r="A18" s="15">
        <v>13</v>
      </c>
      <c r="B18" s="6" t="s">
        <v>14</v>
      </c>
      <c r="C18" s="5">
        <v>1752993.86</v>
      </c>
      <c r="D18" s="5">
        <v>574144.94540676591</v>
      </c>
      <c r="E18" s="5">
        <f t="shared" si="0"/>
        <v>2327138.805406766</v>
      </c>
      <c r="F18" s="5">
        <v>37746.89</v>
      </c>
      <c r="G18" s="18">
        <v>312973.90000000002</v>
      </c>
      <c r="H18" s="18">
        <v>90096.455771310633</v>
      </c>
      <c r="I18" s="18">
        <f t="shared" si="1"/>
        <v>403070.35577131063</v>
      </c>
      <c r="J18" s="18">
        <v>112657.41</v>
      </c>
      <c r="K18" s="5">
        <v>51676.591428540625</v>
      </c>
      <c r="L18" s="5">
        <f t="shared" si="2"/>
        <v>164334.00142854062</v>
      </c>
      <c r="M18" s="5">
        <v>96185.5</v>
      </c>
      <c r="N18" s="5">
        <v>-16928.005918512401</v>
      </c>
      <c r="O18" s="5">
        <f t="shared" si="3"/>
        <v>79257.494081487603</v>
      </c>
      <c r="P18" s="5">
        <v>1.84</v>
      </c>
      <c r="Q18" s="5">
        <v>33304.400000000001</v>
      </c>
      <c r="R18" s="5">
        <v>14273.31</v>
      </c>
      <c r="S18" s="5">
        <v>37971.11</v>
      </c>
      <c r="T18" s="5">
        <v>6509.86</v>
      </c>
      <c r="U18" s="5">
        <v>8939.64</v>
      </c>
      <c r="V18" s="5">
        <v>11723</v>
      </c>
      <c r="W18" s="5">
        <v>569841.89</v>
      </c>
      <c r="X18" s="14">
        <f t="shared" si="4"/>
        <v>3694112.5966881048</v>
      </c>
    </row>
    <row r="19" spans="1:24" ht="14.45" customHeight="1" x14ac:dyDescent="0.2">
      <c r="A19" s="15">
        <v>14</v>
      </c>
      <c r="B19" s="6" t="s">
        <v>15</v>
      </c>
      <c r="C19" s="5">
        <v>1265162.2</v>
      </c>
      <c r="D19" s="5">
        <v>424720.41092842753</v>
      </c>
      <c r="E19" s="5">
        <f t="shared" si="0"/>
        <v>1689882.6109284274</v>
      </c>
      <c r="F19" s="5">
        <v>27242.5</v>
      </c>
      <c r="G19" s="18">
        <v>225878</v>
      </c>
      <c r="H19" s="18">
        <v>66648.333359924785</v>
      </c>
      <c r="I19" s="18">
        <f t="shared" si="1"/>
        <v>292526.33335992479</v>
      </c>
      <c r="J19" s="18">
        <v>18514.169999999998</v>
      </c>
      <c r="K19" s="5">
        <v>8492.5537026277234</v>
      </c>
      <c r="L19" s="5">
        <f t="shared" si="2"/>
        <v>27006.723702627722</v>
      </c>
      <c r="M19" s="5">
        <v>69418.53</v>
      </c>
      <c r="N19" s="5">
        <v>-12522.394714832433</v>
      </c>
      <c r="O19" s="5">
        <f t="shared" si="3"/>
        <v>56896.135285167562</v>
      </c>
      <c r="P19" s="5">
        <v>1.33</v>
      </c>
      <c r="Q19" s="5">
        <v>5733.49</v>
      </c>
      <c r="R19" s="5">
        <v>2457.21</v>
      </c>
      <c r="S19" s="5">
        <v>27404.33</v>
      </c>
      <c r="T19" s="5">
        <v>4698.26</v>
      </c>
      <c r="U19" s="5">
        <v>6451.88</v>
      </c>
      <c r="V19" s="5"/>
      <c r="W19" s="5">
        <v>189747.89</v>
      </c>
      <c r="X19" s="14">
        <f t="shared" si="4"/>
        <v>2330048.6932761474</v>
      </c>
    </row>
    <row r="20" spans="1:24" ht="14.45" customHeight="1" x14ac:dyDescent="0.2">
      <c r="A20" s="15">
        <v>15</v>
      </c>
      <c r="B20" s="6" t="s">
        <v>16</v>
      </c>
      <c r="C20" s="5">
        <v>1407635.91</v>
      </c>
      <c r="D20" s="5">
        <v>470435.79572982673</v>
      </c>
      <c r="E20" s="5">
        <f t="shared" si="0"/>
        <v>1878071.7057298266</v>
      </c>
      <c r="F20" s="5">
        <v>30310.36</v>
      </c>
      <c r="G20" s="18">
        <v>251314.8</v>
      </c>
      <c r="H20" s="18">
        <v>73822.121403830068</v>
      </c>
      <c r="I20" s="18">
        <f t="shared" si="1"/>
        <v>325136.92140383006</v>
      </c>
      <c r="J20" s="18">
        <v>10493.17</v>
      </c>
      <c r="K20" s="5">
        <v>4813.276483468152</v>
      </c>
      <c r="L20" s="5">
        <f t="shared" si="2"/>
        <v>15306.446483468153</v>
      </c>
      <c r="M20" s="5">
        <v>77235.960000000006</v>
      </c>
      <c r="N20" s="5">
        <v>-13870.260459669551</v>
      </c>
      <c r="O20" s="5">
        <f t="shared" si="3"/>
        <v>63365.699540330454</v>
      </c>
      <c r="P20" s="5">
        <v>1.48</v>
      </c>
      <c r="Q20" s="5">
        <v>3467.15</v>
      </c>
      <c r="R20" s="5">
        <v>1485.92</v>
      </c>
      <c r="S20" s="5">
        <v>30490.41</v>
      </c>
      <c r="T20" s="5">
        <v>5227.3500000000004</v>
      </c>
      <c r="U20" s="5">
        <v>7178.44</v>
      </c>
      <c r="V20" s="5"/>
      <c r="W20" s="5">
        <v>169532.52</v>
      </c>
      <c r="X20" s="14">
        <f t="shared" si="4"/>
        <v>2529574.4031574554</v>
      </c>
    </row>
    <row r="21" spans="1:24" ht="14.45" customHeight="1" x14ac:dyDescent="0.2">
      <c r="A21" s="15">
        <v>16</v>
      </c>
      <c r="B21" s="6" t="s">
        <v>17</v>
      </c>
      <c r="C21" s="5">
        <v>18599887.379999999</v>
      </c>
      <c r="D21" s="5">
        <v>5711738.7345128283</v>
      </c>
      <c r="E21" s="5">
        <f t="shared" si="0"/>
        <v>24311626.114512827</v>
      </c>
      <c r="F21" s="5">
        <v>400507.92</v>
      </c>
      <c r="G21" s="18">
        <v>3320764.18</v>
      </c>
      <c r="H21" s="18">
        <v>896302.2672031566</v>
      </c>
      <c r="I21" s="18">
        <f t="shared" si="1"/>
        <v>4217066.4472031565</v>
      </c>
      <c r="J21" s="18">
        <v>0</v>
      </c>
      <c r="K21" s="5">
        <v>0</v>
      </c>
      <c r="L21" s="5">
        <f t="shared" si="2"/>
        <v>0</v>
      </c>
      <c r="M21" s="5">
        <v>1020562.29</v>
      </c>
      <c r="N21" s="5">
        <v>-168404.0726585665</v>
      </c>
      <c r="O21" s="5">
        <f t="shared" si="3"/>
        <v>852158.21734143351</v>
      </c>
      <c r="P21" s="5">
        <v>19.510000000000002</v>
      </c>
      <c r="Q21" s="5">
        <v>509186.59</v>
      </c>
      <c r="R21" s="5">
        <v>218222.83</v>
      </c>
      <c r="S21" s="5">
        <v>402886.98</v>
      </c>
      <c r="T21" s="5">
        <v>69071.899999999994</v>
      </c>
      <c r="U21" s="5">
        <v>94852.79</v>
      </c>
      <c r="V21" s="5">
        <v>138188</v>
      </c>
      <c r="W21" s="5">
        <v>4915710.88</v>
      </c>
      <c r="X21" s="14">
        <f t="shared" si="4"/>
        <v>36129498.179057419</v>
      </c>
    </row>
    <row r="22" spans="1:24" ht="14.45" customHeight="1" x14ac:dyDescent="0.2">
      <c r="A22" s="15">
        <v>17</v>
      </c>
      <c r="B22" s="6" t="s">
        <v>18</v>
      </c>
      <c r="C22" s="5">
        <v>1798135.13</v>
      </c>
      <c r="D22" s="5">
        <v>600077.60975755204</v>
      </c>
      <c r="E22" s="5">
        <f t="shared" si="0"/>
        <v>2398212.7397575518</v>
      </c>
      <c r="F22" s="5">
        <v>38718.910000000003</v>
      </c>
      <c r="G22" s="18">
        <v>321033.27</v>
      </c>
      <c r="H22" s="18">
        <v>94165.88312655373</v>
      </c>
      <c r="I22" s="18">
        <f t="shared" si="1"/>
        <v>415199.15312655375</v>
      </c>
      <c r="J22" s="18">
        <v>0</v>
      </c>
      <c r="K22" s="5">
        <v>0</v>
      </c>
      <c r="L22" s="5">
        <f t="shared" si="2"/>
        <v>0</v>
      </c>
      <c r="M22" s="5">
        <v>98662.37</v>
      </c>
      <c r="N22" s="5">
        <v>-17692.600815889564</v>
      </c>
      <c r="O22" s="5">
        <f t="shared" si="3"/>
        <v>80969.769184110424</v>
      </c>
      <c r="P22" s="5">
        <v>1.89</v>
      </c>
      <c r="Q22" s="5">
        <v>14373.18</v>
      </c>
      <c r="R22" s="5">
        <v>6159.93</v>
      </c>
      <c r="S22" s="5">
        <v>38948.9</v>
      </c>
      <c r="T22" s="5">
        <v>6677.49</v>
      </c>
      <c r="U22" s="5">
        <v>9169.85</v>
      </c>
      <c r="V22" s="5"/>
      <c r="W22" s="5">
        <v>342153.56</v>
      </c>
      <c r="X22" s="14">
        <f t="shared" si="4"/>
        <v>3350585.3720682166</v>
      </c>
    </row>
    <row r="23" spans="1:24" ht="14.45" customHeight="1" x14ac:dyDescent="0.2">
      <c r="A23" s="15">
        <v>18</v>
      </c>
      <c r="B23" s="6" t="s">
        <v>19</v>
      </c>
      <c r="C23" s="5">
        <v>126401111.44</v>
      </c>
      <c r="D23" s="5">
        <v>33579608.530012727</v>
      </c>
      <c r="E23" s="5">
        <f t="shared" si="0"/>
        <v>159980719.97001272</v>
      </c>
      <c r="F23" s="5">
        <v>2721771.66</v>
      </c>
      <c r="G23" s="18">
        <v>22567248.670000002</v>
      </c>
      <c r="H23" s="18">
        <v>5269407.5580493035</v>
      </c>
      <c r="I23" s="18">
        <f t="shared" si="1"/>
        <v>27836656.228049304</v>
      </c>
      <c r="J23" s="18">
        <v>9364195.5199999996</v>
      </c>
      <c r="K23" s="5">
        <v>4295409.4093276002</v>
      </c>
      <c r="L23" s="5">
        <f t="shared" si="2"/>
        <v>13659604.9293276</v>
      </c>
      <c r="M23" s="5">
        <v>6935537.0499999998</v>
      </c>
      <c r="N23" s="5">
        <v>-990056.28541180282</v>
      </c>
      <c r="O23" s="5">
        <f t="shared" si="3"/>
        <v>5945480.7645881968</v>
      </c>
      <c r="P23" s="5">
        <v>132.57</v>
      </c>
      <c r="Q23" s="5">
        <v>2643137.27</v>
      </c>
      <c r="R23" s="5">
        <v>1132773.1100000001</v>
      </c>
      <c r="S23" s="5">
        <v>2737939.28</v>
      </c>
      <c r="T23" s="5">
        <v>469398.79</v>
      </c>
      <c r="U23" s="5">
        <v>644600.56000000006</v>
      </c>
      <c r="V23" s="5">
        <v>27620256</v>
      </c>
      <c r="W23" s="5">
        <v>21697073.260000002</v>
      </c>
      <c r="X23" s="14">
        <f t="shared" si="4"/>
        <v>267089544.39197785</v>
      </c>
    </row>
    <row r="24" spans="1:24" ht="14.45" customHeight="1" x14ac:dyDescent="0.2">
      <c r="A24" s="15">
        <v>19</v>
      </c>
      <c r="B24" s="6" t="s">
        <v>20</v>
      </c>
      <c r="C24" s="5">
        <v>1591781.7</v>
      </c>
      <c r="D24" s="5">
        <v>532999.86358332739</v>
      </c>
      <c r="E24" s="5">
        <f t="shared" si="0"/>
        <v>2124781.5635833275</v>
      </c>
      <c r="F24" s="5">
        <v>34275.54</v>
      </c>
      <c r="G24" s="18">
        <v>284191.59000000003</v>
      </c>
      <c r="H24" s="18">
        <v>83639.852653284295</v>
      </c>
      <c r="I24" s="18">
        <f t="shared" si="1"/>
        <v>367831.44265328429</v>
      </c>
      <c r="J24" s="18">
        <v>0</v>
      </c>
      <c r="K24" s="5">
        <v>0</v>
      </c>
      <c r="L24" s="5">
        <f t="shared" si="2"/>
        <v>0</v>
      </c>
      <c r="M24" s="5">
        <v>87339.9</v>
      </c>
      <c r="N24" s="5">
        <v>-15714.890320792752</v>
      </c>
      <c r="O24" s="5">
        <f t="shared" si="3"/>
        <v>71625.009679207244</v>
      </c>
      <c r="P24" s="5">
        <v>1.67</v>
      </c>
      <c r="Q24" s="5">
        <v>17538.72</v>
      </c>
      <c r="R24" s="5">
        <v>7516.59</v>
      </c>
      <c r="S24" s="5">
        <v>34479.14</v>
      </c>
      <c r="T24" s="5">
        <v>5911.19</v>
      </c>
      <c r="U24" s="5">
        <v>8117.52</v>
      </c>
      <c r="V24" s="5"/>
      <c r="W24" s="5">
        <v>520586.27</v>
      </c>
      <c r="X24" s="14">
        <f t="shared" si="4"/>
        <v>3192664.6559158191</v>
      </c>
    </row>
    <row r="25" spans="1:24" ht="14.45" customHeight="1" x14ac:dyDescent="0.2">
      <c r="A25" s="15">
        <v>20</v>
      </c>
      <c r="B25" s="6" t="s">
        <v>21</v>
      </c>
      <c r="C25" s="5">
        <v>16660607.1</v>
      </c>
      <c r="D25" s="5">
        <v>5200277.7346054288</v>
      </c>
      <c r="E25" s="5">
        <f t="shared" si="0"/>
        <v>21860884.834605429</v>
      </c>
      <c r="F25" s="5">
        <v>358749.76</v>
      </c>
      <c r="G25" s="18">
        <v>2974531.31</v>
      </c>
      <c r="H25" s="18">
        <v>816042.3542220185</v>
      </c>
      <c r="I25" s="18">
        <f t="shared" si="1"/>
        <v>3790573.6642220188</v>
      </c>
      <c r="J25" s="18">
        <v>1340054.44</v>
      </c>
      <c r="K25" s="5">
        <v>614690.54642707913</v>
      </c>
      <c r="L25" s="5">
        <f t="shared" si="2"/>
        <v>1954744.986427079</v>
      </c>
      <c r="M25" s="5">
        <v>914155.39</v>
      </c>
      <c r="N25" s="5">
        <v>-153324.23105622205</v>
      </c>
      <c r="O25" s="5">
        <f t="shared" si="3"/>
        <v>760831.1589437779</v>
      </c>
      <c r="P25" s="5">
        <v>17.47</v>
      </c>
      <c r="Q25" s="5">
        <v>424249.81</v>
      </c>
      <c r="R25" s="5">
        <v>181821.35</v>
      </c>
      <c r="S25" s="5">
        <v>360880.77</v>
      </c>
      <c r="T25" s="5">
        <v>61870.25</v>
      </c>
      <c r="U25" s="5">
        <v>84963.15</v>
      </c>
      <c r="V25" s="5">
        <v>134937</v>
      </c>
      <c r="W25" s="5">
        <v>4446731.9000000004</v>
      </c>
      <c r="X25" s="14">
        <f t="shared" si="4"/>
        <v>34421256.104198299</v>
      </c>
    </row>
    <row r="26" spans="1:24" ht="14.45" customHeight="1" x14ac:dyDescent="0.2">
      <c r="A26" s="15">
        <v>21</v>
      </c>
      <c r="B26" s="8" t="s">
        <v>22</v>
      </c>
      <c r="C26" s="5">
        <v>1537901.16</v>
      </c>
      <c r="D26" s="5">
        <v>517859.26040600118</v>
      </c>
      <c r="E26" s="5">
        <f t="shared" si="0"/>
        <v>2055760.4204060012</v>
      </c>
      <c r="F26" s="5">
        <v>33115.339999999997</v>
      </c>
      <c r="G26" s="18">
        <v>274571.94</v>
      </c>
      <c r="H26" s="18">
        <v>81263.946193722077</v>
      </c>
      <c r="I26" s="18">
        <f t="shared" si="1"/>
        <v>355835.88619372208</v>
      </c>
      <c r="J26" s="18">
        <v>20645.900000000001</v>
      </c>
      <c r="K26" s="5">
        <v>9470.392727821094</v>
      </c>
      <c r="L26" s="5">
        <f t="shared" si="2"/>
        <v>30116.292727821095</v>
      </c>
      <c r="M26" s="5">
        <v>84383.52</v>
      </c>
      <c r="N26" s="5">
        <v>-15268.486982670453</v>
      </c>
      <c r="O26" s="5">
        <f t="shared" si="3"/>
        <v>69115.033017329552</v>
      </c>
      <c r="P26" s="5">
        <v>1.61</v>
      </c>
      <c r="Q26" s="5">
        <v>6923.03</v>
      </c>
      <c r="R26" s="5">
        <v>2967.01</v>
      </c>
      <c r="S26" s="5">
        <v>33312.050000000003</v>
      </c>
      <c r="T26" s="5">
        <v>5711.1</v>
      </c>
      <c r="U26" s="5">
        <v>7842.75</v>
      </c>
      <c r="V26" s="5">
        <v>47050</v>
      </c>
      <c r="W26" s="5">
        <v>279940.37</v>
      </c>
      <c r="X26" s="14">
        <f t="shared" si="4"/>
        <v>2927690.8923448734</v>
      </c>
    </row>
    <row r="27" spans="1:24" ht="14.45" customHeight="1" x14ac:dyDescent="0.2">
      <c r="A27" s="15">
        <v>22</v>
      </c>
      <c r="B27" s="6" t="s">
        <v>23</v>
      </c>
      <c r="C27" s="5">
        <v>1283710.3899999999</v>
      </c>
      <c r="D27" s="5">
        <v>432679.74794363754</v>
      </c>
      <c r="E27" s="5">
        <f t="shared" si="0"/>
        <v>1716390.1379436376</v>
      </c>
      <c r="F27" s="5">
        <v>27641.9</v>
      </c>
      <c r="G27" s="18">
        <v>229189.53</v>
      </c>
      <c r="H27" s="18">
        <v>67897.335133948538</v>
      </c>
      <c r="I27" s="18">
        <f t="shared" si="1"/>
        <v>297086.86513394851</v>
      </c>
      <c r="J27" s="18">
        <v>19988.32</v>
      </c>
      <c r="K27" s="5">
        <v>9168.7561295099331</v>
      </c>
      <c r="L27" s="5">
        <f t="shared" si="2"/>
        <v>29157.076129509933</v>
      </c>
      <c r="M27" s="5">
        <v>70436.259999999995</v>
      </c>
      <c r="N27" s="5">
        <v>-12757.066647728145</v>
      </c>
      <c r="O27" s="5">
        <f t="shared" si="3"/>
        <v>57679.193352271846</v>
      </c>
      <c r="P27" s="5">
        <v>1.35</v>
      </c>
      <c r="Q27" s="5">
        <v>4081.66</v>
      </c>
      <c r="R27" s="5">
        <v>1749.28</v>
      </c>
      <c r="S27" s="5">
        <v>27806.09</v>
      </c>
      <c r="T27" s="5">
        <v>4767.1400000000003</v>
      </c>
      <c r="U27" s="5">
        <v>6546.46</v>
      </c>
      <c r="V27" s="5">
        <v>64935</v>
      </c>
      <c r="W27" s="5">
        <v>194264.57</v>
      </c>
      <c r="X27" s="14">
        <f t="shared" si="4"/>
        <v>2432106.7225593678</v>
      </c>
    </row>
    <row r="28" spans="1:24" ht="14.45" customHeight="1" x14ac:dyDescent="0.2">
      <c r="A28" s="15">
        <v>23</v>
      </c>
      <c r="B28" s="6" t="s">
        <v>24</v>
      </c>
      <c r="C28" s="5">
        <v>1495676.72</v>
      </c>
      <c r="D28" s="5">
        <v>492519.43990629807</v>
      </c>
      <c r="E28" s="5">
        <f t="shared" si="0"/>
        <v>1988196.1599062979</v>
      </c>
      <c r="F28" s="5">
        <v>32206.13</v>
      </c>
      <c r="G28" s="18">
        <v>267033.32</v>
      </c>
      <c r="H28" s="18">
        <v>77287.549579645827</v>
      </c>
      <c r="I28" s="18">
        <f t="shared" si="1"/>
        <v>344320.86957964581</v>
      </c>
      <c r="J28" s="18">
        <v>24517.37</v>
      </c>
      <c r="K28" s="5">
        <v>11246.25836439749</v>
      </c>
      <c r="L28" s="5">
        <f t="shared" si="2"/>
        <v>35763.628364397489</v>
      </c>
      <c r="M28" s="5">
        <v>82066.69</v>
      </c>
      <c r="N28" s="5">
        <v>-14521.371407022363</v>
      </c>
      <c r="O28" s="5">
        <f t="shared" si="3"/>
        <v>67545.318592977637</v>
      </c>
      <c r="P28" s="5">
        <v>1.57</v>
      </c>
      <c r="Q28" s="5">
        <v>18762.09</v>
      </c>
      <c r="R28" s="5">
        <v>8040.89</v>
      </c>
      <c r="S28" s="5">
        <v>32397.439999999999</v>
      </c>
      <c r="T28" s="5">
        <v>5554.29</v>
      </c>
      <c r="U28" s="5">
        <v>7627.42</v>
      </c>
      <c r="V28" s="5">
        <v>108217</v>
      </c>
      <c r="W28" s="5">
        <v>268352.15000000002</v>
      </c>
      <c r="X28" s="14">
        <f t="shared" si="4"/>
        <v>2916984.9564433186</v>
      </c>
    </row>
    <row r="29" spans="1:24" ht="14.45" customHeight="1" x14ac:dyDescent="0.2">
      <c r="A29" s="15">
        <v>24</v>
      </c>
      <c r="B29" s="6" t="s">
        <v>25</v>
      </c>
      <c r="C29" s="5">
        <v>1762075.19</v>
      </c>
      <c r="D29" s="5">
        <v>588559.02732704661</v>
      </c>
      <c r="E29" s="5">
        <f t="shared" si="0"/>
        <v>2350634.2173270467</v>
      </c>
      <c r="F29" s="5">
        <v>37942.44</v>
      </c>
      <c r="G29" s="18">
        <v>314595.25</v>
      </c>
      <c r="H29" s="18">
        <v>92358.354451433232</v>
      </c>
      <c r="I29" s="18">
        <f t="shared" si="1"/>
        <v>406953.60445143323</v>
      </c>
      <c r="J29" s="18">
        <v>76386.36</v>
      </c>
      <c r="K29" s="5">
        <v>35038.852989850464</v>
      </c>
      <c r="L29" s="5">
        <f t="shared" si="2"/>
        <v>111425.21298985046</v>
      </c>
      <c r="M29" s="5">
        <v>96683.78</v>
      </c>
      <c r="N29" s="5">
        <v>-17352.988609744782</v>
      </c>
      <c r="O29" s="5">
        <f t="shared" si="3"/>
        <v>79330.79139025521</v>
      </c>
      <c r="P29" s="5">
        <v>1.85</v>
      </c>
      <c r="Q29" s="5">
        <v>19796.599999999999</v>
      </c>
      <c r="R29" s="5">
        <v>8484.26</v>
      </c>
      <c r="S29" s="5">
        <v>38167.82</v>
      </c>
      <c r="T29" s="5">
        <v>6543.58</v>
      </c>
      <c r="U29" s="5">
        <v>8985.9500000000007</v>
      </c>
      <c r="V29" s="5">
        <v>48297</v>
      </c>
      <c r="W29" s="5">
        <v>443570</v>
      </c>
      <c r="X29" s="14">
        <f t="shared" si="4"/>
        <v>3560133.3261585855</v>
      </c>
    </row>
    <row r="30" spans="1:24" ht="14.45" customHeight="1" x14ac:dyDescent="0.2">
      <c r="A30" s="15">
        <v>25</v>
      </c>
      <c r="B30" s="6" t="s">
        <v>26</v>
      </c>
      <c r="C30" s="5">
        <v>1322087.7</v>
      </c>
      <c r="D30" s="5">
        <v>444669.33426328615</v>
      </c>
      <c r="E30" s="5">
        <f t="shared" si="0"/>
        <v>1766757.034263286</v>
      </c>
      <c r="F30" s="5">
        <v>28468.27</v>
      </c>
      <c r="G30" s="18">
        <v>236041.29</v>
      </c>
      <c r="H30" s="18">
        <v>69778.77507730505</v>
      </c>
      <c r="I30" s="18">
        <f t="shared" si="1"/>
        <v>305820.06507730507</v>
      </c>
      <c r="J30" s="18">
        <v>19894.98</v>
      </c>
      <c r="K30" s="5">
        <v>9125.941390857497</v>
      </c>
      <c r="L30" s="5">
        <f t="shared" si="2"/>
        <v>29020.921390857497</v>
      </c>
      <c r="M30" s="5">
        <v>72541.990000000005</v>
      </c>
      <c r="N30" s="5">
        <v>-13110.56586391603</v>
      </c>
      <c r="O30" s="5">
        <f t="shared" si="3"/>
        <v>59431.424136083973</v>
      </c>
      <c r="P30" s="5">
        <v>1.39</v>
      </c>
      <c r="Q30" s="5">
        <v>6900.48</v>
      </c>
      <c r="R30" s="5">
        <v>2957.35</v>
      </c>
      <c r="S30" s="5">
        <v>28637.37</v>
      </c>
      <c r="T30" s="5">
        <v>4909.66</v>
      </c>
      <c r="U30" s="5">
        <v>6742.18</v>
      </c>
      <c r="V30" s="5"/>
      <c r="W30" s="5">
        <v>265406.23</v>
      </c>
      <c r="X30" s="14">
        <f t="shared" si="4"/>
        <v>2505052.3748675333</v>
      </c>
    </row>
    <row r="31" spans="1:24" ht="14.45" customHeight="1" x14ac:dyDescent="0.2">
      <c r="A31" s="15">
        <v>26</v>
      </c>
      <c r="B31" s="6" t="s">
        <v>27</v>
      </c>
      <c r="C31" s="5">
        <v>2143647.5299999998</v>
      </c>
      <c r="D31" s="5">
        <v>716386.46117642091</v>
      </c>
      <c r="E31" s="5">
        <f t="shared" si="0"/>
        <v>2860033.9911764208</v>
      </c>
      <c r="F31" s="5">
        <v>46158.76</v>
      </c>
      <c r="G31" s="18">
        <v>382719.95</v>
      </c>
      <c r="H31" s="18">
        <v>112417.39848257235</v>
      </c>
      <c r="I31" s="18">
        <f t="shared" si="1"/>
        <v>495137.34848257236</v>
      </c>
      <c r="J31" s="18">
        <v>28493.78</v>
      </c>
      <c r="K31" s="5">
        <v>13070.25869796515</v>
      </c>
      <c r="L31" s="5">
        <f t="shared" si="2"/>
        <v>41564.038697965152</v>
      </c>
      <c r="M31" s="5">
        <v>117620.38</v>
      </c>
      <c r="N31" s="5">
        <v>-21121.834045138141</v>
      </c>
      <c r="O31" s="5">
        <f t="shared" si="3"/>
        <v>96498.545954861867</v>
      </c>
      <c r="P31" s="5">
        <v>2.25</v>
      </c>
      <c r="Q31" s="5">
        <v>11943.35</v>
      </c>
      <c r="R31" s="5">
        <v>5118.58</v>
      </c>
      <c r="S31" s="5">
        <v>46432.95</v>
      </c>
      <c r="T31" s="5">
        <v>7960.58</v>
      </c>
      <c r="U31" s="5">
        <v>10931.84</v>
      </c>
      <c r="V31" s="5">
        <v>169834</v>
      </c>
      <c r="W31" s="5">
        <v>365183.2</v>
      </c>
      <c r="X31" s="14">
        <f t="shared" si="4"/>
        <v>4156799.4343118202</v>
      </c>
    </row>
    <row r="32" spans="1:24" ht="14.45" customHeight="1" x14ac:dyDescent="0.2">
      <c r="A32" s="15">
        <v>27</v>
      </c>
      <c r="B32" s="6" t="s">
        <v>28</v>
      </c>
      <c r="C32" s="5">
        <v>4260786.33</v>
      </c>
      <c r="D32" s="5">
        <v>1423195.6133120549</v>
      </c>
      <c r="E32" s="5">
        <f t="shared" si="0"/>
        <v>5683981.9433120545</v>
      </c>
      <c r="F32" s="5">
        <v>91746.72</v>
      </c>
      <c r="G32" s="18">
        <v>760707.11</v>
      </c>
      <c r="H32" s="18">
        <v>223331.89842479423</v>
      </c>
      <c r="I32" s="18">
        <f t="shared" si="1"/>
        <v>984039.00842479418</v>
      </c>
      <c r="J32" s="18">
        <v>398936.43</v>
      </c>
      <c r="K32" s="5">
        <v>182994.39365220864</v>
      </c>
      <c r="L32" s="5">
        <f t="shared" si="2"/>
        <v>581930.82365220867</v>
      </c>
      <c r="M32" s="5">
        <v>233786.25</v>
      </c>
      <c r="N32" s="5">
        <v>-41961.292105913999</v>
      </c>
      <c r="O32" s="5">
        <f t="shared" si="3"/>
        <v>191824.95789408599</v>
      </c>
      <c r="P32" s="5">
        <v>4.47</v>
      </c>
      <c r="Q32" s="5">
        <v>142390.04</v>
      </c>
      <c r="R32" s="5">
        <v>61024.3</v>
      </c>
      <c r="S32" s="5">
        <v>92291.71</v>
      </c>
      <c r="T32" s="5">
        <v>15822.71</v>
      </c>
      <c r="U32" s="5">
        <v>21728.49</v>
      </c>
      <c r="V32" s="5"/>
      <c r="W32" s="5">
        <v>4497227.6500000004</v>
      </c>
      <c r="X32" s="14">
        <f t="shared" si="4"/>
        <v>12364012.823283143</v>
      </c>
    </row>
    <row r="33" spans="1:24" ht="14.45" customHeight="1" x14ac:dyDescent="0.2">
      <c r="A33" s="15">
        <v>28</v>
      </c>
      <c r="B33" s="6" t="s">
        <v>29</v>
      </c>
      <c r="C33" s="5">
        <v>3607967.46</v>
      </c>
      <c r="D33" s="5">
        <v>1206722.0990624088</v>
      </c>
      <c r="E33" s="5">
        <f t="shared" si="0"/>
        <v>4814689.5590624083</v>
      </c>
      <c r="F33" s="5">
        <v>77689.69</v>
      </c>
      <c r="G33" s="18">
        <v>644154.93000000005</v>
      </c>
      <c r="H33" s="18">
        <v>189362.25964579961</v>
      </c>
      <c r="I33" s="18">
        <f t="shared" si="1"/>
        <v>833517.18964579969</v>
      </c>
      <c r="J33" s="18">
        <v>519174.37</v>
      </c>
      <c r="K33" s="5">
        <v>238148.21710384332</v>
      </c>
      <c r="L33" s="5">
        <f t="shared" si="2"/>
        <v>757322.58710384334</v>
      </c>
      <c r="M33" s="5">
        <v>197966.55</v>
      </c>
      <c r="N33" s="5">
        <v>-35578.81855156961</v>
      </c>
      <c r="O33" s="5">
        <f t="shared" si="3"/>
        <v>162387.73144843039</v>
      </c>
      <c r="P33" s="5">
        <v>3.78</v>
      </c>
      <c r="Q33" s="5">
        <v>141448.54999999999</v>
      </c>
      <c r="R33" s="5">
        <v>60620.81</v>
      </c>
      <c r="S33" s="5">
        <v>78151.179999999993</v>
      </c>
      <c r="T33" s="5">
        <v>13398.42</v>
      </c>
      <c r="U33" s="5">
        <v>18399.349999999999</v>
      </c>
      <c r="V33" s="5">
        <v>634485</v>
      </c>
      <c r="W33" s="5">
        <v>4387073.96</v>
      </c>
      <c r="X33" s="14">
        <f t="shared" si="4"/>
        <v>11979187.807260482</v>
      </c>
    </row>
    <row r="34" spans="1:24" ht="14.45" customHeight="1" x14ac:dyDescent="0.2">
      <c r="A34" s="15">
        <v>29</v>
      </c>
      <c r="B34" s="6" t="s">
        <v>30</v>
      </c>
      <c r="C34" s="5">
        <v>1592133.11</v>
      </c>
      <c r="D34" s="5">
        <v>533071.28821902326</v>
      </c>
      <c r="E34" s="5">
        <f t="shared" si="0"/>
        <v>2125204.3982190234</v>
      </c>
      <c r="F34" s="5">
        <v>34283.11</v>
      </c>
      <c r="G34" s="18">
        <v>284254.34000000003</v>
      </c>
      <c r="H34" s="18">
        <v>83651.06081000925</v>
      </c>
      <c r="I34" s="18">
        <f t="shared" si="1"/>
        <v>367905.40081000928</v>
      </c>
      <c r="J34" s="18">
        <v>70422.62</v>
      </c>
      <c r="K34" s="5">
        <v>32303.255220987619</v>
      </c>
      <c r="L34" s="5">
        <f t="shared" si="2"/>
        <v>102725.87522098761</v>
      </c>
      <c r="M34" s="5">
        <v>87359.19</v>
      </c>
      <c r="N34" s="5">
        <v>-15716.996194345173</v>
      </c>
      <c r="O34" s="5">
        <f t="shared" si="3"/>
        <v>71642.193805654824</v>
      </c>
      <c r="P34" s="5">
        <v>1.67</v>
      </c>
      <c r="Q34" s="5">
        <v>23103.08</v>
      </c>
      <c r="R34" s="5">
        <v>9901.32</v>
      </c>
      <c r="S34" s="5">
        <v>34486.75</v>
      </c>
      <c r="T34" s="5">
        <v>5912.49</v>
      </c>
      <c r="U34" s="5">
        <v>8119.31</v>
      </c>
      <c r="V34" s="5"/>
      <c r="W34" s="5">
        <v>906183.59</v>
      </c>
      <c r="X34" s="14">
        <f t="shared" si="4"/>
        <v>3689469.188055675</v>
      </c>
    </row>
    <row r="35" spans="1:24" ht="14.45" customHeight="1" x14ac:dyDescent="0.2">
      <c r="A35" s="15">
        <v>30</v>
      </c>
      <c r="B35" s="6" t="s">
        <v>31</v>
      </c>
      <c r="C35" s="5">
        <v>5126959.25</v>
      </c>
      <c r="D35" s="5">
        <v>1708169.7400055532</v>
      </c>
      <c r="E35" s="5">
        <f t="shared" si="0"/>
        <v>6835128.9900055528</v>
      </c>
      <c r="F35" s="5">
        <v>110397.86</v>
      </c>
      <c r="G35" s="18">
        <v>915350.85</v>
      </c>
      <c r="H35" s="18">
        <v>268050.84789393656</v>
      </c>
      <c r="I35" s="18">
        <f t="shared" si="1"/>
        <v>1183401.6978939367</v>
      </c>
      <c r="J35" s="18">
        <v>302068.61</v>
      </c>
      <c r="K35" s="5">
        <v>138560.57778282644</v>
      </c>
      <c r="L35" s="5">
        <f t="shared" si="2"/>
        <v>440629.18778282643</v>
      </c>
      <c r="M35" s="5">
        <v>281312.53000000003</v>
      </c>
      <c r="N35" s="5">
        <v>-50363.427737139915</v>
      </c>
      <c r="O35" s="5">
        <f t="shared" si="3"/>
        <v>230949.10226286011</v>
      </c>
      <c r="P35" s="5">
        <v>5.38</v>
      </c>
      <c r="Q35" s="5">
        <v>99992.12</v>
      </c>
      <c r="R35" s="5">
        <v>42853.760000000002</v>
      </c>
      <c r="S35" s="5">
        <v>111053.64</v>
      </c>
      <c r="T35" s="5">
        <v>19039.3</v>
      </c>
      <c r="U35" s="5">
        <v>26145.66</v>
      </c>
      <c r="V35" s="5"/>
      <c r="W35" s="5">
        <v>2024596.24</v>
      </c>
      <c r="X35" s="14">
        <f t="shared" si="4"/>
        <v>11124192.937945178</v>
      </c>
    </row>
    <row r="36" spans="1:24" ht="14.45" customHeight="1" x14ac:dyDescent="0.2">
      <c r="A36" s="15">
        <v>31</v>
      </c>
      <c r="B36" s="6" t="s">
        <v>32</v>
      </c>
      <c r="C36" s="5">
        <v>15642029.880000001</v>
      </c>
      <c r="D36" s="5">
        <v>5030957.8569050925</v>
      </c>
      <c r="E36" s="5">
        <f t="shared" si="0"/>
        <v>20672987.736905094</v>
      </c>
      <c r="F36" s="5">
        <v>336816.93</v>
      </c>
      <c r="G36" s="18">
        <v>2792677.8</v>
      </c>
      <c r="H36" s="18">
        <v>789472.19803676417</v>
      </c>
      <c r="I36" s="18">
        <f t="shared" si="1"/>
        <v>3582149.9980367641</v>
      </c>
      <c r="J36" s="18">
        <v>1113913.3600000001</v>
      </c>
      <c r="K36" s="5">
        <v>510958.35519834753</v>
      </c>
      <c r="L36" s="5">
        <f t="shared" si="2"/>
        <v>1624871.7151983476</v>
      </c>
      <c r="M36" s="5">
        <v>858266.8</v>
      </c>
      <c r="N36" s="5">
        <v>-148332.02845169953</v>
      </c>
      <c r="O36" s="5">
        <f t="shared" si="3"/>
        <v>709934.77154830052</v>
      </c>
      <c r="P36" s="5">
        <v>16.41</v>
      </c>
      <c r="Q36" s="5">
        <v>328849.56</v>
      </c>
      <c r="R36" s="5">
        <v>140935.51999999999</v>
      </c>
      <c r="S36" s="5">
        <v>338817.65</v>
      </c>
      <c r="T36" s="5">
        <v>58087.7</v>
      </c>
      <c r="U36" s="5">
        <v>79768.77</v>
      </c>
      <c r="V36" s="5">
        <v>722839</v>
      </c>
      <c r="W36" s="5">
        <v>3939365.47</v>
      </c>
      <c r="X36" s="14">
        <f t="shared" si="4"/>
        <v>32535441.231688503</v>
      </c>
    </row>
    <row r="37" spans="1:24" ht="14.45" customHeight="1" x14ac:dyDescent="0.2">
      <c r="A37" s="15">
        <v>32</v>
      </c>
      <c r="B37" s="6" t="s">
        <v>33</v>
      </c>
      <c r="C37" s="5">
        <v>1409331.39</v>
      </c>
      <c r="D37" s="5">
        <v>474969.83715422888</v>
      </c>
      <c r="E37" s="5">
        <f t="shared" si="0"/>
        <v>1884301.2271542288</v>
      </c>
      <c r="F37" s="5">
        <v>30346.87</v>
      </c>
      <c r="G37" s="18">
        <v>251617.5</v>
      </c>
      <c r="H37" s="18">
        <v>74533.616063718655</v>
      </c>
      <c r="I37" s="18">
        <f t="shared" si="1"/>
        <v>326151.11606371868</v>
      </c>
      <c r="J37" s="18">
        <v>0</v>
      </c>
      <c r="K37" s="5">
        <v>0</v>
      </c>
      <c r="L37" s="5">
        <f t="shared" si="2"/>
        <v>0</v>
      </c>
      <c r="M37" s="5">
        <v>77328.990000000005</v>
      </c>
      <c r="N37" s="5">
        <v>-14003.941476425143</v>
      </c>
      <c r="O37" s="5">
        <f t="shared" si="3"/>
        <v>63325.048523574864</v>
      </c>
      <c r="P37" s="5">
        <v>1.48</v>
      </c>
      <c r="Q37" s="5">
        <v>2322.71</v>
      </c>
      <c r="R37" s="5">
        <v>995.45</v>
      </c>
      <c r="S37" s="5">
        <v>30527.13</v>
      </c>
      <c r="T37" s="5">
        <v>5233.6400000000003</v>
      </c>
      <c r="U37" s="5">
        <v>7187.09</v>
      </c>
      <c r="V37" s="5">
        <v>17756</v>
      </c>
      <c r="W37" s="5">
        <v>147431.51999999999</v>
      </c>
      <c r="X37" s="14">
        <f t="shared" si="4"/>
        <v>2515579.2817415227</v>
      </c>
    </row>
    <row r="38" spans="1:24" ht="14.45" customHeight="1" x14ac:dyDescent="0.2">
      <c r="A38" s="15">
        <v>33</v>
      </c>
      <c r="B38" s="6" t="s">
        <v>34</v>
      </c>
      <c r="C38" s="5">
        <v>1674729.42</v>
      </c>
      <c r="D38" s="5">
        <v>562427.2145089499</v>
      </c>
      <c r="E38" s="5">
        <f t="shared" si="0"/>
        <v>2237156.6345089497</v>
      </c>
      <c r="F38" s="5">
        <v>36061.64</v>
      </c>
      <c r="G38" s="18">
        <v>299000.82</v>
      </c>
      <c r="H38" s="18">
        <v>88257.676152991</v>
      </c>
      <c r="I38" s="18">
        <f t="shared" si="1"/>
        <v>387258.49615299102</v>
      </c>
      <c r="J38" s="18">
        <v>0</v>
      </c>
      <c r="K38" s="5">
        <v>0</v>
      </c>
      <c r="L38" s="5">
        <f t="shared" si="2"/>
        <v>0</v>
      </c>
      <c r="M38" s="5">
        <v>91891.19</v>
      </c>
      <c r="N38" s="5">
        <v>-16582.522047972998</v>
      </c>
      <c r="O38" s="5">
        <f t="shared" si="3"/>
        <v>75308.667952026997</v>
      </c>
      <c r="P38" s="5">
        <v>1.76</v>
      </c>
      <c r="Q38" s="5">
        <v>14646.61</v>
      </c>
      <c r="R38" s="5">
        <v>6277.12</v>
      </c>
      <c r="S38" s="5">
        <v>36275.85</v>
      </c>
      <c r="T38" s="5">
        <v>6219.22</v>
      </c>
      <c r="U38" s="5">
        <v>8540.52</v>
      </c>
      <c r="V38" s="5">
        <v>99257</v>
      </c>
      <c r="W38" s="5">
        <v>377792.14</v>
      </c>
      <c r="X38" s="14">
        <f t="shared" si="4"/>
        <v>3284795.6586139682</v>
      </c>
    </row>
    <row r="39" spans="1:24" ht="14.45" customHeight="1" x14ac:dyDescent="0.2">
      <c r="A39" s="15">
        <v>34</v>
      </c>
      <c r="B39" s="6" t="s">
        <v>35</v>
      </c>
      <c r="C39" s="5">
        <v>1577620.98</v>
      </c>
      <c r="D39" s="5">
        <v>517553.40126214747</v>
      </c>
      <c r="E39" s="5">
        <f t="shared" si="0"/>
        <v>2095174.3812621473</v>
      </c>
      <c r="F39" s="5">
        <v>33970.620000000003</v>
      </c>
      <c r="G39" s="18">
        <v>281663.38</v>
      </c>
      <c r="H39" s="18">
        <v>81215.949908033377</v>
      </c>
      <c r="I39" s="18">
        <f t="shared" si="1"/>
        <v>362879.32990803337</v>
      </c>
      <c r="J39" s="18">
        <v>105037.26</v>
      </c>
      <c r="K39" s="5">
        <v>48181.185557483506</v>
      </c>
      <c r="L39" s="5">
        <f t="shared" si="2"/>
        <v>153218.4455574835</v>
      </c>
      <c r="M39" s="5">
        <v>86562.92</v>
      </c>
      <c r="N39" s="5">
        <v>-15259.469076236184</v>
      </c>
      <c r="O39" s="5">
        <f t="shared" si="3"/>
        <v>71303.450923763812</v>
      </c>
      <c r="P39" s="5">
        <v>1.65</v>
      </c>
      <c r="Q39" s="5">
        <v>31021.15</v>
      </c>
      <c r="R39" s="5">
        <v>13294.78</v>
      </c>
      <c r="S39" s="5">
        <v>34172.410000000003</v>
      </c>
      <c r="T39" s="5">
        <v>5858.6</v>
      </c>
      <c r="U39" s="5">
        <v>8045.3</v>
      </c>
      <c r="V39" s="5"/>
      <c r="W39" s="5">
        <v>531634.68999999994</v>
      </c>
      <c r="X39" s="14">
        <f t="shared" si="4"/>
        <v>3340574.8076514276</v>
      </c>
    </row>
    <row r="40" spans="1:24" ht="14.45" customHeight="1" x14ac:dyDescent="0.2">
      <c r="A40" s="15">
        <v>35</v>
      </c>
      <c r="B40" s="6" t="s">
        <v>36</v>
      </c>
      <c r="C40" s="5">
        <v>5860581.7599999998</v>
      </c>
      <c r="D40" s="5">
        <v>1920119.3297849589</v>
      </c>
      <c r="E40" s="5">
        <f t="shared" si="0"/>
        <v>7780701.0897849584</v>
      </c>
      <c r="F40" s="5">
        <v>126194.82</v>
      </c>
      <c r="G40" s="18">
        <v>1046329.45</v>
      </c>
      <c r="H40" s="18">
        <v>301310.57959422824</v>
      </c>
      <c r="I40" s="18">
        <f t="shared" si="1"/>
        <v>1347640.0295942281</v>
      </c>
      <c r="J40" s="18">
        <v>334356.33</v>
      </c>
      <c r="K40" s="5">
        <v>153371.13641407099</v>
      </c>
      <c r="L40" s="5">
        <f t="shared" si="2"/>
        <v>487727.46641407104</v>
      </c>
      <c r="M40" s="5">
        <v>321565.86</v>
      </c>
      <c r="N40" s="5">
        <v>-56612.518561531193</v>
      </c>
      <c r="O40" s="5">
        <f t="shared" si="3"/>
        <v>264953.34143846878</v>
      </c>
      <c r="P40" s="5">
        <v>6.15</v>
      </c>
      <c r="Q40" s="5">
        <v>115174.3</v>
      </c>
      <c r="R40" s="5">
        <v>49360.41</v>
      </c>
      <c r="S40" s="5">
        <v>126944.43</v>
      </c>
      <c r="T40" s="5">
        <v>21763.65</v>
      </c>
      <c r="U40" s="5">
        <v>29886.880000000001</v>
      </c>
      <c r="V40" s="5">
        <v>416113</v>
      </c>
      <c r="W40" s="5">
        <v>1554567.47</v>
      </c>
      <c r="X40" s="14">
        <f t="shared" si="4"/>
        <v>12321033.03723173</v>
      </c>
    </row>
    <row r="41" spans="1:24" ht="14.45" customHeight="1" x14ac:dyDescent="0.2">
      <c r="A41" s="15">
        <v>36</v>
      </c>
      <c r="B41" s="6" t="s">
        <v>37</v>
      </c>
      <c r="C41" s="5">
        <v>184257373.80000001</v>
      </c>
      <c r="D41" s="5">
        <v>46608235.353677668</v>
      </c>
      <c r="E41" s="5">
        <f t="shared" si="0"/>
        <v>230865609.15367767</v>
      </c>
      <c r="F41" s="5">
        <v>3967579.82</v>
      </c>
      <c r="G41" s="18">
        <v>32896720.02</v>
      </c>
      <c r="H41" s="18">
        <v>7313896.6888342332</v>
      </c>
      <c r="I41" s="18">
        <f t="shared" si="1"/>
        <v>40210616.708834231</v>
      </c>
      <c r="J41" s="18">
        <v>15429895.220000001</v>
      </c>
      <c r="K41" s="5">
        <v>7077780.1430750266</v>
      </c>
      <c r="L41" s="5">
        <f t="shared" si="2"/>
        <v>22507675.363075025</v>
      </c>
      <c r="M41" s="5">
        <v>10110068.09</v>
      </c>
      <c r="N41" s="5">
        <v>-1374190.420433817</v>
      </c>
      <c r="O41" s="5">
        <f t="shared" si="3"/>
        <v>8735877.6695661824</v>
      </c>
      <c r="P41" s="5">
        <v>193.25</v>
      </c>
      <c r="Q41" s="5">
        <v>4263329.2300000004</v>
      </c>
      <c r="R41" s="5">
        <v>1827141.09</v>
      </c>
      <c r="S41" s="5">
        <v>3991147.67</v>
      </c>
      <c r="T41" s="5">
        <v>684251.8</v>
      </c>
      <c r="U41" s="5">
        <v>939646.85</v>
      </c>
      <c r="V41" s="5">
        <v>868439</v>
      </c>
      <c r="W41" s="5">
        <v>37561266.490000002</v>
      </c>
      <c r="X41" s="14">
        <f t="shared" si="4"/>
        <v>356422774.09515315</v>
      </c>
    </row>
    <row r="42" spans="1:24" ht="14.45" customHeight="1" x14ac:dyDescent="0.2">
      <c r="A42" s="15">
        <v>37</v>
      </c>
      <c r="B42" s="6" t="s">
        <v>38</v>
      </c>
      <c r="C42" s="5">
        <v>1461610.01</v>
      </c>
      <c r="D42" s="5">
        <v>485595.41470926185</v>
      </c>
      <c r="E42" s="5">
        <f t="shared" si="0"/>
        <v>1947205.4247092619</v>
      </c>
      <c r="F42" s="5">
        <v>31472.58</v>
      </c>
      <c r="G42" s="18">
        <v>260951.16</v>
      </c>
      <c r="H42" s="18">
        <v>76201.011877076235</v>
      </c>
      <c r="I42" s="18">
        <f t="shared" si="1"/>
        <v>337152.17187707627</v>
      </c>
      <c r="J42" s="18">
        <v>45305.31</v>
      </c>
      <c r="K42" s="5">
        <v>20781.800804923841</v>
      </c>
      <c r="L42" s="5">
        <f t="shared" si="2"/>
        <v>66087.110804923839</v>
      </c>
      <c r="M42" s="5">
        <v>80197.48</v>
      </c>
      <c r="N42" s="5">
        <v>-14317.224456930662</v>
      </c>
      <c r="O42" s="5">
        <f t="shared" si="3"/>
        <v>65880.255543069332</v>
      </c>
      <c r="P42" s="5">
        <v>1.53</v>
      </c>
      <c r="Q42" s="5">
        <v>14037.74</v>
      </c>
      <c r="R42" s="5">
        <v>6016.17</v>
      </c>
      <c r="S42" s="5">
        <v>31659.53</v>
      </c>
      <c r="T42" s="5">
        <v>5427.78</v>
      </c>
      <c r="U42" s="5">
        <v>7453.69</v>
      </c>
      <c r="V42" s="5"/>
      <c r="W42" s="5">
        <v>295099.52000000002</v>
      </c>
      <c r="X42" s="14">
        <f t="shared" si="4"/>
        <v>2807493.5029343311</v>
      </c>
    </row>
    <row r="43" spans="1:24" ht="14.45" customHeight="1" x14ac:dyDescent="0.2">
      <c r="A43" s="15">
        <v>38</v>
      </c>
      <c r="B43" s="6" t="s">
        <v>39</v>
      </c>
      <c r="C43" s="5">
        <v>1394736.78</v>
      </c>
      <c r="D43" s="5">
        <v>467814.06047226622</v>
      </c>
      <c r="E43" s="5">
        <f t="shared" si="0"/>
        <v>1862550.8404722663</v>
      </c>
      <c r="F43" s="5">
        <v>30032.61</v>
      </c>
      <c r="G43" s="18">
        <v>249011.83</v>
      </c>
      <c r="H43" s="18">
        <v>73410.711259812277</v>
      </c>
      <c r="I43" s="18">
        <f t="shared" si="1"/>
        <v>322422.54125981225</v>
      </c>
      <c r="J43" s="18">
        <v>36308.92</v>
      </c>
      <c r="K43" s="5">
        <v>16655.10797658694</v>
      </c>
      <c r="L43" s="5">
        <f t="shared" si="2"/>
        <v>52964.027976586935</v>
      </c>
      <c r="M43" s="5">
        <v>76528.19</v>
      </c>
      <c r="N43" s="5">
        <v>-13792.961599317632</v>
      </c>
      <c r="O43" s="5">
        <f t="shared" si="3"/>
        <v>62735.228400682368</v>
      </c>
      <c r="P43" s="5">
        <v>1.46</v>
      </c>
      <c r="Q43" s="5">
        <v>10440.92</v>
      </c>
      <c r="R43" s="5">
        <v>4474.68</v>
      </c>
      <c r="S43" s="5">
        <v>30211.01</v>
      </c>
      <c r="T43" s="5">
        <v>5179.45</v>
      </c>
      <c r="U43" s="5">
        <v>7112.66</v>
      </c>
      <c r="V43" s="5"/>
      <c r="W43" s="5">
        <v>233285.58</v>
      </c>
      <c r="X43" s="14">
        <f t="shared" si="4"/>
        <v>2621411.0081093484</v>
      </c>
    </row>
    <row r="44" spans="1:24" ht="14.45" customHeight="1" x14ac:dyDescent="0.2">
      <c r="A44" s="15">
        <v>39</v>
      </c>
      <c r="B44" s="6" t="s">
        <v>40</v>
      </c>
      <c r="C44" s="5">
        <v>1603307.86</v>
      </c>
      <c r="D44" s="5">
        <v>535342.544291939</v>
      </c>
      <c r="E44" s="5">
        <f t="shared" si="0"/>
        <v>2138650.404291939</v>
      </c>
      <c r="F44" s="5">
        <v>34523.730000000003</v>
      </c>
      <c r="G44" s="18">
        <v>286249.44</v>
      </c>
      <c r="H44" s="18">
        <v>84007.472764788021</v>
      </c>
      <c r="I44" s="18">
        <f t="shared" si="1"/>
        <v>370256.91276478802</v>
      </c>
      <c r="J44" s="18">
        <v>0</v>
      </c>
      <c r="K44" s="5">
        <v>0</v>
      </c>
      <c r="L44" s="5">
        <f t="shared" si="2"/>
        <v>0</v>
      </c>
      <c r="M44" s="5">
        <v>87972.34</v>
      </c>
      <c r="N44" s="5">
        <v>-15783.961577481194</v>
      </c>
      <c r="O44" s="5">
        <f t="shared" si="3"/>
        <v>72188.378422518799</v>
      </c>
      <c r="P44" s="5">
        <v>1.68</v>
      </c>
      <c r="Q44" s="5">
        <v>11619.19</v>
      </c>
      <c r="R44" s="5">
        <v>4979.6499999999996</v>
      </c>
      <c r="S44" s="5">
        <v>34728.81</v>
      </c>
      <c r="T44" s="5">
        <v>5953.99</v>
      </c>
      <c r="U44" s="5">
        <v>8176.3</v>
      </c>
      <c r="V44" s="5"/>
      <c r="W44" s="5">
        <v>262006.35</v>
      </c>
      <c r="X44" s="14">
        <f t="shared" si="4"/>
        <v>2943085.395479246</v>
      </c>
    </row>
    <row r="45" spans="1:24" ht="14.45" customHeight="1" x14ac:dyDescent="0.2">
      <c r="A45" s="15">
        <v>40</v>
      </c>
      <c r="B45" s="6" t="s">
        <v>41</v>
      </c>
      <c r="C45" s="5">
        <v>6540041.7599999998</v>
      </c>
      <c r="D45" s="5">
        <v>2179712.5525810714</v>
      </c>
      <c r="E45" s="5">
        <f t="shared" si="0"/>
        <v>8719754.3125810716</v>
      </c>
      <c r="F45" s="5">
        <v>140825.5</v>
      </c>
      <c r="G45" s="18">
        <v>1167638.06</v>
      </c>
      <c r="H45" s="18">
        <v>342046.68552582688</v>
      </c>
      <c r="I45" s="18">
        <f t="shared" si="1"/>
        <v>1509684.7455258269</v>
      </c>
      <c r="J45" s="18">
        <v>283789.64</v>
      </c>
      <c r="K45" s="5">
        <v>130175.91026952221</v>
      </c>
      <c r="L45" s="5">
        <f t="shared" si="2"/>
        <v>413965.55026952224</v>
      </c>
      <c r="M45" s="5">
        <v>358847.33</v>
      </c>
      <c r="N45" s="5">
        <v>-64266.327320197517</v>
      </c>
      <c r="O45" s="5">
        <f t="shared" si="3"/>
        <v>294581.00267980248</v>
      </c>
      <c r="P45" s="5">
        <v>6.86</v>
      </c>
      <c r="Q45" s="5">
        <v>70876.490000000005</v>
      </c>
      <c r="R45" s="5">
        <v>30375.64</v>
      </c>
      <c r="S45" s="5">
        <v>141662.01999999999</v>
      </c>
      <c r="T45" s="5">
        <v>24286.87</v>
      </c>
      <c r="U45" s="5">
        <v>33351.879999999997</v>
      </c>
      <c r="V45" s="5"/>
      <c r="W45" s="5">
        <v>1542362.37</v>
      </c>
      <c r="X45" s="14">
        <f t="shared" si="4"/>
        <v>12921733.241056222</v>
      </c>
    </row>
    <row r="46" spans="1:24" ht="14.45" customHeight="1" x14ac:dyDescent="0.2">
      <c r="A46" s="15">
        <v>41</v>
      </c>
      <c r="B46" s="6" t="s">
        <v>42</v>
      </c>
      <c r="C46" s="5">
        <v>1284659.49</v>
      </c>
      <c r="D46" s="5">
        <v>432872.65140584076</v>
      </c>
      <c r="E46" s="5">
        <f t="shared" si="0"/>
        <v>1717532.1414058409</v>
      </c>
      <c r="F46" s="5">
        <v>27662.33</v>
      </c>
      <c r="G46" s="18">
        <v>229358.98</v>
      </c>
      <c r="H46" s="18">
        <v>67927.606093206414</v>
      </c>
      <c r="I46" s="18">
        <f t="shared" si="1"/>
        <v>297286.58609320642</v>
      </c>
      <c r="J46" s="18">
        <v>18161.400000000001</v>
      </c>
      <c r="K46" s="5">
        <v>8330.7353758243225</v>
      </c>
      <c r="L46" s="5">
        <f t="shared" si="2"/>
        <v>26492.135375824324</v>
      </c>
      <c r="M46" s="5">
        <v>70488.33</v>
      </c>
      <c r="N46" s="5">
        <v>-12762.754185302067</v>
      </c>
      <c r="O46" s="5">
        <f t="shared" si="3"/>
        <v>57725.575814697935</v>
      </c>
      <c r="P46" s="5">
        <v>1.35</v>
      </c>
      <c r="Q46" s="5">
        <v>3670.11</v>
      </c>
      <c r="R46" s="5">
        <v>1572.9</v>
      </c>
      <c r="S46" s="5">
        <v>27826.65</v>
      </c>
      <c r="T46" s="5">
        <v>4770.67</v>
      </c>
      <c r="U46" s="5">
        <v>6551.3</v>
      </c>
      <c r="V46" s="5"/>
      <c r="W46" s="5">
        <v>239895.51</v>
      </c>
      <c r="X46" s="14">
        <f t="shared" si="4"/>
        <v>2410987.2586895693</v>
      </c>
    </row>
    <row r="47" spans="1:24" ht="14.45" customHeight="1" x14ac:dyDescent="0.2">
      <c r="A47" s="15">
        <v>42</v>
      </c>
      <c r="B47" s="6" t="s">
        <v>43</v>
      </c>
      <c r="C47" s="5">
        <v>1529845.84</v>
      </c>
      <c r="D47" s="5">
        <v>516222.02450797358</v>
      </c>
      <c r="E47" s="5">
        <f t="shared" si="0"/>
        <v>2046067.8645079737</v>
      </c>
      <c r="F47" s="5">
        <v>32941.89</v>
      </c>
      <c r="G47" s="18">
        <v>273133.77</v>
      </c>
      <c r="H47" s="18">
        <v>81007.026485808703</v>
      </c>
      <c r="I47" s="18">
        <f t="shared" si="1"/>
        <v>354140.79648580874</v>
      </c>
      <c r="J47" s="18">
        <v>15735.81</v>
      </c>
      <c r="K47" s="5">
        <v>7218.1064964409543</v>
      </c>
      <c r="L47" s="5">
        <f t="shared" si="2"/>
        <v>22953.916496440954</v>
      </c>
      <c r="M47" s="5">
        <v>83941.53</v>
      </c>
      <c r="N47" s="5">
        <v>-15220.214957995262</v>
      </c>
      <c r="O47" s="5">
        <f t="shared" si="3"/>
        <v>68721.315042004731</v>
      </c>
      <c r="P47" s="5">
        <v>1.6</v>
      </c>
      <c r="Q47" s="5">
        <v>3320.57</v>
      </c>
      <c r="R47" s="5">
        <v>1423.1</v>
      </c>
      <c r="S47" s="5">
        <v>33137.56</v>
      </c>
      <c r="T47" s="5">
        <v>5681.18</v>
      </c>
      <c r="U47" s="5">
        <v>7801.67</v>
      </c>
      <c r="V47" s="5"/>
      <c r="W47" s="5">
        <v>182492.13</v>
      </c>
      <c r="X47" s="14">
        <f t="shared" si="4"/>
        <v>2758683.5925322282</v>
      </c>
    </row>
    <row r="48" spans="1:24" ht="14.45" customHeight="1" x14ac:dyDescent="0.2">
      <c r="A48" s="15">
        <v>43</v>
      </c>
      <c r="B48" s="6" t="s">
        <v>44</v>
      </c>
      <c r="C48" s="5">
        <v>1325921.6399999999</v>
      </c>
      <c r="D48" s="5">
        <v>445448.5784352778</v>
      </c>
      <c r="E48" s="5">
        <f t="shared" si="0"/>
        <v>1771370.2184352777</v>
      </c>
      <c r="F48" s="5">
        <v>28550.82</v>
      </c>
      <c r="G48" s="18">
        <v>236725.79</v>
      </c>
      <c r="H48" s="18">
        <v>69901.056286324761</v>
      </c>
      <c r="I48" s="18">
        <f t="shared" si="1"/>
        <v>306626.84628632478</v>
      </c>
      <c r="J48" s="18">
        <v>36434.639999999999</v>
      </c>
      <c r="K48" s="5">
        <v>16712.77641367988</v>
      </c>
      <c r="L48" s="5">
        <f t="shared" si="2"/>
        <v>53147.416413679879</v>
      </c>
      <c r="M48" s="5">
        <v>72752.36</v>
      </c>
      <c r="N48" s="5">
        <v>-13133.54098554859</v>
      </c>
      <c r="O48" s="5">
        <f t="shared" si="3"/>
        <v>59618.819014451408</v>
      </c>
      <c r="P48" s="5">
        <v>1.39</v>
      </c>
      <c r="Q48" s="5">
        <v>7729.21</v>
      </c>
      <c r="R48" s="5">
        <v>3312.52</v>
      </c>
      <c r="S48" s="5">
        <v>28720.42</v>
      </c>
      <c r="T48" s="5">
        <v>4923.8999999999996</v>
      </c>
      <c r="U48" s="5">
        <v>6761.73</v>
      </c>
      <c r="V48" s="5"/>
      <c r="W48" s="5">
        <v>229316.23</v>
      </c>
      <c r="X48" s="14">
        <f t="shared" si="4"/>
        <v>2500079.5201497334</v>
      </c>
    </row>
    <row r="49" spans="1:24" ht="14.45" customHeight="1" x14ac:dyDescent="0.2">
      <c r="A49" s="15">
        <v>44</v>
      </c>
      <c r="B49" s="6" t="s">
        <v>45</v>
      </c>
      <c r="C49" s="5">
        <v>1405877.55</v>
      </c>
      <c r="D49" s="5">
        <v>470078.41085890558</v>
      </c>
      <c r="E49" s="5">
        <f t="shared" si="0"/>
        <v>1875955.9608589057</v>
      </c>
      <c r="F49" s="5">
        <v>30272.5</v>
      </c>
      <c r="G49" s="18">
        <v>251000.86</v>
      </c>
      <c r="H49" s="18">
        <v>73766.039554684001</v>
      </c>
      <c r="I49" s="18">
        <f t="shared" si="1"/>
        <v>324766.899554684</v>
      </c>
      <c r="J49" s="18">
        <v>34839.879999999997</v>
      </c>
      <c r="K49" s="5">
        <v>15981.247678613663</v>
      </c>
      <c r="L49" s="5">
        <f t="shared" si="2"/>
        <v>50821.127678613659</v>
      </c>
      <c r="M49" s="5">
        <v>77139.48</v>
      </c>
      <c r="N49" s="5">
        <v>-13859.723376205629</v>
      </c>
      <c r="O49" s="5">
        <f t="shared" si="3"/>
        <v>63279.756623794368</v>
      </c>
      <c r="P49" s="5">
        <v>1.47</v>
      </c>
      <c r="Q49" s="5">
        <v>12160.4</v>
      </c>
      <c r="R49" s="5">
        <v>5211.6000000000004</v>
      </c>
      <c r="S49" s="5">
        <v>30452.32</v>
      </c>
      <c r="T49" s="5">
        <v>5220.82</v>
      </c>
      <c r="U49" s="5">
        <v>7169.47</v>
      </c>
      <c r="V49" s="5"/>
      <c r="W49" s="5">
        <v>288939.64</v>
      </c>
      <c r="X49" s="14">
        <f t="shared" si="4"/>
        <v>2694251.9647159977</v>
      </c>
    </row>
    <row r="50" spans="1:24" ht="14.45" customHeight="1" x14ac:dyDescent="0.2">
      <c r="A50" s="15">
        <v>45</v>
      </c>
      <c r="B50" s="6" t="s">
        <v>46</v>
      </c>
      <c r="C50" s="5">
        <v>4211419.7</v>
      </c>
      <c r="D50" s="5">
        <v>1320994.2932499335</v>
      </c>
      <c r="E50" s="5">
        <f t="shared" si="0"/>
        <v>5532413.9932499342</v>
      </c>
      <c r="F50" s="5">
        <v>90683.72</v>
      </c>
      <c r="G50" s="18">
        <v>751893.35</v>
      </c>
      <c r="H50" s="18">
        <v>207294.17696366931</v>
      </c>
      <c r="I50" s="18">
        <f t="shared" si="1"/>
        <v>959187.52696366934</v>
      </c>
      <c r="J50" s="18">
        <v>366878.91</v>
      </c>
      <c r="K50" s="5">
        <v>168289.4298471061</v>
      </c>
      <c r="L50" s="5">
        <f t="shared" si="2"/>
        <v>535168.33984710602</v>
      </c>
      <c r="M50" s="5">
        <v>231077.54</v>
      </c>
      <c r="N50" s="5">
        <v>-38948.003275746443</v>
      </c>
      <c r="O50" s="5">
        <f t="shared" si="3"/>
        <v>192129.53672425356</v>
      </c>
      <c r="P50" s="5">
        <v>4.42</v>
      </c>
      <c r="Q50" s="5">
        <v>126432.68</v>
      </c>
      <c r="R50" s="5">
        <v>54185.43</v>
      </c>
      <c r="S50" s="5">
        <v>91222.39</v>
      </c>
      <c r="T50" s="5">
        <v>15639.38</v>
      </c>
      <c r="U50" s="5">
        <v>21476.74</v>
      </c>
      <c r="V50" s="5">
        <v>498258</v>
      </c>
      <c r="W50" s="5">
        <v>1548461.51</v>
      </c>
      <c r="X50" s="14">
        <f t="shared" si="4"/>
        <v>9665263.6667849626</v>
      </c>
    </row>
    <row r="51" spans="1:24" ht="14.45" customHeight="1" x14ac:dyDescent="0.2">
      <c r="A51" s="15">
        <v>46</v>
      </c>
      <c r="B51" s="6" t="s">
        <v>47</v>
      </c>
      <c r="C51" s="5">
        <v>1503682.18</v>
      </c>
      <c r="D51" s="5">
        <v>506714.84975104476</v>
      </c>
      <c r="E51" s="5">
        <f t="shared" si="0"/>
        <v>2010397.0297510447</v>
      </c>
      <c r="F51" s="5">
        <v>32378.51</v>
      </c>
      <c r="G51" s="18">
        <v>268462.59000000003</v>
      </c>
      <c r="H51" s="18">
        <v>79515.133616507359</v>
      </c>
      <c r="I51" s="18">
        <f t="shared" si="1"/>
        <v>347977.72361650737</v>
      </c>
      <c r="J51" s="18">
        <v>0</v>
      </c>
      <c r="K51" s="5">
        <v>0</v>
      </c>
      <c r="L51" s="5">
        <f t="shared" si="2"/>
        <v>0</v>
      </c>
      <c r="M51" s="5">
        <v>82505.95</v>
      </c>
      <c r="N51" s="5">
        <v>-14939.906802639816</v>
      </c>
      <c r="O51" s="5">
        <f t="shared" si="3"/>
        <v>67566.043197360181</v>
      </c>
      <c r="P51" s="5">
        <v>1.58</v>
      </c>
      <c r="Q51" s="5">
        <v>20481.57</v>
      </c>
      <c r="R51" s="5">
        <v>8777.82</v>
      </c>
      <c r="S51" s="5">
        <v>32570.84</v>
      </c>
      <c r="T51" s="5">
        <v>5584.02</v>
      </c>
      <c r="U51" s="5">
        <v>7668.24</v>
      </c>
      <c r="V51" s="5"/>
      <c r="W51" s="5">
        <v>1039222.11</v>
      </c>
      <c r="X51" s="14">
        <f t="shared" si="4"/>
        <v>3572625.4865649124</v>
      </c>
    </row>
    <row r="52" spans="1:24" ht="14.45" customHeight="1" x14ac:dyDescent="0.2">
      <c r="A52" s="15">
        <v>47</v>
      </c>
      <c r="B52" s="6" t="s">
        <v>48</v>
      </c>
      <c r="C52" s="5">
        <v>1351232.94</v>
      </c>
      <c r="D52" s="5">
        <v>454782.51303874812</v>
      </c>
      <c r="E52" s="5">
        <f t="shared" si="0"/>
        <v>1806015.4530387481</v>
      </c>
      <c r="F52" s="5">
        <v>29095.85</v>
      </c>
      <c r="G52" s="18">
        <v>241244.79</v>
      </c>
      <c r="H52" s="18">
        <v>71365.763818632797</v>
      </c>
      <c r="I52" s="18">
        <f t="shared" si="1"/>
        <v>312610.55381863279</v>
      </c>
      <c r="J52" s="18">
        <v>69824.490000000005</v>
      </c>
      <c r="K52" s="5">
        <v>32028.889410190477</v>
      </c>
      <c r="L52" s="5">
        <f t="shared" si="2"/>
        <v>101853.37941019048</v>
      </c>
      <c r="M52" s="5">
        <v>74141.17</v>
      </c>
      <c r="N52" s="5">
        <v>-13408.741353460236</v>
      </c>
      <c r="O52" s="5">
        <f t="shared" si="3"/>
        <v>60732.42864653976</v>
      </c>
      <c r="P52" s="5">
        <v>1.42</v>
      </c>
      <c r="Q52" s="5">
        <v>12535.31</v>
      </c>
      <c r="R52" s="5">
        <v>5372.27</v>
      </c>
      <c r="S52" s="5">
        <v>29268.68</v>
      </c>
      <c r="T52" s="5">
        <v>5017.8900000000003</v>
      </c>
      <c r="U52" s="5">
        <v>6890.81</v>
      </c>
      <c r="V52" s="5"/>
      <c r="W52" s="5">
        <v>385738.06</v>
      </c>
      <c r="X52" s="14">
        <f t="shared" si="4"/>
        <v>2755132.1049141116</v>
      </c>
    </row>
    <row r="53" spans="1:24" ht="14.45" customHeight="1" x14ac:dyDescent="0.2">
      <c r="A53" s="15">
        <v>48</v>
      </c>
      <c r="B53" s="6" t="s">
        <v>49</v>
      </c>
      <c r="C53" s="5">
        <v>4017667.47</v>
      </c>
      <c r="D53" s="5">
        <v>1315129.8374344925</v>
      </c>
      <c r="E53" s="5">
        <f t="shared" si="0"/>
        <v>5332797.3074344927</v>
      </c>
      <c r="F53" s="5">
        <v>86511.69</v>
      </c>
      <c r="G53" s="18">
        <v>717301.45</v>
      </c>
      <c r="H53" s="18">
        <v>206373.90989831294</v>
      </c>
      <c r="I53" s="18">
        <f t="shared" si="1"/>
        <v>923675.35989831295</v>
      </c>
      <c r="J53" s="18">
        <v>195630.85</v>
      </c>
      <c r="K53" s="5">
        <v>89736.977947436855</v>
      </c>
      <c r="L53" s="5">
        <f t="shared" si="2"/>
        <v>285367.82794743683</v>
      </c>
      <c r="M53" s="5">
        <v>220446.49</v>
      </c>
      <c r="N53" s="5">
        <v>-38775.096514924393</v>
      </c>
      <c r="O53" s="5">
        <f t="shared" si="3"/>
        <v>181671.39348507559</v>
      </c>
      <c r="P53" s="5">
        <v>4.21</v>
      </c>
      <c r="Q53" s="5">
        <v>64021.11</v>
      </c>
      <c r="R53" s="5">
        <v>27437.62</v>
      </c>
      <c r="S53" s="5">
        <v>87025.58</v>
      </c>
      <c r="T53" s="5">
        <v>14919.87</v>
      </c>
      <c r="U53" s="5">
        <v>20488.669999999998</v>
      </c>
      <c r="V53" s="5"/>
      <c r="W53" s="5">
        <v>1124092.02</v>
      </c>
      <c r="X53" s="14">
        <f t="shared" si="4"/>
        <v>8148012.6587653197</v>
      </c>
    </row>
    <row r="54" spans="1:24" ht="14.45" customHeight="1" x14ac:dyDescent="0.2">
      <c r="A54" s="15">
        <v>49</v>
      </c>
      <c r="B54" s="6" t="s">
        <v>50</v>
      </c>
      <c r="C54" s="5">
        <v>1354418.87</v>
      </c>
      <c r="D54" s="5">
        <v>455430.04938647803</v>
      </c>
      <c r="E54" s="5">
        <f t="shared" si="0"/>
        <v>1809848.9193864781</v>
      </c>
      <c r="F54" s="5">
        <v>29164.45</v>
      </c>
      <c r="G54" s="18">
        <v>241813.6</v>
      </c>
      <c r="H54" s="18">
        <v>71467.377061735082</v>
      </c>
      <c r="I54" s="18">
        <f t="shared" si="1"/>
        <v>313280.97706173512</v>
      </c>
      <c r="J54" s="18">
        <v>31880.12</v>
      </c>
      <c r="K54" s="5">
        <v>14623.590629689197</v>
      </c>
      <c r="L54" s="5">
        <f t="shared" si="2"/>
        <v>46503.710629689194</v>
      </c>
      <c r="M54" s="5">
        <v>74315.98</v>
      </c>
      <c r="N54" s="5">
        <v>-13427.833220791852</v>
      </c>
      <c r="O54" s="5">
        <f t="shared" si="3"/>
        <v>60888.146779208146</v>
      </c>
      <c r="P54" s="5">
        <v>1.42</v>
      </c>
      <c r="Q54" s="5">
        <v>7771.5</v>
      </c>
      <c r="R54" s="5">
        <v>3330.64</v>
      </c>
      <c r="S54" s="5">
        <v>29337.69</v>
      </c>
      <c r="T54" s="5">
        <v>5029.72</v>
      </c>
      <c r="U54" s="5">
        <v>6907.05</v>
      </c>
      <c r="V54" s="5"/>
      <c r="W54" s="5">
        <v>287277.65999999997</v>
      </c>
      <c r="X54" s="14">
        <f t="shared" si="4"/>
        <v>2599341.8838571105</v>
      </c>
    </row>
    <row r="55" spans="1:24" ht="14.45" customHeight="1" x14ac:dyDescent="0.2">
      <c r="A55" s="16">
        <v>50</v>
      </c>
      <c r="B55" s="4" t="s">
        <v>51</v>
      </c>
      <c r="C55" s="5">
        <v>7153403.5099999998</v>
      </c>
      <c r="D55" s="5">
        <v>2295998.8437013165</v>
      </c>
      <c r="E55" s="5">
        <f t="shared" si="0"/>
        <v>9449402.3537013158</v>
      </c>
      <c r="F55" s="5">
        <v>154032.91</v>
      </c>
      <c r="G55" s="18">
        <v>1277145.7</v>
      </c>
      <c r="H55" s="18">
        <v>360294.66065569979</v>
      </c>
      <c r="I55" s="18">
        <f t="shared" si="1"/>
        <v>1637440.3606556999</v>
      </c>
      <c r="J55" s="18">
        <v>604108.9</v>
      </c>
      <c r="K55" s="5">
        <v>277108.16678007873</v>
      </c>
      <c r="L55" s="5">
        <f t="shared" si="2"/>
        <v>881217.06678007869</v>
      </c>
      <c r="M55" s="5">
        <v>392502.05</v>
      </c>
      <c r="N55" s="5">
        <v>-67694.895384888456</v>
      </c>
      <c r="O55" s="5">
        <f t="shared" si="3"/>
        <v>324807.15461511153</v>
      </c>
      <c r="P55" s="5">
        <v>7.5</v>
      </c>
      <c r="Q55" s="5">
        <v>185346.09</v>
      </c>
      <c r="R55" s="5">
        <v>79434.039999999994</v>
      </c>
      <c r="S55" s="5">
        <v>154947.88</v>
      </c>
      <c r="T55" s="5">
        <v>26564.63</v>
      </c>
      <c r="U55" s="5">
        <v>36479.81</v>
      </c>
      <c r="V55" s="5">
        <v>494604</v>
      </c>
      <c r="W55" s="5">
        <v>2142276.1800000002</v>
      </c>
      <c r="X55" s="14">
        <f t="shared" si="4"/>
        <v>15566559.975752207</v>
      </c>
    </row>
    <row r="56" spans="1:24" ht="14.45" customHeight="1" x14ac:dyDescent="0.2">
      <c r="A56" s="15">
        <v>51</v>
      </c>
      <c r="B56" s="6" t="s">
        <v>52</v>
      </c>
      <c r="C56" s="5">
        <v>1863815.94</v>
      </c>
      <c r="D56" s="5">
        <v>621806.04151815549</v>
      </c>
      <c r="E56" s="5">
        <f t="shared" si="0"/>
        <v>2485621.9815181554</v>
      </c>
      <c r="F56" s="5">
        <v>40133.199999999997</v>
      </c>
      <c r="G56" s="18">
        <v>332759.71000000002</v>
      </c>
      <c r="H56" s="18">
        <v>97575.570361041537</v>
      </c>
      <c r="I56" s="18">
        <f t="shared" si="1"/>
        <v>430335.28036104154</v>
      </c>
      <c r="J56" s="18">
        <v>44864.29</v>
      </c>
      <c r="K56" s="5">
        <v>20579.501875529499</v>
      </c>
      <c r="L56" s="5">
        <f t="shared" si="2"/>
        <v>65443.791875529496</v>
      </c>
      <c r="M56" s="5">
        <v>102266.22</v>
      </c>
      <c r="N56" s="5">
        <v>-18333.238732126723</v>
      </c>
      <c r="O56" s="5">
        <f t="shared" si="3"/>
        <v>83932.981267873285</v>
      </c>
      <c r="P56" s="5">
        <v>1.95</v>
      </c>
      <c r="Q56" s="5">
        <v>22908.58</v>
      </c>
      <c r="R56" s="5">
        <v>9817.9599999999991</v>
      </c>
      <c r="S56" s="5">
        <v>40371.599999999999</v>
      </c>
      <c r="T56" s="5">
        <v>6921.4</v>
      </c>
      <c r="U56" s="5">
        <v>9504.7999999999993</v>
      </c>
      <c r="V56" s="5"/>
      <c r="W56" s="5">
        <v>492394.38</v>
      </c>
      <c r="X56" s="14">
        <f t="shared" si="4"/>
        <v>3687387.9050225997</v>
      </c>
    </row>
    <row r="57" spans="1:24" ht="14.45" customHeight="1" x14ac:dyDescent="0.2">
      <c r="A57" s="15">
        <v>52</v>
      </c>
      <c r="B57" s="6" t="s">
        <v>53</v>
      </c>
      <c r="C57" s="5">
        <v>4104001.42</v>
      </c>
      <c r="D57" s="5">
        <v>1349434.8723801943</v>
      </c>
      <c r="E57" s="5">
        <f t="shared" si="0"/>
        <v>5453436.2923801942</v>
      </c>
      <c r="F57" s="5">
        <v>88370.7</v>
      </c>
      <c r="G57" s="18">
        <v>732715.24</v>
      </c>
      <c r="H57" s="18">
        <v>211757.15343018618</v>
      </c>
      <c r="I57" s="18">
        <f t="shared" si="1"/>
        <v>944472.3934301862</v>
      </c>
      <c r="J57" s="18">
        <v>197168.27</v>
      </c>
      <c r="K57" s="5">
        <v>90442.198445926217</v>
      </c>
      <c r="L57" s="5">
        <f t="shared" si="2"/>
        <v>287610.46844592621</v>
      </c>
      <c r="M57" s="5">
        <v>225183.57</v>
      </c>
      <c r="N57" s="5">
        <v>-39786.541167083073</v>
      </c>
      <c r="O57" s="5">
        <f t="shared" si="3"/>
        <v>185397.02883291693</v>
      </c>
      <c r="P57" s="5">
        <v>4.3</v>
      </c>
      <c r="Q57" s="5">
        <v>69157.009999999995</v>
      </c>
      <c r="R57" s="5">
        <v>29638.720000000001</v>
      </c>
      <c r="S57" s="5">
        <v>88895.63</v>
      </c>
      <c r="T57" s="5">
        <v>15240.48</v>
      </c>
      <c r="U57" s="5">
        <v>20928.939999999999</v>
      </c>
      <c r="V57" s="5">
        <v>13502</v>
      </c>
      <c r="W57" s="5">
        <v>965143.92</v>
      </c>
      <c r="X57" s="14">
        <f t="shared" si="4"/>
        <v>8161797.8830892239</v>
      </c>
    </row>
    <row r="58" spans="1:24" ht="14.45" customHeight="1" x14ac:dyDescent="0.2">
      <c r="A58" s="15">
        <v>53</v>
      </c>
      <c r="B58" s="6" t="s">
        <v>54</v>
      </c>
      <c r="C58" s="5">
        <v>1307762.79</v>
      </c>
      <c r="D58" s="5">
        <v>437568.37506109651</v>
      </c>
      <c r="E58" s="5">
        <f t="shared" si="0"/>
        <v>1745331.1650610967</v>
      </c>
      <c r="F58" s="5">
        <v>28159.81</v>
      </c>
      <c r="G58" s="18">
        <v>233483.77</v>
      </c>
      <c r="H58" s="18">
        <v>68664.472388041278</v>
      </c>
      <c r="I58" s="18">
        <f t="shared" si="1"/>
        <v>302148.24238804128</v>
      </c>
      <c r="J58" s="18">
        <v>0</v>
      </c>
      <c r="K58" s="5">
        <v>0</v>
      </c>
      <c r="L58" s="5">
        <f t="shared" si="2"/>
        <v>0</v>
      </c>
      <c r="M58" s="5">
        <v>71755.990000000005</v>
      </c>
      <c r="N58" s="5">
        <v>-12901.202217395343</v>
      </c>
      <c r="O58" s="5">
        <f t="shared" si="3"/>
        <v>58854.787782604661</v>
      </c>
      <c r="P58" s="5">
        <v>1.37</v>
      </c>
      <c r="Q58" s="5">
        <v>14407.01</v>
      </c>
      <c r="R58" s="5">
        <v>6174.43</v>
      </c>
      <c r="S58" s="5">
        <v>28327.09</v>
      </c>
      <c r="T58" s="5">
        <v>4856.46</v>
      </c>
      <c r="U58" s="5">
        <v>6669.12</v>
      </c>
      <c r="V58" s="5"/>
      <c r="W58" s="5">
        <v>354397.01</v>
      </c>
      <c r="X58" s="14">
        <f t="shared" si="4"/>
        <v>2549326.495231743</v>
      </c>
    </row>
    <row r="59" spans="1:24" ht="14.45" customHeight="1" x14ac:dyDescent="0.2">
      <c r="A59" s="15">
        <v>54</v>
      </c>
      <c r="B59" s="6" t="s">
        <v>55</v>
      </c>
      <c r="C59" s="5">
        <v>2321349.98</v>
      </c>
      <c r="D59" s="5">
        <v>773451.48793768708</v>
      </c>
      <c r="E59" s="5">
        <f t="shared" si="0"/>
        <v>3094801.4679376869</v>
      </c>
      <c r="F59" s="5">
        <v>49985.2</v>
      </c>
      <c r="G59" s="18">
        <v>414446.37</v>
      </c>
      <c r="H59" s="18">
        <v>121372.2045830468</v>
      </c>
      <c r="I59" s="18">
        <f t="shared" si="1"/>
        <v>535818.57458304684</v>
      </c>
      <c r="J59" s="18">
        <v>68362.3</v>
      </c>
      <c r="K59" s="5">
        <v>31358.173977546674</v>
      </c>
      <c r="L59" s="5">
        <f t="shared" si="2"/>
        <v>99720.473977546673</v>
      </c>
      <c r="M59" s="5">
        <v>127370.78</v>
      </c>
      <c r="N59" s="5">
        <v>-22804.330979898055</v>
      </c>
      <c r="O59" s="5">
        <f t="shared" si="3"/>
        <v>104566.44902010195</v>
      </c>
      <c r="P59" s="5">
        <v>2.4300000000000002</v>
      </c>
      <c r="Q59" s="5">
        <v>21690.84</v>
      </c>
      <c r="R59" s="5">
        <v>9296.08</v>
      </c>
      <c r="S59" s="5">
        <v>50282.12</v>
      </c>
      <c r="T59" s="5">
        <v>8620.48</v>
      </c>
      <c r="U59" s="5">
        <v>11838.06</v>
      </c>
      <c r="V59" s="5"/>
      <c r="W59" s="5">
        <v>417742.59</v>
      </c>
      <c r="X59" s="14">
        <f t="shared" si="4"/>
        <v>4404364.7655183831</v>
      </c>
    </row>
    <row r="60" spans="1:24" ht="14.45" customHeight="1" x14ac:dyDescent="0.2">
      <c r="A60" s="15">
        <v>55</v>
      </c>
      <c r="B60" s="6" t="s">
        <v>56</v>
      </c>
      <c r="C60" s="5">
        <v>1978322.3</v>
      </c>
      <c r="D60" s="5">
        <v>645079.34484769532</v>
      </c>
      <c r="E60" s="5">
        <f t="shared" si="0"/>
        <v>2623401.6448476953</v>
      </c>
      <c r="F60" s="5">
        <v>42598.85</v>
      </c>
      <c r="G60" s="18">
        <v>353203.31</v>
      </c>
      <c r="H60" s="18">
        <v>101227.68323054809</v>
      </c>
      <c r="I60" s="18">
        <f t="shared" si="1"/>
        <v>454430.99323054811</v>
      </c>
      <c r="J60" s="18">
        <v>289451.13</v>
      </c>
      <c r="K60" s="5">
        <v>132772.87051112633</v>
      </c>
      <c r="L60" s="5">
        <f t="shared" si="2"/>
        <v>422224.00051112636</v>
      </c>
      <c r="M60" s="5">
        <v>108549.11</v>
      </c>
      <c r="N60" s="5">
        <v>-19019.425416617461</v>
      </c>
      <c r="O60" s="5">
        <f t="shared" si="3"/>
        <v>89529.684583382535</v>
      </c>
      <c r="P60" s="5">
        <v>2.0699999999999998</v>
      </c>
      <c r="Q60" s="5">
        <v>47288.58</v>
      </c>
      <c r="R60" s="5">
        <v>20266.53</v>
      </c>
      <c r="S60" s="5">
        <v>42851.89</v>
      </c>
      <c r="T60" s="5">
        <v>7346.63</v>
      </c>
      <c r="U60" s="5">
        <v>10088.74</v>
      </c>
      <c r="V60" s="5"/>
      <c r="W60" s="5">
        <v>648433.44999999995</v>
      </c>
      <c r="X60" s="14">
        <f t="shared" si="4"/>
        <v>4408463.063172752</v>
      </c>
    </row>
    <row r="61" spans="1:24" ht="14.45" customHeight="1" x14ac:dyDescent="0.2">
      <c r="A61" s="15">
        <v>56</v>
      </c>
      <c r="B61" s="6" t="s">
        <v>57</v>
      </c>
      <c r="C61" s="5">
        <v>1380232.23</v>
      </c>
      <c r="D61" s="5">
        <v>464866.02523396921</v>
      </c>
      <c r="E61" s="5">
        <f t="shared" si="0"/>
        <v>1845098.2552339691</v>
      </c>
      <c r="F61" s="5">
        <v>29720.28</v>
      </c>
      <c r="G61" s="18">
        <v>246422.23</v>
      </c>
      <c r="H61" s="18">
        <v>72948.097195917115</v>
      </c>
      <c r="I61" s="18">
        <f t="shared" si="1"/>
        <v>319370.32719591714</v>
      </c>
      <c r="J61" s="18">
        <v>16315.66</v>
      </c>
      <c r="K61" s="5">
        <v>7484.0854022534286</v>
      </c>
      <c r="L61" s="5">
        <f t="shared" si="2"/>
        <v>23799.745402253429</v>
      </c>
      <c r="M61" s="5">
        <v>75732.34</v>
      </c>
      <c r="N61" s="5">
        <v>-13706.042157874987</v>
      </c>
      <c r="O61" s="5">
        <f t="shared" si="3"/>
        <v>62026.297842125008</v>
      </c>
      <c r="P61" s="5">
        <v>1.45</v>
      </c>
      <c r="Q61" s="5">
        <v>5860.33</v>
      </c>
      <c r="R61" s="5">
        <v>2511.5700000000002</v>
      </c>
      <c r="S61" s="5">
        <v>29896.83</v>
      </c>
      <c r="T61" s="5">
        <v>5125.58</v>
      </c>
      <c r="U61" s="5">
        <v>7038.69</v>
      </c>
      <c r="V61" s="5"/>
      <c r="W61" s="5">
        <v>203734.24</v>
      </c>
      <c r="X61" s="14">
        <f t="shared" si="4"/>
        <v>2534183.5956742642</v>
      </c>
    </row>
    <row r="62" spans="1:24" ht="14.45" customHeight="1" x14ac:dyDescent="0.2">
      <c r="A62" s="15">
        <v>57</v>
      </c>
      <c r="B62" s="4" t="s">
        <v>58</v>
      </c>
      <c r="C62" s="5">
        <v>1354031.87</v>
      </c>
      <c r="D62" s="5">
        <v>455351.3925011977</v>
      </c>
      <c r="E62" s="5">
        <f t="shared" si="0"/>
        <v>1809383.2625011979</v>
      </c>
      <c r="F62" s="5">
        <v>29156.12</v>
      </c>
      <c r="G62" s="18">
        <v>241744.5</v>
      </c>
      <c r="H62" s="18">
        <v>71455.033999861131</v>
      </c>
      <c r="I62" s="18">
        <f t="shared" si="1"/>
        <v>313199.5339998611</v>
      </c>
      <c r="J62" s="18">
        <v>17240.89</v>
      </c>
      <c r="K62" s="5">
        <v>7908.4933657241036</v>
      </c>
      <c r="L62" s="5">
        <f t="shared" si="2"/>
        <v>25149.383365724105</v>
      </c>
      <c r="M62" s="5">
        <v>74294.740000000005</v>
      </c>
      <c r="N62" s="5">
        <v>-13425.51411264641</v>
      </c>
      <c r="O62" s="5">
        <f t="shared" si="3"/>
        <v>60869.225887353597</v>
      </c>
      <c r="P62" s="5">
        <v>1.42</v>
      </c>
      <c r="Q62" s="5">
        <v>6192.95</v>
      </c>
      <c r="R62" s="5">
        <v>2654.12</v>
      </c>
      <c r="S62" s="5">
        <v>29329.31</v>
      </c>
      <c r="T62" s="5">
        <v>5028.29</v>
      </c>
      <c r="U62" s="5">
        <v>6905.08</v>
      </c>
      <c r="V62" s="5"/>
      <c r="W62" s="5">
        <v>214587.26</v>
      </c>
      <c r="X62" s="14">
        <f>+E62+F62+I62+L62+O62+P62+Q62+R62+S62+T62+U62+V62+W62</f>
        <v>2502455.9557541376</v>
      </c>
    </row>
    <row r="63" spans="1:24" ht="14.45" customHeight="1" x14ac:dyDescent="0.2">
      <c r="A63" s="15">
        <v>58</v>
      </c>
      <c r="B63" s="4" t="s">
        <v>59</v>
      </c>
      <c r="C63" s="5">
        <v>1433101.52</v>
      </c>
      <c r="D63" s="5">
        <v>475611.65473373974</v>
      </c>
      <c r="E63" s="5">
        <f t="shared" si="0"/>
        <v>1908713.1747337398</v>
      </c>
      <c r="F63" s="5">
        <v>30858.71</v>
      </c>
      <c r="G63" s="18">
        <v>255861.34</v>
      </c>
      <c r="H63" s="18">
        <v>74634.331901467056</v>
      </c>
      <c r="I63" s="18">
        <f t="shared" si="1"/>
        <v>330495.67190146702</v>
      </c>
      <c r="J63" s="18">
        <v>0</v>
      </c>
      <c r="K63" s="5">
        <v>0</v>
      </c>
      <c r="L63" s="5">
        <f t="shared" si="2"/>
        <v>0</v>
      </c>
      <c r="M63" s="5">
        <v>78633.240000000005</v>
      </c>
      <c r="N63" s="5">
        <v>-14022.864732427801</v>
      </c>
      <c r="O63" s="5">
        <f t="shared" si="3"/>
        <v>64610.375267572206</v>
      </c>
      <c r="P63" s="5">
        <v>1.5</v>
      </c>
      <c r="Q63" s="5">
        <v>7599.55</v>
      </c>
      <c r="R63" s="5">
        <v>3256.95</v>
      </c>
      <c r="S63" s="5">
        <v>31042.01</v>
      </c>
      <c r="T63" s="5">
        <v>5321.92</v>
      </c>
      <c r="U63" s="5">
        <v>7308.31</v>
      </c>
      <c r="V63" s="5"/>
      <c r="W63" s="5">
        <v>201734.37</v>
      </c>
      <c r="X63" s="14">
        <f t="shared" si="4"/>
        <v>2590942.5419027787</v>
      </c>
    </row>
    <row r="64" spans="1:24" ht="14.45" customHeight="1" x14ac:dyDescent="0.2">
      <c r="A64" s="15">
        <v>59</v>
      </c>
      <c r="B64" s="4" t="s">
        <v>60</v>
      </c>
      <c r="C64" s="5">
        <v>2637917.4</v>
      </c>
      <c r="D64" s="5">
        <v>883877.3011188719</v>
      </c>
      <c r="E64" s="5">
        <f t="shared" si="0"/>
        <v>3521794.7011188716</v>
      </c>
      <c r="F64" s="5">
        <v>56801.79</v>
      </c>
      <c r="G64" s="18">
        <v>470965.3</v>
      </c>
      <c r="H64" s="18">
        <v>138700.5368672247</v>
      </c>
      <c r="I64" s="18">
        <f t="shared" si="1"/>
        <v>609665.83686722466</v>
      </c>
      <c r="J64" s="18">
        <v>42305.83</v>
      </c>
      <c r="K64" s="5">
        <v>19405.921554574055</v>
      </c>
      <c r="L64" s="5">
        <f t="shared" si="2"/>
        <v>61711.751554574061</v>
      </c>
      <c r="M64" s="5">
        <v>144740.60999999999</v>
      </c>
      <c r="N64" s="5">
        <v>-26060.109566894589</v>
      </c>
      <c r="O64" s="5">
        <f t="shared" si="3"/>
        <v>118680.50043310539</v>
      </c>
      <c r="P64" s="5">
        <v>2.77</v>
      </c>
      <c r="Q64" s="5">
        <v>14105.39</v>
      </c>
      <c r="R64" s="5">
        <v>6045.17</v>
      </c>
      <c r="S64" s="5">
        <v>57139.19</v>
      </c>
      <c r="T64" s="5">
        <v>9796.08</v>
      </c>
      <c r="U64" s="5">
        <v>13452.44</v>
      </c>
      <c r="V64" s="5">
        <v>318514</v>
      </c>
      <c r="W64" s="5">
        <v>398148.39</v>
      </c>
      <c r="X64" s="14">
        <f t="shared" si="4"/>
        <v>5185858.0099737747</v>
      </c>
    </row>
    <row r="65" spans="1:24" ht="14.45" customHeight="1" x14ac:dyDescent="0.2">
      <c r="A65" s="15">
        <v>60</v>
      </c>
      <c r="B65" s="6" t="s">
        <v>61</v>
      </c>
      <c r="C65" s="5">
        <v>4179784.2</v>
      </c>
      <c r="D65" s="5">
        <v>1389974.2642804114</v>
      </c>
      <c r="E65" s="5">
        <f t="shared" si="0"/>
        <v>5569758.4642804116</v>
      </c>
      <c r="F65" s="5">
        <v>90002.52</v>
      </c>
      <c r="G65" s="18">
        <v>746245.25</v>
      </c>
      <c r="H65" s="18">
        <v>218118.70996491465</v>
      </c>
      <c r="I65" s="18">
        <f t="shared" si="1"/>
        <v>964363.95996491471</v>
      </c>
      <c r="J65" s="18">
        <v>56142.29</v>
      </c>
      <c r="K65" s="5">
        <v>25752.784611360286</v>
      </c>
      <c r="L65" s="5">
        <f t="shared" si="2"/>
        <v>81895.074611360295</v>
      </c>
      <c r="M65" s="5">
        <v>229341.72</v>
      </c>
      <c r="N65" s="5">
        <v>-40981.798691354372</v>
      </c>
      <c r="O65" s="5">
        <f t="shared" si="3"/>
        <v>188359.92130864563</v>
      </c>
      <c r="P65" s="5">
        <v>4.38</v>
      </c>
      <c r="Q65" s="5">
        <v>32647.61</v>
      </c>
      <c r="R65" s="5">
        <v>13991.83</v>
      </c>
      <c r="S65" s="5">
        <v>90537.14</v>
      </c>
      <c r="T65" s="5">
        <v>15521.9</v>
      </c>
      <c r="U65" s="5">
        <v>21315.41</v>
      </c>
      <c r="V65" s="5">
        <v>151121</v>
      </c>
      <c r="W65" s="5">
        <v>617647.14</v>
      </c>
      <c r="X65" s="14">
        <f t="shared" si="4"/>
        <v>7837166.3501653317</v>
      </c>
    </row>
    <row r="66" spans="1:24" ht="14.45" customHeight="1" x14ac:dyDescent="0.2">
      <c r="A66" s="15">
        <v>61</v>
      </c>
      <c r="B66" s="6" t="s">
        <v>62</v>
      </c>
      <c r="C66" s="5">
        <v>1411448.78</v>
      </c>
      <c r="D66" s="5">
        <v>467021.32126909064</v>
      </c>
      <c r="E66" s="5">
        <f t="shared" si="0"/>
        <v>1878470.1012690905</v>
      </c>
      <c r="F66" s="5">
        <v>30392.46</v>
      </c>
      <c r="G66" s="18">
        <v>251995.53</v>
      </c>
      <c r="H66" s="18">
        <v>73286.312372164684</v>
      </c>
      <c r="I66" s="18">
        <f t="shared" si="1"/>
        <v>325281.84237216471</v>
      </c>
      <c r="J66" s="18">
        <v>29497.61</v>
      </c>
      <c r="K66" s="5">
        <v>13530.721415178341</v>
      </c>
      <c r="L66" s="5">
        <f t="shared" si="2"/>
        <v>43028.331415178342</v>
      </c>
      <c r="M66" s="5">
        <v>77445.17</v>
      </c>
      <c r="N66" s="5">
        <v>-13769.588592151846</v>
      </c>
      <c r="O66" s="5">
        <f t="shared" si="3"/>
        <v>63675.581407848149</v>
      </c>
      <c r="P66" s="5">
        <v>1.48</v>
      </c>
      <c r="Q66" s="5">
        <v>10686.16</v>
      </c>
      <c r="R66" s="5">
        <v>4579.78</v>
      </c>
      <c r="S66" s="5">
        <v>30573</v>
      </c>
      <c r="T66" s="5">
        <v>5241.51</v>
      </c>
      <c r="U66" s="5">
        <v>7197.89</v>
      </c>
      <c r="V66" s="5">
        <v>92154</v>
      </c>
      <c r="W66" s="5">
        <v>263660.64</v>
      </c>
      <c r="X66" s="14">
        <f t="shared" si="4"/>
        <v>2754942.7764642816</v>
      </c>
    </row>
    <row r="67" spans="1:24" ht="14.45" customHeight="1" x14ac:dyDescent="0.2">
      <c r="A67" s="15">
        <v>62</v>
      </c>
      <c r="B67" s="6" t="s">
        <v>63</v>
      </c>
      <c r="C67" s="5">
        <v>1742093</v>
      </c>
      <c r="D67" s="5">
        <v>580308.23176163551</v>
      </c>
      <c r="E67" s="5">
        <f t="shared" si="0"/>
        <v>2322401.2317616353</v>
      </c>
      <c r="F67" s="5">
        <v>37512.17</v>
      </c>
      <c r="G67" s="18">
        <v>311027.69</v>
      </c>
      <c r="H67" s="18">
        <v>91063.616173783623</v>
      </c>
      <c r="I67" s="18">
        <f t="shared" si="1"/>
        <v>402091.30617378361</v>
      </c>
      <c r="J67" s="18">
        <v>0</v>
      </c>
      <c r="K67" s="5">
        <v>0</v>
      </c>
      <c r="L67" s="5">
        <f t="shared" si="2"/>
        <v>0</v>
      </c>
      <c r="M67" s="5">
        <v>95587.38</v>
      </c>
      <c r="N67" s="5">
        <v>-17109.723355419912</v>
      </c>
      <c r="O67" s="5">
        <f t="shared" si="3"/>
        <v>78477.6566445801</v>
      </c>
      <c r="P67" s="5">
        <v>1.83</v>
      </c>
      <c r="Q67" s="5">
        <v>9623.4599999999991</v>
      </c>
      <c r="R67" s="5">
        <v>4124.34</v>
      </c>
      <c r="S67" s="5">
        <v>37734.99</v>
      </c>
      <c r="T67" s="5">
        <v>6469.38</v>
      </c>
      <c r="U67" s="5">
        <v>8884.0499999999993</v>
      </c>
      <c r="V67" s="5">
        <v>257511</v>
      </c>
      <c r="W67" s="5">
        <v>303303.15000000002</v>
      </c>
      <c r="X67" s="14">
        <f t="shared" si="4"/>
        <v>3468134.5645799986</v>
      </c>
    </row>
    <row r="68" spans="1:24" ht="14.45" customHeight="1" x14ac:dyDescent="0.2">
      <c r="A68" s="15">
        <v>63</v>
      </c>
      <c r="B68" s="6" t="s">
        <v>64</v>
      </c>
      <c r="C68" s="5">
        <v>4692731.7300000004</v>
      </c>
      <c r="D68" s="5">
        <v>1548693.0126350818</v>
      </c>
      <c r="E68" s="5">
        <f t="shared" si="0"/>
        <v>6241424.7426350825</v>
      </c>
      <c r="F68" s="5">
        <v>101047.72</v>
      </c>
      <c r="G68" s="18">
        <v>837825.26</v>
      </c>
      <c r="H68" s="18">
        <v>243025.30681927374</v>
      </c>
      <c r="I68" s="18">
        <f t="shared" si="1"/>
        <v>1080850.5668192739</v>
      </c>
      <c r="J68" s="18">
        <v>271515.13</v>
      </c>
      <c r="K68" s="5">
        <v>124545.52349174549</v>
      </c>
      <c r="L68" s="5">
        <f t="shared" si="2"/>
        <v>396060.65349174547</v>
      </c>
      <c r="M68" s="5">
        <v>257486.78</v>
      </c>
      <c r="N68" s="5">
        <v>-45661.43914281427</v>
      </c>
      <c r="O68" s="5">
        <f t="shared" si="3"/>
        <v>211825.34085718571</v>
      </c>
      <c r="P68" s="5">
        <v>4.92</v>
      </c>
      <c r="Q68" s="5">
        <v>84175.7</v>
      </c>
      <c r="R68" s="5">
        <v>36075.300000000003</v>
      </c>
      <c r="S68" s="5">
        <v>101647.96</v>
      </c>
      <c r="T68" s="5">
        <v>17426.77</v>
      </c>
      <c r="U68" s="5">
        <v>23931.26</v>
      </c>
      <c r="V68" s="5">
        <v>187806</v>
      </c>
      <c r="W68" s="5">
        <v>1257551.9099999999</v>
      </c>
      <c r="X68" s="14">
        <f t="shared" si="4"/>
        <v>9739828.8438032866</v>
      </c>
    </row>
    <row r="69" spans="1:24" ht="14.45" customHeight="1" x14ac:dyDescent="0.2">
      <c r="A69" s="15">
        <v>64</v>
      </c>
      <c r="B69" s="6" t="s">
        <v>65</v>
      </c>
      <c r="C69" s="5">
        <v>1687234.89</v>
      </c>
      <c r="D69" s="5">
        <v>564968.93887404038</v>
      </c>
      <c r="E69" s="5">
        <f t="shared" si="0"/>
        <v>2252203.8288740404</v>
      </c>
      <c r="F69" s="5">
        <v>36330.92</v>
      </c>
      <c r="G69" s="18">
        <v>301233.5</v>
      </c>
      <c r="H69" s="18">
        <v>88656.530760480397</v>
      </c>
      <c r="I69" s="18">
        <f t="shared" si="1"/>
        <v>389890.03076048038</v>
      </c>
      <c r="J69" s="18">
        <v>42147.05</v>
      </c>
      <c r="K69" s="5">
        <v>19333.092108288867</v>
      </c>
      <c r="L69" s="5">
        <f t="shared" si="2"/>
        <v>61480.14210828887</v>
      </c>
      <c r="M69" s="5">
        <v>92577.35</v>
      </c>
      <c r="N69" s="5">
        <v>-16657.461878828766</v>
      </c>
      <c r="O69" s="5">
        <f t="shared" si="3"/>
        <v>75919.888121171243</v>
      </c>
      <c r="P69" s="5">
        <v>1.77</v>
      </c>
      <c r="Q69" s="5">
        <v>14996.14</v>
      </c>
      <c r="R69" s="5">
        <v>6426.92</v>
      </c>
      <c r="S69" s="5">
        <v>36546.730000000003</v>
      </c>
      <c r="T69" s="5">
        <v>6265.66</v>
      </c>
      <c r="U69" s="5">
        <v>8604.2999999999993</v>
      </c>
      <c r="V69" s="5"/>
      <c r="W69" s="5">
        <v>424183.03999999998</v>
      </c>
      <c r="X69" s="14">
        <f t="shared" si="4"/>
        <v>3312849.3698639814</v>
      </c>
    </row>
    <row r="70" spans="1:24" ht="14.45" customHeight="1" x14ac:dyDescent="0.2">
      <c r="A70" s="15">
        <v>65</v>
      </c>
      <c r="B70" s="6" t="s">
        <v>66</v>
      </c>
      <c r="C70" s="5">
        <v>2240194.44</v>
      </c>
      <c r="D70" s="5">
        <v>748577.83255446248</v>
      </c>
      <c r="E70" s="5">
        <f t="shared" si="0"/>
        <v>2988772.2725544623</v>
      </c>
      <c r="F70" s="5">
        <v>48237.69</v>
      </c>
      <c r="G70" s="18">
        <v>399957.12</v>
      </c>
      <c r="H70" s="18">
        <v>117468.95992325482</v>
      </c>
      <c r="I70" s="18">
        <f t="shared" si="1"/>
        <v>517426.07992325479</v>
      </c>
      <c r="J70" s="18">
        <v>124928.21</v>
      </c>
      <c r="K70" s="5">
        <v>57305.275517888353</v>
      </c>
      <c r="L70" s="5">
        <f t="shared" si="2"/>
        <v>182233.48551788836</v>
      </c>
      <c r="M70" s="5">
        <v>122917.84</v>
      </c>
      <c r="N70" s="5">
        <v>-22070.95974862482</v>
      </c>
      <c r="O70" s="5">
        <f t="shared" si="3"/>
        <v>100846.88025137517</v>
      </c>
      <c r="P70" s="5">
        <v>2.35</v>
      </c>
      <c r="Q70" s="5">
        <v>48041.2</v>
      </c>
      <c r="R70" s="5">
        <v>20589.09</v>
      </c>
      <c r="S70" s="5">
        <v>48524.23</v>
      </c>
      <c r="T70" s="5">
        <v>8319.11</v>
      </c>
      <c r="U70" s="5">
        <v>11424.19</v>
      </c>
      <c r="V70" s="5"/>
      <c r="W70" s="5">
        <v>1879670.6</v>
      </c>
      <c r="X70" s="14">
        <f t="shared" si="4"/>
        <v>5854087.1782469805</v>
      </c>
    </row>
    <row r="71" spans="1:24" ht="14.45" customHeight="1" x14ac:dyDescent="0.2">
      <c r="A71" s="15">
        <v>66</v>
      </c>
      <c r="B71" s="6" t="s">
        <v>67</v>
      </c>
      <c r="C71" s="5">
        <v>1598087.61</v>
      </c>
      <c r="D71" s="5">
        <v>538470.96818064153</v>
      </c>
      <c r="E71" s="5">
        <f t="shared" ref="E71:E72" si="5">+C71+D71</f>
        <v>2136558.5781806419</v>
      </c>
      <c r="F71" s="5">
        <v>34411.32</v>
      </c>
      <c r="G71" s="18">
        <v>285317.43</v>
      </c>
      <c r="H71" s="18">
        <v>84498.393928123711</v>
      </c>
      <c r="I71" s="18">
        <f t="shared" ref="I71:I72" si="6">+G71+H71</f>
        <v>369815.82392812369</v>
      </c>
      <c r="J71" s="18">
        <v>55402.02</v>
      </c>
      <c r="K71" s="5">
        <v>25413.217549979345</v>
      </c>
      <c r="L71" s="5">
        <f t="shared" ref="L71:L72" si="7">+J71+K71</f>
        <v>80815.237549979342</v>
      </c>
      <c r="M71" s="5">
        <v>87685.9</v>
      </c>
      <c r="N71" s="5">
        <v>-15876.199571610103</v>
      </c>
      <c r="O71" s="5">
        <f t="shared" ref="O71:O72" si="8">SUM(M71:N71)</f>
        <v>71809.700428389886</v>
      </c>
      <c r="P71" s="5">
        <v>1.68</v>
      </c>
      <c r="Q71" s="5">
        <v>18356.18</v>
      </c>
      <c r="R71" s="5">
        <v>7866.93</v>
      </c>
      <c r="S71" s="5">
        <v>34615.730000000003</v>
      </c>
      <c r="T71" s="5">
        <v>5934.6</v>
      </c>
      <c r="U71" s="5">
        <v>8149.68</v>
      </c>
      <c r="V71" s="5"/>
      <c r="W71" s="5">
        <v>1007792</v>
      </c>
      <c r="X71" s="14">
        <f t="shared" ref="X71:X72" si="9">+E71+F71+I71+L71+O71+P71+Q71+R71+S71+T71+U71+V71+W71</f>
        <v>3776127.4600871354</v>
      </c>
    </row>
    <row r="72" spans="1:24" ht="14.45" customHeight="1" x14ac:dyDescent="0.2">
      <c r="A72" s="15">
        <v>67</v>
      </c>
      <c r="B72" s="6" t="s">
        <v>68</v>
      </c>
      <c r="C72" s="5">
        <v>1726934.72</v>
      </c>
      <c r="D72" s="5">
        <v>577227.32619457296</v>
      </c>
      <c r="E72" s="5">
        <f t="shared" si="5"/>
        <v>2304162.0461945729</v>
      </c>
      <c r="F72" s="5">
        <v>37185.760000000002</v>
      </c>
      <c r="G72" s="18">
        <v>308321.38</v>
      </c>
      <c r="H72" s="18">
        <v>90580.151720462018</v>
      </c>
      <c r="I72" s="18">
        <f t="shared" si="6"/>
        <v>398901.53172046202</v>
      </c>
      <c r="J72" s="18">
        <v>42639.519999999997</v>
      </c>
      <c r="K72" s="5">
        <v>19558.990340491644</v>
      </c>
      <c r="L72" s="5">
        <f t="shared" si="7"/>
        <v>62198.510340491644</v>
      </c>
      <c r="M72" s="5">
        <v>94755.65</v>
      </c>
      <c r="N72" s="5">
        <v>-17018.886384562902</v>
      </c>
      <c r="O72" s="5">
        <f t="shared" si="8"/>
        <v>77736.763615437085</v>
      </c>
      <c r="P72" s="5">
        <v>1.81</v>
      </c>
      <c r="Q72" s="5">
        <v>13459.88</v>
      </c>
      <c r="R72" s="5">
        <v>5768.51</v>
      </c>
      <c r="S72" s="5">
        <v>37406.65</v>
      </c>
      <c r="T72" s="5">
        <v>6413.08</v>
      </c>
      <c r="U72" s="5">
        <v>8806.75</v>
      </c>
      <c r="V72" s="5">
        <v>131220</v>
      </c>
      <c r="W72" s="5">
        <v>321808.14</v>
      </c>
      <c r="X72" s="14">
        <f t="shared" si="9"/>
        <v>3405069.4318709639</v>
      </c>
    </row>
    <row r="73" spans="1:24" ht="14.45" customHeight="1" x14ac:dyDescent="0.2">
      <c r="C73" s="9"/>
      <c r="D73" s="9"/>
      <c r="E73" s="9"/>
      <c r="F73" s="9"/>
      <c r="G73" s="9"/>
      <c r="H73" s="9"/>
      <c r="I73" s="9"/>
      <c r="J73" s="9"/>
      <c r="K73" s="5"/>
      <c r="L73" s="5"/>
      <c r="M73" s="5"/>
      <c r="N73" s="5"/>
      <c r="O73" s="5"/>
      <c r="P73" s="5"/>
      <c r="Q73" s="5"/>
      <c r="R73" s="5"/>
      <c r="T73" s="5"/>
      <c r="U73" s="5"/>
      <c r="V73" s="5"/>
      <c r="W73" s="5"/>
      <c r="X73" s="14"/>
    </row>
    <row r="74" spans="1:24" ht="14.45" customHeight="1" x14ac:dyDescent="0.2">
      <c r="B74" s="7" t="s">
        <v>69</v>
      </c>
      <c r="C74" s="10">
        <f>SUM(C6:C73)</f>
        <v>512395343.63999993</v>
      </c>
      <c r="D74" s="10">
        <f t="shared" ref="D74:U74" si="10">SUM(D6:D73)</f>
        <v>146038206.4000001</v>
      </c>
      <c r="E74" s="10">
        <f t="shared" si="10"/>
        <v>658433550.04000056</v>
      </c>
      <c r="F74" s="10">
        <f t="shared" si="10"/>
        <v>11033313.789999997</v>
      </c>
      <c r="G74" s="10">
        <f t="shared" si="10"/>
        <v>91481419.730000019</v>
      </c>
      <c r="H74" s="10">
        <f t="shared" si="10"/>
        <v>22916730.190000009</v>
      </c>
      <c r="I74" s="10">
        <f t="shared" si="10"/>
        <v>114398149.92</v>
      </c>
      <c r="J74" s="10">
        <f t="shared" si="10"/>
        <v>35150292.829999998</v>
      </c>
      <c r="K74" s="10">
        <f t="shared" si="10"/>
        <v>16123637.979999997</v>
      </c>
      <c r="L74" s="10">
        <f t="shared" si="10"/>
        <v>51273930.80999998</v>
      </c>
      <c r="M74" s="10">
        <f t="shared" si="10"/>
        <v>28114759.86999999</v>
      </c>
      <c r="N74" s="10">
        <f t="shared" si="10"/>
        <v>-4305769.2000000048</v>
      </c>
      <c r="O74" s="10">
        <f t="shared" si="10"/>
        <v>23808990.669999991</v>
      </c>
      <c r="P74" s="10">
        <f t="shared" si="10"/>
        <v>537.40999999999985</v>
      </c>
      <c r="Q74" s="10">
        <f t="shared" si="10"/>
        <v>10547667.350000001</v>
      </c>
      <c r="R74" s="10">
        <f t="shared" si="10"/>
        <v>4520428.82</v>
      </c>
      <c r="S74" s="10">
        <f t="shared" si="10"/>
        <v>11098852.870000005</v>
      </c>
      <c r="T74" s="10">
        <f t="shared" si="10"/>
        <v>1902813.5999999994</v>
      </c>
      <c r="U74" s="10">
        <f t="shared" si="10"/>
        <v>2613033.44</v>
      </c>
      <c r="V74" s="10">
        <f>SUM(V6:V73)</f>
        <v>34142839</v>
      </c>
      <c r="W74" s="10">
        <f>SUM(W6:W73)</f>
        <v>124298680.45000002</v>
      </c>
      <c r="X74" s="10">
        <f>SUM(X6:X73)</f>
        <v>1048072788.1699998</v>
      </c>
    </row>
    <row r="75" spans="1:24" x14ac:dyDescent="0.2">
      <c r="B75" s="11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3"/>
      <c r="O75" s="13"/>
      <c r="P75" s="13"/>
      <c r="Q75" s="13"/>
      <c r="R75" s="13"/>
      <c r="S75" s="12"/>
      <c r="T75" s="12"/>
      <c r="U75" s="11"/>
      <c r="V75" s="11"/>
      <c r="W75" s="11"/>
      <c r="X75" s="14"/>
    </row>
    <row r="76" spans="1:2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X76" s="19"/>
    </row>
    <row r="77" spans="1:24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X77" s="14"/>
    </row>
    <row r="78" spans="1:24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X78" s="14"/>
    </row>
    <row r="79" spans="1:24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X79" s="14"/>
    </row>
    <row r="80" spans="1:24" x14ac:dyDescent="0.2">
      <c r="B80" s="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19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</sheetData>
  <mergeCells count="4">
    <mergeCell ref="A1:X1"/>
    <mergeCell ref="A2:X2"/>
    <mergeCell ref="A3:X3"/>
    <mergeCell ref="A4:X4"/>
  </mergeCells>
  <printOptions horizontalCentered="1"/>
  <pageMargins left="0.19685039370078741" right="0.19685039370078741" top="0.19685039370078741" bottom="0.39370078740157483" header="0.78740157480314965" footer="0.98425196850393704"/>
  <pageSetup scale="48" orientation="landscape" horizontalDpi="4294967292" r:id="rId1"/>
  <headerFooter alignWithMargins="0">
    <oddFooter>&amp;C&amp;P de &amp;N</oddFooter>
  </headerFooter>
  <ignoredErrors>
    <ignoredError sqref="E6:L73 O6:O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</vt:lpstr>
      <vt:lpstr>Hoja1</vt:lpstr>
      <vt:lpstr>feb!Área_de_impresión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Claudia A. Charles Silva</cp:lastModifiedBy>
  <cp:lastPrinted>2024-03-01T17:26:50Z</cp:lastPrinted>
  <dcterms:created xsi:type="dcterms:W3CDTF">2015-07-30T16:33:22Z</dcterms:created>
  <dcterms:modified xsi:type="dcterms:W3CDTF">2024-03-05T17:02:28Z</dcterms:modified>
</cp:coreProperties>
</file>