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6_Ejercicio 2024\02_Participaciones y Aportaciones\A_Mensual\01_Enero\CON DECIMALES\"/>
    </mc:Choice>
  </mc:AlternateContent>
  <xr:revisionPtr revIDLastSave="0" documentId="13_ncr:1_{29F75484-0D36-4FEA-A892-C2B413202A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R8" i="1" s="1"/>
  <c r="F9" i="1"/>
  <c r="F10" i="1"/>
  <c r="R10" i="1" s="1"/>
  <c r="F11" i="1"/>
  <c r="F12" i="1"/>
  <c r="R12" i="1" s="1"/>
  <c r="F13" i="1"/>
  <c r="F14" i="1"/>
  <c r="R14" i="1" s="1"/>
  <c r="F15" i="1"/>
  <c r="F16" i="1"/>
  <c r="R16" i="1" s="1"/>
  <c r="F17" i="1"/>
  <c r="F18" i="1"/>
  <c r="R18" i="1" s="1"/>
  <c r="F19" i="1"/>
  <c r="F20" i="1"/>
  <c r="R20" i="1" s="1"/>
  <c r="F21" i="1"/>
  <c r="F22" i="1"/>
  <c r="R22" i="1" s="1"/>
  <c r="F23" i="1"/>
  <c r="F24" i="1"/>
  <c r="R24" i="1" s="1"/>
  <c r="F25" i="1"/>
  <c r="F26" i="1"/>
  <c r="R26" i="1" s="1"/>
  <c r="F27" i="1"/>
  <c r="F28" i="1"/>
  <c r="R28" i="1" s="1"/>
  <c r="F29" i="1"/>
  <c r="F30" i="1"/>
  <c r="R30" i="1" s="1"/>
  <c r="F31" i="1"/>
  <c r="F32" i="1"/>
  <c r="R32" i="1" s="1"/>
  <c r="F33" i="1"/>
  <c r="F34" i="1"/>
  <c r="R34" i="1" s="1"/>
  <c r="F35" i="1"/>
  <c r="F36" i="1"/>
  <c r="R36" i="1" s="1"/>
  <c r="F37" i="1"/>
  <c r="F38" i="1"/>
  <c r="R38" i="1" s="1"/>
  <c r="F39" i="1"/>
  <c r="F40" i="1"/>
  <c r="R40" i="1" s="1"/>
  <c r="F41" i="1"/>
  <c r="F42" i="1"/>
  <c r="R42" i="1" s="1"/>
  <c r="F43" i="1"/>
  <c r="F44" i="1"/>
  <c r="R44" i="1" s="1"/>
  <c r="F45" i="1"/>
  <c r="F46" i="1"/>
  <c r="R46" i="1" s="1"/>
  <c r="F47" i="1"/>
  <c r="F48" i="1"/>
  <c r="R48" i="1" s="1"/>
  <c r="F49" i="1"/>
  <c r="F50" i="1"/>
  <c r="R50" i="1" s="1"/>
  <c r="F51" i="1"/>
  <c r="F52" i="1"/>
  <c r="R52" i="1" s="1"/>
  <c r="F53" i="1"/>
  <c r="F54" i="1"/>
  <c r="R54" i="1" s="1"/>
  <c r="F55" i="1"/>
  <c r="F56" i="1"/>
  <c r="R56" i="1" s="1"/>
  <c r="F57" i="1"/>
  <c r="F58" i="1"/>
  <c r="R58" i="1" s="1"/>
  <c r="F59" i="1"/>
  <c r="F60" i="1"/>
  <c r="R60" i="1" s="1"/>
  <c r="F61" i="1"/>
  <c r="F62" i="1"/>
  <c r="R62" i="1" s="1"/>
  <c r="F63" i="1"/>
  <c r="F64" i="1"/>
  <c r="R64" i="1" s="1"/>
  <c r="F65" i="1"/>
  <c r="F66" i="1"/>
  <c r="R66" i="1" s="1"/>
  <c r="F67" i="1"/>
  <c r="F68" i="1"/>
  <c r="R68" i="1" s="1"/>
  <c r="F69" i="1"/>
  <c r="F70" i="1"/>
  <c r="R70" i="1" s="1"/>
  <c r="F71" i="1"/>
  <c r="F72" i="1"/>
  <c r="R72" i="1" s="1"/>
  <c r="F6" i="1"/>
  <c r="R6" i="1" s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C74" i="1" l="1"/>
  <c r="Q74" i="1" l="1"/>
  <c r="R74" i="1" l="1"/>
  <c r="E74" i="1" l="1"/>
  <c r="F74" i="1"/>
  <c r="G74" i="1"/>
  <c r="H74" i="1"/>
  <c r="I74" i="1"/>
  <c r="J74" i="1"/>
  <c r="K74" i="1"/>
  <c r="L74" i="1"/>
  <c r="M74" i="1"/>
  <c r="N74" i="1"/>
  <c r="O74" i="1"/>
  <c r="P74" i="1"/>
  <c r="D74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<sst xmlns="http://schemas.openxmlformats.org/spreadsheetml/2006/main" count="90" uniqueCount="90">
  <si>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</si>
  <si>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</si>
  <si>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</si>
  <si>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</si>
  <si>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</si>
  <si>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</si>
  <si>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</si>
  <si>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</si>
  <si>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</si>
  <si>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</si>
  <si>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</si>
  <si>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</si>
  <si>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</si>
  <si>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</si>
  <si>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</si>
  <si>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</si>
  <si>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</si>
  <si>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</si>
  <si>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</si>
  <si>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</si>
  <si>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</si>
  <si>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</si>
  <si>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</si>
  <si>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</si>
  <si>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</si>
  <si>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</si>
  <si>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</si>
  <si>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</si>
  <si>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</si>
  <si>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</si>
  <si>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</si>
  <si>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</si>
  <si>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</si>
  <si>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</si>
  <si>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</si>
  <si>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</si>
  <si>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</si>
  <si>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</si>
  <si>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</si>
  <si>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</si>
  <si>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</si>
  <si>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</si>
  <si>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</si>
  <si>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</si>
  <si>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</si>
  <si>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</si>
  <si>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</si>
  <si>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</si>
  <si>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</si>
  <si>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</si>
  <si>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</si>
  <si>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</si>
  <si>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</si>
  <si>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</si>
  <si>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</si>
  <si>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</si>
  <si>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</si>
  <si>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</si>
  <si>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</si>
  <si>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</si>
  <si>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</si>
  <si>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</si>
  <si>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</si>
  <si>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</si>
  <si>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</si>
  <si>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</si>
  <si>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</si>
  <si>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</si>
  <si>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</si>
  <si>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</si>
  <si>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</si>
  <si>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</si>
  <si>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</si>
  <si>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</si>
  <si>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</si>
  <si>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</si>
  <si>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</si>
  <si>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</si>
  <si>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</si>
  <si>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</si>
  <si>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</si>
  <si>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</si>
  <si>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</si>
  <si>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DE FISCALIZACIÓN  AJUSTE 4TO TRIM 2022</t>
  </si>
  <si>
    <t>GOBIERNO DEL ESTADO DE CHIHUAHUA</t>
  </si>
  <si>
    <t>SECRETARIA DE HACIENDA</t>
  </si>
  <si>
    <t>DESGLOSE DE PARTICIPACIONES A MUNICIPIOS REGISTRADAS EN EL EGRESO</t>
  </si>
  <si>
    <t>FONDO DE FISCALIZACIÓN</t>
  </si>
  <si>
    <t>FONDO DE FISCALIZACIÓN NETO</t>
  </si>
  <si>
    <t>DEL MES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</si>
</sst>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38" fontId="4" fillId="0" borderId="0" xfId="1" applyNumberFormat="1" applyFont="1" applyFill="1" applyBorder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38" fontId="4" fillId="0" borderId="0" xfId="1" applyNumberFormat="1" applyFont="1" applyProtection="1"/>
    <xf numFmtId="38" fontId="3" fillId="0" borderId="0" xfId="1" applyNumberFormat="1" applyFont="1" applyProtection="1"/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  <xf numFmtId="40" fontId="4" fillId="0" borderId="0" xfId="1" applyFont="1"/>
    <xf numFmtId="40" fontId="3" fillId="2" borderId="1" xfId="1" applyFont="1" applyFill="1" applyBorder="1" applyAlignment="1" applyProtection="1">
      <alignment horizontal="center" vertical="center" wrapText="1"/>
    </xf>
    <xf numFmtId="40" fontId="4" fillId="2" borderId="1" xfId="1" applyFont="1" applyFill="1" applyBorder="1" applyAlignment="1" applyProtection="1">
      <alignment horizontal="center" vertical="center" wrapText="1"/>
    </xf>
    <xf numFmtId="40" fontId="4" fillId="0" borderId="0" xfId="1" applyFont="1" applyProtection="1">
      <protection locked="0"/>
    </xf>
    <xf numFmtId="40" fontId="4" fillId="0" borderId="0" xfId="1" applyFont="1" applyProtection="1"/>
    <xf numFmtId="40" fontId="3" fillId="0" borderId="0" xfId="1" applyFont="1" applyFill="1" applyProtection="1"/>
    <xf numFmtId="40" fontId="3" fillId="0" borderId="0" xfId="1" applyFont="1" applyFill="1" applyBorder="1" applyAlignment="1" applyProtection="1">
      <alignment horizontal="center"/>
    </xf>
    <xf numFmtId="40" fontId="4" fillId="0" borderId="0" xfId="1" applyFont="1" applyFill="1" applyBorder="1" applyAlignment="1" applyProtection="1">
      <alignment horizontal="center"/>
    </xf>
    <xf numFmtId="40" fontId="3" fillId="0" borderId="0" xfId="1" applyFont="1" applyAlignment="1" applyProtection="1">
      <alignment horizontal="center"/>
    </xf>
    <xf numFmtId="40" fontId="3" fillId="0" borderId="0" xfId="1" applyFont="1"/>
  </cellXfs>
  <cellStyles count="4">
    <cellStyle name="Millares" xfId="1" builtinId="3"/>
    <cellStyle name="Millares 2 3" xfId="3" xr:uid="{3F67B54C-FB26-4628-A11E-54B88071934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86"/>
  <sheetViews>
    <sheetView tabSelected="1" zoomScale="120" zoomScaleNormal="120" workbookViewId="0">
      <pane xSplit="2" ySplit="5" topLeftCell="E57" activePane="bottomRight" state="frozen"/>
      <selection pane="topRight" activeCell="C1" sqref="C1"/>
      <selection pane="bottomLeft" activeCell="A9" sqref="A9"/>
      <selection pane="bottomRight" activeCell="O76" sqref="O76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7109375" style="26" bestFit="1" customWidth="1"/>
    <col min="4" max="6" width="13.5703125" style="26" customWidth="1"/>
    <col min="7" max="7" width="14.28515625" style="26" bestFit="1" customWidth="1"/>
    <col min="8" max="8" width="14.5703125" style="26" customWidth="1"/>
    <col min="9" max="9" width="12.5703125" style="26" bestFit="1" customWidth="1"/>
    <col min="10" max="10" width="8.85546875" style="26" bestFit="1" customWidth="1"/>
    <col min="11" max="11" width="12.7109375" style="26" customWidth="1"/>
    <col min="12" max="12" width="13.42578125" style="26" customWidth="1"/>
    <col min="13" max="13" width="12.5703125" style="26" bestFit="1" customWidth="1"/>
    <col min="14" max="14" width="13" style="26" customWidth="1"/>
    <col min="15" max="15" width="11.7109375" style="26" bestFit="1" customWidth="1"/>
    <col min="16" max="16" width="12" style="26" customWidth="1"/>
    <col min="17" max="17" width="13.42578125" style="26" bestFit="1" customWidth="1"/>
    <col min="18" max="18" width="14.5703125" style="2" bestFit="1" customWidth="1"/>
    <col min="19" max="16384" width="11.42578125" style="3"/>
  </cols>
  <sheetData>
    <row r="1" spans="1:19" ht="12.75" x14ac:dyDescent="0.2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12.75" x14ac:dyDescent="0.2">
      <c r="A2" s="19" t="s">
        <v>85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2.75" x14ac:dyDescent="0.2">
      <c r="A3" s="20" t="s">
        <v>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9" ht="12.75" x14ac:dyDescent="0.2">
      <c r="A4" s="21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9" ht="52.5" customHeight="1" x14ac:dyDescent="0.2">
      <c r="A5" s="14" t="s">
        <v>79</v>
      </c>
      <c r="B5" s="15" t="s">
        <v>0</v>
      </c>
      <c r="C5" s="23" t="s">
        <v>72</v>
      </c>
      <c r="D5" s="24" t="s">
        <v>87</v>
      </c>
      <c r="E5" s="24" t="s">
        <v>83</v>
      </c>
      <c r="F5" s="23" t="s">
        <v>88</v>
      </c>
      <c r="G5" s="23" t="s">
        <v>75</v>
      </c>
      <c r="H5" s="23" t="s">
        <v>70</v>
      </c>
      <c r="I5" s="23" t="s">
        <v>73</v>
      </c>
      <c r="J5" s="23" t="s">
        <v>76</v>
      </c>
      <c r="K5" s="23" t="s">
        <v>77</v>
      </c>
      <c r="L5" s="23" t="s">
        <v>78</v>
      </c>
      <c r="M5" s="23" t="s">
        <v>1</v>
      </c>
      <c r="N5" s="23" t="s">
        <v>71</v>
      </c>
      <c r="O5" s="23" t="s">
        <v>80</v>
      </c>
      <c r="P5" s="23" t="s">
        <v>74</v>
      </c>
      <c r="Q5" s="23" t="s">
        <v>81</v>
      </c>
      <c r="R5" s="16" t="s">
        <v>82</v>
      </c>
    </row>
    <row r="6" spans="1:19" ht="14.45" customHeight="1" x14ac:dyDescent="0.2">
      <c r="A6" s="12">
        <v>1</v>
      </c>
      <c r="B6" s="4" t="s">
        <v>2</v>
      </c>
      <c r="C6" s="25">
        <v>2807620.48</v>
      </c>
      <c r="D6" s="25">
        <v>61073.52</v>
      </c>
      <c r="E6" s="25">
        <v>256417.53653963812</v>
      </c>
      <c r="F6" s="25">
        <f>+D6+E6</f>
        <v>317491.05653963814</v>
      </c>
      <c r="G6" s="25">
        <v>501453.5</v>
      </c>
      <c r="H6" s="25">
        <v>133515.21</v>
      </c>
      <c r="I6" s="25">
        <v>56239.09</v>
      </c>
      <c r="J6" s="25">
        <v>51.95</v>
      </c>
      <c r="K6" s="25">
        <v>41615.519999999997</v>
      </c>
      <c r="L6" s="25">
        <v>17835.22</v>
      </c>
      <c r="M6" s="25">
        <v>64680.05</v>
      </c>
      <c r="N6" s="25">
        <v>10532.79</v>
      </c>
      <c r="O6" s="25">
        <v>23208.29</v>
      </c>
      <c r="Q6" s="25">
        <v>581507.06999999995</v>
      </c>
      <c r="R6" s="22">
        <f>SUM(F6:Q6)+C6</f>
        <v>4555750.2265396379</v>
      </c>
    </row>
    <row r="7" spans="1:19" ht="14.45" customHeight="1" x14ac:dyDescent="0.2">
      <c r="A7" s="12">
        <v>2</v>
      </c>
      <c r="B7" s="4" t="s">
        <v>3</v>
      </c>
      <c r="C7" s="25">
        <v>2660442.7000000002</v>
      </c>
      <c r="D7" s="25">
        <v>57872</v>
      </c>
      <c r="E7" s="25">
        <v>242975.91829681009</v>
      </c>
      <c r="F7" s="25">
        <f t="shared" ref="F7:F70" si="0">+D7+E7</f>
        <v>300847.91829681012</v>
      </c>
      <c r="G7" s="25">
        <v>475166.89</v>
      </c>
      <c r="H7" s="25">
        <v>249344.56</v>
      </c>
      <c r="I7" s="25">
        <v>53290.99</v>
      </c>
      <c r="J7" s="25">
        <v>49.22</v>
      </c>
      <c r="K7" s="25">
        <v>74066.23</v>
      </c>
      <c r="L7" s="25">
        <v>31742.67</v>
      </c>
      <c r="M7" s="25">
        <v>61289.47</v>
      </c>
      <c r="N7" s="25">
        <v>9980.65</v>
      </c>
      <c r="O7" s="25">
        <v>21991.69</v>
      </c>
      <c r="Q7" s="25">
        <v>808721.23</v>
      </c>
      <c r="R7" s="22">
        <f t="shared" ref="R7:R70" si="1">SUM(F7:Q7)+C7</f>
        <v>4746934.2182968101</v>
      </c>
    </row>
    <row r="8" spans="1:19" ht="14.45" customHeight="1" x14ac:dyDescent="0.2">
      <c r="A8" s="12">
        <v>3</v>
      </c>
      <c r="B8" s="4" t="s">
        <v>4</v>
      </c>
      <c r="C8" s="25">
        <v>2020691.28</v>
      </c>
      <c r="D8" s="25">
        <v>43955.63</v>
      </c>
      <c r="E8" s="25">
        <v>184547.97703718755</v>
      </c>
      <c r="F8" s="25">
        <f t="shared" si="0"/>
        <v>228503.60703718755</v>
      </c>
      <c r="G8" s="25">
        <v>360904.44</v>
      </c>
      <c r="H8" s="25">
        <v>79039.17</v>
      </c>
      <c r="I8" s="25">
        <v>40476.21</v>
      </c>
      <c r="J8" s="25">
        <v>37.39</v>
      </c>
      <c r="K8" s="25">
        <v>24133.3</v>
      </c>
      <c r="L8" s="25">
        <v>10342.84</v>
      </c>
      <c r="M8" s="25">
        <v>46551.31</v>
      </c>
      <c r="N8" s="25">
        <v>7580.62</v>
      </c>
      <c r="O8" s="25">
        <v>16703.39</v>
      </c>
      <c r="P8" s="26">
        <v>7465</v>
      </c>
      <c r="Q8" s="25">
        <v>426934.46</v>
      </c>
      <c r="R8" s="22">
        <f t="shared" si="1"/>
        <v>3269363.0170371877</v>
      </c>
    </row>
    <row r="9" spans="1:19" ht="14.45" customHeight="1" x14ac:dyDescent="0.2">
      <c r="A9" s="12">
        <v>4</v>
      </c>
      <c r="B9" s="4" t="s">
        <v>5</v>
      </c>
      <c r="C9" s="25">
        <v>2058590.13</v>
      </c>
      <c r="D9" s="25">
        <v>44780.04</v>
      </c>
      <c r="E9" s="25">
        <v>188009.24653354511</v>
      </c>
      <c r="F9" s="25">
        <f t="shared" si="0"/>
        <v>232789.28653354512</v>
      </c>
      <c r="G9" s="25">
        <v>367673.35</v>
      </c>
      <c r="H9" s="25">
        <v>212522.52</v>
      </c>
      <c r="I9" s="25">
        <v>41235.360000000001</v>
      </c>
      <c r="J9" s="25">
        <v>38.090000000000003</v>
      </c>
      <c r="K9" s="25">
        <v>69223.649999999994</v>
      </c>
      <c r="L9" s="25">
        <v>29667.279999999999</v>
      </c>
      <c r="M9" s="25">
        <v>47424.4</v>
      </c>
      <c r="N9" s="25">
        <v>7722.8</v>
      </c>
      <c r="O9" s="25">
        <v>17016.669999999998</v>
      </c>
      <c r="Q9" s="25">
        <v>449904.04</v>
      </c>
      <c r="R9" s="22">
        <f t="shared" si="1"/>
        <v>3533807.5765335448</v>
      </c>
    </row>
    <row r="10" spans="1:19" ht="14.45" customHeight="1" x14ac:dyDescent="0.2">
      <c r="A10" s="12">
        <v>5</v>
      </c>
      <c r="B10" s="6" t="s">
        <v>6</v>
      </c>
      <c r="C10" s="25">
        <v>1994158.56</v>
      </c>
      <c r="D10" s="25">
        <v>43378.47</v>
      </c>
      <c r="E10" s="25">
        <v>182124.76684767028</v>
      </c>
      <c r="F10" s="25">
        <f t="shared" si="0"/>
        <v>225503.23684767028</v>
      </c>
      <c r="G10" s="25">
        <v>356165.58</v>
      </c>
      <c r="H10" s="25">
        <v>0</v>
      </c>
      <c r="I10" s="25">
        <v>39944.74</v>
      </c>
      <c r="J10" s="25">
        <v>36.9</v>
      </c>
      <c r="K10" s="25">
        <v>74197.039999999994</v>
      </c>
      <c r="L10" s="25">
        <v>31798.73</v>
      </c>
      <c r="M10" s="25">
        <v>45940.07</v>
      </c>
      <c r="N10" s="25">
        <v>7481.08</v>
      </c>
      <c r="O10" s="25">
        <v>16484.07</v>
      </c>
      <c r="Q10" s="25">
        <v>1128153.6200000001</v>
      </c>
      <c r="R10" s="22">
        <f t="shared" si="1"/>
        <v>3919863.6268476704</v>
      </c>
    </row>
    <row r="11" spans="1:19" ht="14.45" customHeight="1" x14ac:dyDescent="0.2">
      <c r="A11" s="12">
        <v>6</v>
      </c>
      <c r="B11" s="6" t="s">
        <v>7</v>
      </c>
      <c r="C11" s="25">
        <v>1634641.3</v>
      </c>
      <c r="D11" s="25">
        <v>35557.980000000003</v>
      </c>
      <c r="E11" s="25">
        <v>149290.36868478835</v>
      </c>
      <c r="F11" s="25">
        <f t="shared" si="0"/>
        <v>184848.34868478836</v>
      </c>
      <c r="G11" s="25">
        <v>291954.2</v>
      </c>
      <c r="H11" s="25">
        <v>0</v>
      </c>
      <c r="I11" s="25">
        <v>32743.29</v>
      </c>
      <c r="J11" s="25">
        <v>30.24</v>
      </c>
      <c r="K11" s="25">
        <v>16512.560000000001</v>
      </c>
      <c r="L11" s="25">
        <v>7076.81</v>
      </c>
      <c r="M11" s="25">
        <v>37657.760000000002</v>
      </c>
      <c r="N11" s="25">
        <v>6132.36</v>
      </c>
      <c r="O11" s="25">
        <v>13512.23</v>
      </c>
      <c r="P11" s="26">
        <v>154766</v>
      </c>
      <c r="Q11" s="25">
        <v>366386.4</v>
      </c>
      <c r="R11" s="22">
        <f t="shared" si="1"/>
        <v>2746261.4986847881</v>
      </c>
    </row>
    <row r="12" spans="1:19" ht="14.45" customHeight="1" x14ac:dyDescent="0.2">
      <c r="A12" s="12">
        <v>7</v>
      </c>
      <c r="B12" s="6" t="s">
        <v>8</v>
      </c>
      <c r="C12" s="25">
        <v>2180716.17</v>
      </c>
      <c r="D12" s="25">
        <v>47436.62</v>
      </c>
      <c r="E12" s="25">
        <v>199162.91124213496</v>
      </c>
      <c r="F12" s="25">
        <f t="shared" si="0"/>
        <v>246599.53124213495</v>
      </c>
      <c r="G12" s="25">
        <v>389485.6</v>
      </c>
      <c r="H12" s="25">
        <v>138861.62</v>
      </c>
      <c r="I12" s="25">
        <v>43681.65</v>
      </c>
      <c r="J12" s="25">
        <v>40.35</v>
      </c>
      <c r="K12" s="25">
        <v>46748.14</v>
      </c>
      <c r="L12" s="25">
        <v>20034.919999999998</v>
      </c>
      <c r="M12" s="25">
        <v>50237.86</v>
      </c>
      <c r="N12" s="25">
        <v>8180.95</v>
      </c>
      <c r="O12" s="25">
        <v>18026.189999999999</v>
      </c>
      <c r="P12" s="26">
        <v>1742</v>
      </c>
      <c r="Q12" s="25">
        <v>2171592.2799999998</v>
      </c>
      <c r="R12" s="22">
        <f t="shared" si="1"/>
        <v>5315947.2612421345</v>
      </c>
    </row>
    <row r="13" spans="1:19" ht="14.45" customHeight="1" x14ac:dyDescent="0.2">
      <c r="A13" s="12">
        <v>8</v>
      </c>
      <c r="B13" s="6" t="s">
        <v>9</v>
      </c>
      <c r="C13" s="25">
        <v>1714101.01</v>
      </c>
      <c r="D13" s="25">
        <v>37286.449999999997</v>
      </c>
      <c r="E13" s="25">
        <v>156547.3549771792</v>
      </c>
      <c r="F13" s="25">
        <f t="shared" si="0"/>
        <v>193833.80497717921</v>
      </c>
      <c r="G13" s="25">
        <v>306146.06</v>
      </c>
      <c r="H13" s="25">
        <v>992092.46</v>
      </c>
      <c r="I13" s="25">
        <v>34334.94</v>
      </c>
      <c r="J13" s="25">
        <v>31.71</v>
      </c>
      <c r="K13" s="25">
        <v>32046.93</v>
      </c>
      <c r="L13" s="25">
        <v>13734.4</v>
      </c>
      <c r="M13" s="25">
        <v>39488.300000000003</v>
      </c>
      <c r="N13" s="25">
        <v>6430.45</v>
      </c>
      <c r="O13" s="25">
        <v>14169.06</v>
      </c>
      <c r="Q13" s="25">
        <v>2447471.4900000002</v>
      </c>
      <c r="R13" s="22">
        <f t="shared" si="1"/>
        <v>5793880.6149771791</v>
      </c>
      <c r="S13" s="7"/>
    </row>
    <row r="14" spans="1:19" ht="14.45" customHeight="1" x14ac:dyDescent="0.2">
      <c r="A14" s="12">
        <v>9</v>
      </c>
      <c r="B14" s="6" t="s">
        <v>10</v>
      </c>
      <c r="C14" s="25">
        <v>3336983.82</v>
      </c>
      <c r="D14" s="25">
        <v>72588.639999999999</v>
      </c>
      <c r="E14" s="25">
        <v>304763.83045156201</v>
      </c>
      <c r="F14" s="25">
        <f t="shared" si="0"/>
        <v>377352.47045156203</v>
      </c>
      <c r="G14" s="25">
        <v>596000.14</v>
      </c>
      <c r="H14" s="25">
        <v>254462.29</v>
      </c>
      <c r="I14" s="25">
        <v>66842.7</v>
      </c>
      <c r="J14" s="25">
        <v>61.74</v>
      </c>
      <c r="K14" s="25">
        <v>66399.990000000005</v>
      </c>
      <c r="L14" s="25">
        <v>28457.14</v>
      </c>
      <c r="M14" s="25">
        <v>76875.17</v>
      </c>
      <c r="N14" s="25">
        <v>12518.69</v>
      </c>
      <c r="O14" s="25">
        <v>27584.1</v>
      </c>
      <c r="Q14" s="25">
        <v>1555155.75</v>
      </c>
      <c r="R14" s="22">
        <f t="shared" si="1"/>
        <v>6398694.0004515611</v>
      </c>
      <c r="S14" s="8"/>
    </row>
    <row r="15" spans="1:19" ht="14.45" customHeight="1" x14ac:dyDescent="0.2">
      <c r="A15" s="12">
        <v>10</v>
      </c>
      <c r="B15" s="6" t="s">
        <v>11</v>
      </c>
      <c r="C15" s="25">
        <v>2804874.84</v>
      </c>
      <c r="D15" s="25">
        <v>61013.8</v>
      </c>
      <c r="E15" s="25">
        <v>256166.77995012776</v>
      </c>
      <c r="F15" s="25">
        <f t="shared" si="0"/>
        <v>317180.57995012775</v>
      </c>
      <c r="G15" s="25">
        <v>500963.11</v>
      </c>
      <c r="H15" s="25">
        <v>227114.07</v>
      </c>
      <c r="I15" s="25">
        <v>56184.09</v>
      </c>
      <c r="J15" s="25">
        <v>51.9</v>
      </c>
      <c r="K15" s="25">
        <v>71504.19</v>
      </c>
      <c r="L15" s="25">
        <v>30644.65</v>
      </c>
      <c r="M15" s="25">
        <v>64616.800000000003</v>
      </c>
      <c r="N15" s="25">
        <v>10522.49</v>
      </c>
      <c r="O15" s="25">
        <v>23185.59</v>
      </c>
      <c r="Q15" s="25">
        <v>1213603.1399999999</v>
      </c>
      <c r="R15" s="22">
        <f t="shared" si="1"/>
        <v>5320445.4499501269</v>
      </c>
      <c r="S15" s="8"/>
    </row>
    <row r="16" spans="1:19" ht="14.45" customHeight="1" x14ac:dyDescent="0.2">
      <c r="A16" s="12">
        <v>11</v>
      </c>
      <c r="B16" s="6" t="s">
        <v>12</v>
      </c>
      <c r="C16" s="25">
        <v>8334091.3099999996</v>
      </c>
      <c r="D16" s="25">
        <v>181289.57</v>
      </c>
      <c r="E16" s="25">
        <v>761145.31152518792</v>
      </c>
      <c r="F16" s="25">
        <f t="shared" si="0"/>
        <v>942434.88152518799</v>
      </c>
      <c r="G16" s="25">
        <v>1488505.75</v>
      </c>
      <c r="H16" s="25">
        <v>398276.57</v>
      </c>
      <c r="I16" s="25">
        <v>166939.12</v>
      </c>
      <c r="J16" s="25">
        <v>154.19999999999999</v>
      </c>
      <c r="K16" s="25">
        <v>140753.43</v>
      </c>
      <c r="L16" s="25">
        <v>60322.9</v>
      </c>
      <c r="M16" s="25">
        <v>191995.14</v>
      </c>
      <c r="N16" s="25">
        <v>31265.34</v>
      </c>
      <c r="O16" s="25">
        <v>68891.070000000007</v>
      </c>
      <c r="P16" s="26">
        <v>872754</v>
      </c>
      <c r="Q16" s="25">
        <v>1783067.69</v>
      </c>
      <c r="R16" s="22">
        <f t="shared" si="1"/>
        <v>14479451.401525188</v>
      </c>
      <c r="S16" s="8"/>
    </row>
    <row r="17" spans="1:19" ht="14.45" customHeight="1" x14ac:dyDescent="0.2">
      <c r="A17" s="12">
        <v>12</v>
      </c>
      <c r="B17" s="6" t="s">
        <v>13</v>
      </c>
      <c r="C17" s="25">
        <v>1648302.46</v>
      </c>
      <c r="D17" s="25">
        <v>35855.14</v>
      </c>
      <c r="E17" s="25">
        <v>150538.03050676544</v>
      </c>
      <c r="F17" s="25">
        <f t="shared" si="0"/>
        <v>186393.17050676543</v>
      </c>
      <c r="G17" s="25">
        <v>294394.15000000002</v>
      </c>
      <c r="H17" s="25">
        <v>70033.649999999994</v>
      </c>
      <c r="I17" s="25">
        <v>33016.94</v>
      </c>
      <c r="J17" s="25">
        <v>30.5</v>
      </c>
      <c r="K17" s="25">
        <v>23069.81</v>
      </c>
      <c r="L17" s="25">
        <v>9887.06</v>
      </c>
      <c r="M17" s="25">
        <v>37972.47</v>
      </c>
      <c r="N17" s="25">
        <v>6183.61</v>
      </c>
      <c r="O17" s="25">
        <v>13625.16</v>
      </c>
      <c r="Q17" s="25">
        <v>998552.27</v>
      </c>
      <c r="R17" s="22">
        <f t="shared" si="1"/>
        <v>3321461.2505067652</v>
      </c>
      <c r="S17" s="8"/>
    </row>
    <row r="18" spans="1:19" ht="14.45" customHeight="1" x14ac:dyDescent="0.2">
      <c r="A18" s="12">
        <v>13</v>
      </c>
      <c r="B18" s="6" t="s">
        <v>14</v>
      </c>
      <c r="C18" s="25">
        <v>1684833.89</v>
      </c>
      <c r="D18" s="25">
        <v>36649.800000000003</v>
      </c>
      <c r="E18" s="25">
        <v>153874.41399936401</v>
      </c>
      <c r="F18" s="25">
        <f t="shared" si="0"/>
        <v>190524.213999364</v>
      </c>
      <c r="G18" s="25">
        <v>300918.82</v>
      </c>
      <c r="H18" s="25">
        <v>110708.41</v>
      </c>
      <c r="I18" s="25">
        <v>33748.69</v>
      </c>
      <c r="J18" s="25">
        <v>31.17</v>
      </c>
      <c r="K18" s="25">
        <v>33596.67</v>
      </c>
      <c r="L18" s="25">
        <v>14398.57</v>
      </c>
      <c r="M18" s="25">
        <v>38814.06</v>
      </c>
      <c r="N18" s="25">
        <v>6320.65</v>
      </c>
      <c r="O18" s="25">
        <v>13927.13</v>
      </c>
      <c r="P18" s="26">
        <v>12597</v>
      </c>
      <c r="Q18" s="25">
        <v>569841.89</v>
      </c>
      <c r="R18" s="22">
        <f t="shared" si="1"/>
        <v>3010261.1639993638</v>
      </c>
      <c r="S18" s="8"/>
    </row>
    <row r="19" spans="1:19" ht="14.45" customHeight="1" x14ac:dyDescent="0.2">
      <c r="A19" s="12">
        <v>14</v>
      </c>
      <c r="B19" s="6" t="s">
        <v>15</v>
      </c>
      <c r="C19" s="25">
        <v>1208964.72</v>
      </c>
      <c r="D19" s="25">
        <v>26298.33</v>
      </c>
      <c r="E19" s="25">
        <v>110413.69630805642</v>
      </c>
      <c r="F19" s="25">
        <f t="shared" si="0"/>
        <v>136712.02630805643</v>
      </c>
      <c r="G19" s="25">
        <v>215926.47</v>
      </c>
      <c r="H19" s="25">
        <v>18193.87</v>
      </c>
      <c r="I19" s="25">
        <v>24216.62</v>
      </c>
      <c r="J19" s="25">
        <v>22.37</v>
      </c>
      <c r="K19" s="25">
        <v>5783.8</v>
      </c>
      <c r="L19" s="25">
        <v>2478.77</v>
      </c>
      <c r="M19" s="25">
        <v>27851.31</v>
      </c>
      <c r="N19" s="25">
        <v>4535.43</v>
      </c>
      <c r="O19" s="25">
        <v>9993.52</v>
      </c>
      <c r="Q19" s="25">
        <v>189747.89</v>
      </c>
      <c r="R19" s="22">
        <f t="shared" si="1"/>
        <v>1844426.7963080565</v>
      </c>
      <c r="S19" s="7"/>
    </row>
    <row r="20" spans="1:19" ht="14.45" customHeight="1" x14ac:dyDescent="0.2">
      <c r="A20" s="12">
        <v>15</v>
      </c>
      <c r="B20" s="6" t="s">
        <v>16</v>
      </c>
      <c r="C20" s="25">
        <v>1346540.31</v>
      </c>
      <c r="D20" s="25">
        <v>29290.98</v>
      </c>
      <c r="E20" s="25">
        <v>122978.35508866342</v>
      </c>
      <c r="F20" s="25">
        <f t="shared" si="0"/>
        <v>152269.33508866341</v>
      </c>
      <c r="G20" s="25">
        <v>240498.08</v>
      </c>
      <c r="H20" s="25">
        <v>10311.64</v>
      </c>
      <c r="I20" s="25">
        <v>26972.38</v>
      </c>
      <c r="J20" s="25">
        <v>24.91</v>
      </c>
      <c r="K20" s="25">
        <v>3497.58</v>
      </c>
      <c r="L20" s="25">
        <v>1498.96</v>
      </c>
      <c r="M20" s="25">
        <v>31020.68</v>
      </c>
      <c r="N20" s="25">
        <v>5051.54</v>
      </c>
      <c r="O20" s="25">
        <v>11130.74</v>
      </c>
      <c r="Q20" s="25">
        <v>169532.52</v>
      </c>
      <c r="R20" s="22">
        <f t="shared" si="1"/>
        <v>1998348.6750886636</v>
      </c>
      <c r="S20" s="7"/>
    </row>
    <row r="21" spans="1:19" ht="14.45" customHeight="1" x14ac:dyDescent="0.2">
      <c r="A21" s="12">
        <v>16</v>
      </c>
      <c r="B21" s="6" t="s">
        <v>17</v>
      </c>
      <c r="C21" s="25">
        <v>18133953.280000001</v>
      </c>
      <c r="D21" s="25">
        <v>394463.71</v>
      </c>
      <c r="E21" s="25">
        <v>1656158.1833182522</v>
      </c>
      <c r="F21" s="25">
        <f t="shared" si="0"/>
        <v>2050621.8933182522</v>
      </c>
      <c r="G21" s="25">
        <v>3238804.65</v>
      </c>
      <c r="H21" s="25">
        <v>0</v>
      </c>
      <c r="I21" s="25">
        <v>363238.91</v>
      </c>
      <c r="J21" s="25">
        <v>335.52</v>
      </c>
      <c r="K21" s="25">
        <v>513655.18</v>
      </c>
      <c r="L21" s="25">
        <v>220137.93</v>
      </c>
      <c r="M21" s="25">
        <v>417757.7</v>
      </c>
      <c r="N21" s="25">
        <v>68029.509999999995</v>
      </c>
      <c r="O21" s="25">
        <v>149898.46</v>
      </c>
      <c r="P21" s="26">
        <v>1158580</v>
      </c>
      <c r="Q21" s="25">
        <v>4915710.88</v>
      </c>
      <c r="R21" s="22">
        <f t="shared" si="1"/>
        <v>31230723.913318254</v>
      </c>
      <c r="S21" s="7"/>
    </row>
    <row r="22" spans="1:19" ht="14.45" customHeight="1" x14ac:dyDescent="0.2">
      <c r="A22" s="12">
        <v>17</v>
      </c>
      <c r="B22" s="6" t="s">
        <v>18</v>
      </c>
      <c r="C22" s="25">
        <v>1720675.49</v>
      </c>
      <c r="D22" s="25">
        <v>37429.46</v>
      </c>
      <c r="E22" s="25">
        <v>157147.79584048907</v>
      </c>
      <c r="F22" s="25">
        <f t="shared" si="0"/>
        <v>194577.25584048906</v>
      </c>
      <c r="G22" s="25">
        <v>307320.28999999998</v>
      </c>
      <c r="H22" s="25">
        <v>0</v>
      </c>
      <c r="I22" s="25">
        <v>34466.629999999997</v>
      </c>
      <c r="J22" s="25">
        <v>31.84</v>
      </c>
      <c r="K22" s="25">
        <v>14499.32</v>
      </c>
      <c r="L22" s="25">
        <v>6213.99</v>
      </c>
      <c r="M22" s="25">
        <v>39639.75</v>
      </c>
      <c r="N22" s="25">
        <v>6455.11</v>
      </c>
      <c r="O22" s="25">
        <v>14223.41</v>
      </c>
      <c r="Q22" s="25">
        <v>342153.56</v>
      </c>
      <c r="R22" s="22">
        <f t="shared" si="1"/>
        <v>2680256.6458404888</v>
      </c>
    </row>
    <row r="23" spans="1:19" ht="14.45" customHeight="1" x14ac:dyDescent="0.2">
      <c r="A23" s="12">
        <v>18</v>
      </c>
      <c r="B23" s="6" t="s">
        <v>19</v>
      </c>
      <c r="C23" s="25">
        <v>126778408.14</v>
      </c>
      <c r="D23" s="25">
        <v>2757781.54</v>
      </c>
      <c r="E23" s="25">
        <v>11578561.76272784</v>
      </c>
      <c r="F23" s="25">
        <f t="shared" si="0"/>
        <v>14336343.302727841</v>
      </c>
      <c r="G23" s="25">
        <v>22643187.140000001</v>
      </c>
      <c r="H23" s="25">
        <v>9202192.1899999995</v>
      </c>
      <c r="I23" s="25">
        <v>2539482.17</v>
      </c>
      <c r="J23" s="25">
        <v>2345.69</v>
      </c>
      <c r="K23" s="25">
        <v>2666333.23</v>
      </c>
      <c r="L23" s="25">
        <v>1142714.24</v>
      </c>
      <c r="M23" s="25">
        <v>2920634.89</v>
      </c>
      <c r="N23" s="25">
        <v>475609.08</v>
      </c>
      <c r="O23" s="25">
        <v>1047972.72</v>
      </c>
      <c r="P23" s="26">
        <v>4953641</v>
      </c>
      <c r="Q23" s="25">
        <v>21697073.260000002</v>
      </c>
      <c r="R23" s="22">
        <f t="shared" si="1"/>
        <v>210405937.05272782</v>
      </c>
    </row>
    <row r="24" spans="1:19" ht="14.45" customHeight="1" x14ac:dyDescent="0.2">
      <c r="A24" s="12">
        <v>19</v>
      </c>
      <c r="B24" s="6" t="s">
        <v>20</v>
      </c>
      <c r="C24" s="25">
        <v>1522001.94</v>
      </c>
      <c r="D24" s="25">
        <v>33107.760000000002</v>
      </c>
      <c r="E24" s="25">
        <v>139003.11373226717</v>
      </c>
      <c r="F24" s="25">
        <f t="shared" si="0"/>
        <v>172110.87373226718</v>
      </c>
      <c r="G24" s="25">
        <v>271836.31</v>
      </c>
      <c r="H24" s="25">
        <v>0</v>
      </c>
      <c r="I24" s="25">
        <v>30487.03</v>
      </c>
      <c r="J24" s="25">
        <v>28.16</v>
      </c>
      <c r="K24" s="25">
        <v>17692.64</v>
      </c>
      <c r="L24" s="25">
        <v>7582.56</v>
      </c>
      <c r="M24" s="25">
        <v>35062.85</v>
      </c>
      <c r="N24" s="25">
        <v>5709.79</v>
      </c>
      <c r="O24" s="25">
        <v>12581.14</v>
      </c>
      <c r="Q24" s="25">
        <v>520586.27</v>
      </c>
      <c r="R24" s="22">
        <f t="shared" si="1"/>
        <v>2595679.5637322674</v>
      </c>
    </row>
    <row r="25" spans="1:19" ht="14.45" customHeight="1" x14ac:dyDescent="0.2">
      <c r="A25" s="12">
        <v>20</v>
      </c>
      <c r="B25" s="6" t="s">
        <v>21</v>
      </c>
      <c r="C25" s="25">
        <v>16186362.460000001</v>
      </c>
      <c r="D25" s="25">
        <v>352098.22</v>
      </c>
      <c r="E25" s="25">
        <v>1478286.4069202999</v>
      </c>
      <c r="F25" s="25">
        <f t="shared" si="0"/>
        <v>1830384.6269202998</v>
      </c>
      <c r="G25" s="25">
        <v>2890956.27</v>
      </c>
      <c r="H25" s="25">
        <v>1316871.1100000001</v>
      </c>
      <c r="I25" s="25">
        <v>324226.96999999997</v>
      </c>
      <c r="J25" s="25">
        <v>299.48</v>
      </c>
      <c r="K25" s="25">
        <v>427972.99</v>
      </c>
      <c r="L25" s="25">
        <v>183417</v>
      </c>
      <c r="M25" s="25">
        <v>372890.43</v>
      </c>
      <c r="N25" s="25">
        <v>60723.12</v>
      </c>
      <c r="O25" s="25">
        <v>133799.32999999999</v>
      </c>
      <c r="P25" s="26">
        <v>4086519</v>
      </c>
      <c r="Q25" s="25">
        <v>4446731.9000000004</v>
      </c>
      <c r="R25" s="22">
        <f t="shared" si="1"/>
        <v>32261154.6869203</v>
      </c>
      <c r="S25" s="5"/>
    </row>
    <row r="26" spans="1:19" ht="14.45" customHeight="1" x14ac:dyDescent="0.2">
      <c r="A26" s="12">
        <v>21</v>
      </c>
      <c r="B26" s="9" t="s">
        <v>22</v>
      </c>
      <c r="C26" s="25">
        <v>1468520.09</v>
      </c>
      <c r="D26" s="25">
        <v>31944.38</v>
      </c>
      <c r="E26" s="25">
        <v>134118.66239509196</v>
      </c>
      <c r="F26" s="25">
        <f t="shared" si="0"/>
        <v>166063.04239509196</v>
      </c>
      <c r="G26" s="25">
        <v>262284.21000000002</v>
      </c>
      <c r="H26" s="25">
        <v>20288.72</v>
      </c>
      <c r="I26" s="25">
        <v>29415.74</v>
      </c>
      <c r="J26" s="25">
        <v>27.17</v>
      </c>
      <c r="K26" s="25">
        <v>6983.79</v>
      </c>
      <c r="L26" s="25">
        <v>2993.05</v>
      </c>
      <c r="M26" s="25">
        <v>33830.769999999997</v>
      </c>
      <c r="N26" s="25">
        <v>5509.15</v>
      </c>
      <c r="O26" s="25">
        <v>12139.05</v>
      </c>
      <c r="P26" s="26">
        <v>47371</v>
      </c>
      <c r="Q26" s="25">
        <v>279940.37</v>
      </c>
      <c r="R26" s="22">
        <f t="shared" si="1"/>
        <v>2335366.152395092</v>
      </c>
    </row>
    <row r="27" spans="1:19" ht="14.45" customHeight="1" x14ac:dyDescent="0.2">
      <c r="A27" s="12">
        <v>22</v>
      </c>
      <c r="B27" s="6" t="s">
        <v>23</v>
      </c>
      <c r="C27" s="25">
        <v>1225516.43</v>
      </c>
      <c r="D27" s="25">
        <v>26658.38</v>
      </c>
      <c r="E27" s="25">
        <v>111925.34947066246</v>
      </c>
      <c r="F27" s="25">
        <f t="shared" si="0"/>
        <v>138583.72947066245</v>
      </c>
      <c r="G27" s="25">
        <v>218882.68</v>
      </c>
      <c r="H27" s="25">
        <v>19642.52</v>
      </c>
      <c r="I27" s="25">
        <v>24548.16</v>
      </c>
      <c r="J27" s="25">
        <v>22.67</v>
      </c>
      <c r="K27" s="25">
        <v>4117.4799999999996</v>
      </c>
      <c r="L27" s="25">
        <v>1764.63</v>
      </c>
      <c r="M27" s="25">
        <v>28232.62</v>
      </c>
      <c r="N27" s="25">
        <v>4597.5200000000004</v>
      </c>
      <c r="O27" s="25">
        <v>10130.34</v>
      </c>
      <c r="P27" s="26">
        <v>57577</v>
      </c>
      <c r="Q27" s="25">
        <v>194264.57</v>
      </c>
      <c r="R27" s="22">
        <f t="shared" si="1"/>
        <v>1927880.3494706624</v>
      </c>
    </row>
    <row r="28" spans="1:19" ht="14.45" customHeight="1" x14ac:dyDescent="0.2">
      <c r="A28" s="12">
        <v>23</v>
      </c>
      <c r="B28" s="6" t="s">
        <v>24</v>
      </c>
      <c r="C28" s="25">
        <v>1435727.23</v>
      </c>
      <c r="D28" s="25">
        <v>31231.040000000001</v>
      </c>
      <c r="E28" s="25">
        <v>131123.71895024166</v>
      </c>
      <c r="F28" s="25">
        <f t="shared" si="0"/>
        <v>162354.75895024167</v>
      </c>
      <c r="G28" s="25">
        <v>256427.26</v>
      </c>
      <c r="H28" s="25">
        <v>24093.22</v>
      </c>
      <c r="I28" s="25">
        <v>28758.87</v>
      </c>
      <c r="J28" s="25">
        <v>26.56</v>
      </c>
      <c r="K28" s="25">
        <v>18926.740000000002</v>
      </c>
      <c r="L28" s="25">
        <v>8111.46</v>
      </c>
      <c r="M28" s="25">
        <v>33075.31</v>
      </c>
      <c r="N28" s="25">
        <v>5386.13</v>
      </c>
      <c r="O28" s="25">
        <v>11867.97</v>
      </c>
      <c r="P28" s="26">
        <v>263158</v>
      </c>
      <c r="Q28" s="25">
        <v>268352.15000000002</v>
      </c>
      <c r="R28" s="22">
        <f t="shared" si="1"/>
        <v>2516265.6589502417</v>
      </c>
    </row>
    <row r="29" spans="1:19" ht="14.45" customHeight="1" x14ac:dyDescent="0.2">
      <c r="A29" s="12">
        <v>24</v>
      </c>
      <c r="B29" s="6" t="s">
        <v>25</v>
      </c>
      <c r="C29" s="25">
        <v>1685820.12</v>
      </c>
      <c r="D29" s="25">
        <v>36671.26</v>
      </c>
      <c r="E29" s="25">
        <v>153964.48508537683</v>
      </c>
      <c r="F29" s="25">
        <f t="shared" si="0"/>
        <v>190635.74508537684</v>
      </c>
      <c r="G29" s="25">
        <v>301094.96999999997</v>
      </c>
      <c r="H29" s="25">
        <v>75064.850000000006</v>
      </c>
      <c r="I29" s="25">
        <v>33768.449999999997</v>
      </c>
      <c r="J29" s="25">
        <v>31.19</v>
      </c>
      <c r="K29" s="25">
        <v>19970.330000000002</v>
      </c>
      <c r="L29" s="25">
        <v>8558.7099999999991</v>
      </c>
      <c r="M29" s="25">
        <v>38836.78</v>
      </c>
      <c r="N29" s="25">
        <v>6324.35</v>
      </c>
      <c r="O29" s="25">
        <v>13935.29</v>
      </c>
      <c r="Q29" s="25">
        <v>443570</v>
      </c>
      <c r="R29" s="22">
        <f t="shared" si="1"/>
        <v>2817610.7850853768</v>
      </c>
    </row>
    <row r="30" spans="1:19" ht="14.45" customHeight="1" x14ac:dyDescent="0.2">
      <c r="A30" s="12">
        <v>25</v>
      </c>
      <c r="B30" s="6" t="s">
        <v>26</v>
      </c>
      <c r="C30" s="25">
        <v>1262793.97</v>
      </c>
      <c r="D30" s="25">
        <v>27469.27</v>
      </c>
      <c r="E30" s="25">
        <v>115329.87516214403</v>
      </c>
      <c r="F30" s="25">
        <f t="shared" si="0"/>
        <v>142799.14516214404</v>
      </c>
      <c r="G30" s="25">
        <v>225540.62</v>
      </c>
      <c r="H30" s="25">
        <v>19550.79</v>
      </c>
      <c r="I30" s="25">
        <v>25294.87</v>
      </c>
      <c r="J30" s="25">
        <v>23.36</v>
      </c>
      <c r="K30" s="25">
        <v>6961.04</v>
      </c>
      <c r="L30" s="25">
        <v>2983.3</v>
      </c>
      <c r="M30" s="25">
        <v>29091.39</v>
      </c>
      <c r="N30" s="25">
        <v>4737.37</v>
      </c>
      <c r="O30" s="25">
        <v>10438.48</v>
      </c>
      <c r="Q30" s="25">
        <v>265406.23</v>
      </c>
      <c r="R30" s="22">
        <f t="shared" si="1"/>
        <v>1995620.5651621439</v>
      </c>
    </row>
    <row r="31" spans="1:19" ht="14.45" customHeight="1" x14ac:dyDescent="0.2">
      <c r="A31" s="12">
        <v>26</v>
      </c>
      <c r="B31" s="6" t="s">
        <v>27</v>
      </c>
      <c r="C31" s="25">
        <v>2050624.72</v>
      </c>
      <c r="D31" s="25">
        <v>44606.77</v>
      </c>
      <c r="E31" s="25">
        <v>187281.77267204251</v>
      </c>
      <c r="F31" s="25">
        <f t="shared" si="0"/>
        <v>231888.5426720425</v>
      </c>
      <c r="G31" s="25">
        <v>366250.69</v>
      </c>
      <c r="H31" s="25">
        <v>28000.83</v>
      </c>
      <c r="I31" s="25">
        <v>41075.800000000003</v>
      </c>
      <c r="J31" s="25">
        <v>37.94</v>
      </c>
      <c r="K31" s="25">
        <v>12048.17</v>
      </c>
      <c r="L31" s="25">
        <v>5163.5</v>
      </c>
      <c r="M31" s="25">
        <v>47240.9</v>
      </c>
      <c r="N31" s="25">
        <v>7692.92</v>
      </c>
      <c r="O31" s="25">
        <v>16950.830000000002</v>
      </c>
      <c r="P31" s="26">
        <v>113983</v>
      </c>
      <c r="Q31" s="25">
        <v>365183.2</v>
      </c>
      <c r="R31" s="22">
        <f t="shared" si="1"/>
        <v>3286141.0426720427</v>
      </c>
    </row>
    <row r="32" spans="1:19" ht="14.45" customHeight="1" x14ac:dyDescent="0.2">
      <c r="A32" s="12">
        <v>27</v>
      </c>
      <c r="B32" s="6" t="s">
        <v>28</v>
      </c>
      <c r="C32" s="25">
        <v>4076377.2</v>
      </c>
      <c r="D32" s="25">
        <v>88672.5</v>
      </c>
      <c r="E32" s="25">
        <v>372291.98459657154</v>
      </c>
      <c r="F32" s="25">
        <f t="shared" si="0"/>
        <v>460964.48459657154</v>
      </c>
      <c r="G32" s="25">
        <v>728059.08</v>
      </c>
      <c r="H32" s="25">
        <v>392034.71</v>
      </c>
      <c r="I32" s="25">
        <v>81653.39</v>
      </c>
      <c r="J32" s="25">
        <v>75.42</v>
      </c>
      <c r="K32" s="25">
        <v>143639.64000000001</v>
      </c>
      <c r="L32" s="25">
        <v>61559.85</v>
      </c>
      <c r="M32" s="25">
        <v>93908.81</v>
      </c>
      <c r="N32" s="25">
        <v>15292.53</v>
      </c>
      <c r="O32" s="25">
        <v>33696.050000000003</v>
      </c>
      <c r="Q32" s="25">
        <v>4497227.6500000004</v>
      </c>
      <c r="R32" s="22">
        <f t="shared" si="1"/>
        <v>10584488.814596571</v>
      </c>
    </row>
    <row r="33" spans="1:18" ht="14.45" customHeight="1" x14ac:dyDescent="0.2">
      <c r="A33" s="12">
        <v>28</v>
      </c>
      <c r="B33" s="6" t="s">
        <v>29</v>
      </c>
      <c r="C33" s="25">
        <v>3450741.88</v>
      </c>
      <c r="D33" s="25">
        <v>75063.19</v>
      </c>
      <c r="E33" s="25">
        <v>315153.25463962118</v>
      </c>
      <c r="F33" s="25">
        <f t="shared" si="0"/>
        <v>390216.44463962119</v>
      </c>
      <c r="G33" s="25">
        <v>616317.84</v>
      </c>
      <c r="H33" s="25">
        <v>510192.5</v>
      </c>
      <c r="I33" s="25">
        <v>69121.37</v>
      </c>
      <c r="J33" s="25">
        <v>63.85</v>
      </c>
      <c r="K33" s="25">
        <v>142689.89000000001</v>
      </c>
      <c r="L33" s="25">
        <v>61152.81</v>
      </c>
      <c r="M33" s="25">
        <v>79495.850000000006</v>
      </c>
      <c r="N33" s="25">
        <v>12945.45</v>
      </c>
      <c r="O33" s="25">
        <v>28524.44</v>
      </c>
      <c r="P33" s="26">
        <v>293223</v>
      </c>
      <c r="Q33" s="25">
        <v>4387073.96</v>
      </c>
      <c r="R33" s="22">
        <f t="shared" si="1"/>
        <v>10041759.284639621</v>
      </c>
    </row>
    <row r="34" spans="1:18" ht="14.45" customHeight="1" x14ac:dyDescent="0.2">
      <c r="A34" s="12">
        <v>29</v>
      </c>
      <c r="B34" s="6" t="s">
        <v>30</v>
      </c>
      <c r="C34" s="25">
        <v>1522369.25</v>
      </c>
      <c r="D34" s="25">
        <v>33115.75</v>
      </c>
      <c r="E34" s="25">
        <v>139036.65947606612</v>
      </c>
      <c r="F34" s="25">
        <f t="shared" si="0"/>
        <v>172152.40947606612</v>
      </c>
      <c r="G34" s="25">
        <v>271901.90999999997</v>
      </c>
      <c r="H34" s="25">
        <v>69204.289999999994</v>
      </c>
      <c r="I34" s="25">
        <v>30494.38</v>
      </c>
      <c r="J34" s="25">
        <v>28.17</v>
      </c>
      <c r="K34" s="25">
        <v>23305.83</v>
      </c>
      <c r="L34" s="25">
        <v>9988.2099999999991</v>
      </c>
      <c r="M34" s="25">
        <v>35071.31</v>
      </c>
      <c r="N34" s="25">
        <v>5711.17</v>
      </c>
      <c r="O34" s="25">
        <v>12584.17</v>
      </c>
      <c r="Q34" s="25">
        <v>906183.59</v>
      </c>
      <c r="R34" s="22">
        <f t="shared" si="1"/>
        <v>3058994.6894760663</v>
      </c>
    </row>
    <row r="35" spans="1:18" ht="14.45" customHeight="1" x14ac:dyDescent="0.2">
      <c r="A35" s="12">
        <v>30</v>
      </c>
      <c r="B35" s="6" t="s">
        <v>31</v>
      </c>
      <c r="C35" s="25">
        <v>4908003.26</v>
      </c>
      <c r="D35" s="25">
        <v>106762.67</v>
      </c>
      <c r="E35" s="25">
        <v>448243.66995462059</v>
      </c>
      <c r="F35" s="25">
        <f t="shared" si="0"/>
        <v>555006.33995462058</v>
      </c>
      <c r="G35" s="25">
        <v>876591.2</v>
      </c>
      <c r="H35" s="25">
        <v>296842.73</v>
      </c>
      <c r="I35" s="25">
        <v>98311.59</v>
      </c>
      <c r="J35" s="25">
        <v>90.81</v>
      </c>
      <c r="K35" s="25">
        <v>100869.64</v>
      </c>
      <c r="L35" s="25">
        <v>43229.85</v>
      </c>
      <c r="M35" s="25">
        <v>113067.25</v>
      </c>
      <c r="N35" s="25">
        <v>18412.37</v>
      </c>
      <c r="O35" s="25">
        <v>40570.42</v>
      </c>
      <c r="Q35" s="25">
        <v>2024596.24</v>
      </c>
      <c r="R35" s="22">
        <f t="shared" si="1"/>
        <v>9075591.6999546215</v>
      </c>
    </row>
    <row r="36" spans="1:18" ht="14.45" customHeight="1" x14ac:dyDescent="0.2">
      <c r="A36" s="12">
        <v>31</v>
      </c>
      <c r="B36" s="6" t="s">
        <v>32</v>
      </c>
      <c r="C36" s="25">
        <v>15096205.9</v>
      </c>
      <c r="D36" s="25">
        <v>328384.28999999998</v>
      </c>
      <c r="E36" s="25">
        <v>1378723.3562654387</v>
      </c>
      <c r="F36" s="25">
        <f t="shared" si="0"/>
        <v>1707107.6462654388</v>
      </c>
      <c r="G36" s="25">
        <v>2696249.47</v>
      </c>
      <c r="H36" s="25">
        <v>1094642.3400000001</v>
      </c>
      <c r="I36" s="25">
        <v>302390.18</v>
      </c>
      <c r="J36" s="25">
        <v>279.31</v>
      </c>
      <c r="K36" s="25">
        <v>331735.52</v>
      </c>
      <c r="L36" s="25">
        <v>142172.35999999999</v>
      </c>
      <c r="M36" s="25">
        <v>347776.14</v>
      </c>
      <c r="N36" s="25">
        <v>56633.4</v>
      </c>
      <c r="O36" s="25">
        <v>124787.91</v>
      </c>
      <c r="P36" s="26">
        <v>632240</v>
      </c>
      <c r="Q36" s="25">
        <v>3939365.47</v>
      </c>
      <c r="R36" s="22">
        <f t="shared" si="1"/>
        <v>26471585.64626544</v>
      </c>
    </row>
    <row r="37" spans="1:18" ht="14.45" customHeight="1" x14ac:dyDescent="0.2">
      <c r="A37" s="12">
        <v>32</v>
      </c>
      <c r="B37" s="6" t="s">
        <v>33</v>
      </c>
      <c r="C37" s="25">
        <v>1345477.19</v>
      </c>
      <c r="D37" s="25">
        <v>29267.86</v>
      </c>
      <c r="E37" s="25">
        <v>122881.26210103073</v>
      </c>
      <c r="F37" s="25">
        <f t="shared" si="0"/>
        <v>152149.12210103072</v>
      </c>
      <c r="G37" s="25">
        <v>240308.21</v>
      </c>
      <c r="H37" s="25">
        <v>0</v>
      </c>
      <c r="I37" s="25">
        <v>26951.08</v>
      </c>
      <c r="J37" s="25">
        <v>24.89</v>
      </c>
      <c r="K37" s="25">
        <v>2343.09</v>
      </c>
      <c r="L37" s="25">
        <v>1004.18</v>
      </c>
      <c r="M37" s="25">
        <v>30996.19</v>
      </c>
      <c r="N37" s="25">
        <v>5047.5600000000004</v>
      </c>
      <c r="O37" s="25">
        <v>11121.95</v>
      </c>
      <c r="Q37" s="25">
        <v>147431.51999999999</v>
      </c>
      <c r="R37" s="22">
        <f t="shared" si="1"/>
        <v>1962854.9821010306</v>
      </c>
    </row>
    <row r="38" spans="1:18" ht="14.45" customHeight="1" x14ac:dyDescent="0.2">
      <c r="A38" s="12">
        <v>33</v>
      </c>
      <c r="B38" s="6" t="s">
        <v>34</v>
      </c>
      <c r="C38" s="25">
        <v>1600194.93</v>
      </c>
      <c r="D38" s="25">
        <v>34808.67</v>
      </c>
      <c r="E38" s="25">
        <v>146144.41132643519</v>
      </c>
      <c r="F38" s="25">
        <f t="shared" si="0"/>
        <v>180953.0813264352</v>
      </c>
      <c r="G38" s="25">
        <v>285801.93</v>
      </c>
      <c r="H38" s="25">
        <v>0</v>
      </c>
      <c r="I38" s="25">
        <v>32053.3</v>
      </c>
      <c r="J38" s="25">
        <v>29.61</v>
      </c>
      <c r="K38" s="25">
        <v>14775.14</v>
      </c>
      <c r="L38" s="25">
        <v>6332.2</v>
      </c>
      <c r="M38" s="25">
        <v>36864.199999999997</v>
      </c>
      <c r="N38" s="25">
        <v>6003.13</v>
      </c>
      <c r="O38" s="25">
        <v>13227.49</v>
      </c>
      <c r="Q38" s="25">
        <v>377792.14</v>
      </c>
      <c r="R38" s="22">
        <f t="shared" si="1"/>
        <v>2554027.1513264352</v>
      </c>
    </row>
    <row r="39" spans="1:18" ht="14.45" customHeight="1" x14ac:dyDescent="0.2">
      <c r="A39" s="12">
        <v>34</v>
      </c>
      <c r="B39" s="6" t="s">
        <v>35</v>
      </c>
      <c r="C39" s="25">
        <v>1515706.63</v>
      </c>
      <c r="D39" s="25">
        <v>32970.82</v>
      </c>
      <c r="E39" s="25">
        <v>138428.16848453527</v>
      </c>
      <c r="F39" s="25">
        <f t="shared" si="0"/>
        <v>171398.98848453528</v>
      </c>
      <c r="G39" s="25">
        <v>270711.94</v>
      </c>
      <c r="H39" s="25">
        <v>103220.09</v>
      </c>
      <c r="I39" s="25">
        <v>30360.93</v>
      </c>
      <c r="J39" s="25">
        <v>28.04</v>
      </c>
      <c r="K39" s="25">
        <v>31293.39</v>
      </c>
      <c r="L39" s="25">
        <v>13411.45</v>
      </c>
      <c r="M39" s="25">
        <v>34917.82</v>
      </c>
      <c r="N39" s="25">
        <v>5686.17</v>
      </c>
      <c r="O39" s="25">
        <v>12529.1</v>
      </c>
      <c r="Q39" s="25">
        <v>531634.68999999994</v>
      </c>
      <c r="R39" s="22">
        <f t="shared" si="1"/>
        <v>2720899.2384845354</v>
      </c>
    </row>
    <row r="40" spans="1:18" ht="14.45" customHeight="1" x14ac:dyDescent="0.2">
      <c r="A40" s="12">
        <v>35</v>
      </c>
      <c r="B40" s="6" t="s">
        <v>36</v>
      </c>
      <c r="C40" s="25">
        <v>5632272.6299999999</v>
      </c>
      <c r="D40" s="25">
        <v>122517.53</v>
      </c>
      <c r="E40" s="25">
        <v>514390.56104193762</v>
      </c>
      <c r="F40" s="25">
        <f t="shared" si="0"/>
        <v>636908.09104193759</v>
      </c>
      <c r="G40" s="25">
        <v>1005948.92</v>
      </c>
      <c r="H40" s="25">
        <v>328571.86</v>
      </c>
      <c r="I40" s="25">
        <v>112819.34</v>
      </c>
      <c r="J40" s="25">
        <v>104.21</v>
      </c>
      <c r="K40" s="25">
        <v>116185.06</v>
      </c>
      <c r="L40" s="25">
        <v>49793.599999999999</v>
      </c>
      <c r="M40" s="25">
        <v>129752.47</v>
      </c>
      <c r="N40" s="25">
        <v>21129.47</v>
      </c>
      <c r="O40" s="25">
        <v>46557.36</v>
      </c>
      <c r="P40" s="26">
        <v>800952</v>
      </c>
      <c r="Q40" s="25">
        <v>1554567.47</v>
      </c>
      <c r="R40" s="22">
        <f t="shared" si="1"/>
        <v>10435562.481041938</v>
      </c>
    </row>
    <row r="41" spans="1:18" ht="14.45" customHeight="1" x14ac:dyDescent="0.2">
      <c r="A41" s="12">
        <v>36</v>
      </c>
      <c r="B41" s="6" t="s">
        <v>37</v>
      </c>
      <c r="C41" s="25">
        <v>186391954.86000001</v>
      </c>
      <c r="D41" s="25">
        <v>4054541.31</v>
      </c>
      <c r="E41" s="25">
        <v>17023015.142026395</v>
      </c>
      <c r="F41" s="25">
        <f t="shared" si="0"/>
        <v>21077556.452026393</v>
      </c>
      <c r="G41" s="25">
        <v>33290431.530000001</v>
      </c>
      <c r="H41" s="25">
        <v>15162953.51</v>
      </c>
      <c r="I41" s="25">
        <v>3733593.54</v>
      </c>
      <c r="J41" s="25">
        <v>3448.68</v>
      </c>
      <c r="K41" s="25">
        <v>4300743.8600000003</v>
      </c>
      <c r="L41" s="25">
        <v>1843175.93</v>
      </c>
      <c r="M41" s="25">
        <v>4293971.3099999996</v>
      </c>
      <c r="N41" s="25">
        <v>699249.25</v>
      </c>
      <c r="O41" s="25">
        <v>1540748.83</v>
      </c>
      <c r="P41" s="26">
        <v>50915094</v>
      </c>
      <c r="Q41" s="25">
        <v>37561266.490000002</v>
      </c>
      <c r="R41" s="22">
        <f t="shared" si="1"/>
        <v>360814188.24202645</v>
      </c>
    </row>
    <row r="42" spans="1:18" ht="14.45" customHeight="1" x14ac:dyDescent="0.2">
      <c r="A42" s="12">
        <v>37</v>
      </c>
      <c r="B42" s="6" t="s">
        <v>38</v>
      </c>
      <c r="C42" s="25">
        <v>1400119.95</v>
      </c>
      <c r="D42" s="25">
        <v>30456.49</v>
      </c>
      <c r="E42" s="25">
        <v>127871.7377107979</v>
      </c>
      <c r="F42" s="25">
        <f t="shared" si="0"/>
        <v>158328.22771079789</v>
      </c>
      <c r="G42" s="25">
        <v>250067.65</v>
      </c>
      <c r="H42" s="25">
        <v>44521.51</v>
      </c>
      <c r="I42" s="25">
        <v>28045.62</v>
      </c>
      <c r="J42" s="25">
        <v>25.91</v>
      </c>
      <c r="K42" s="25">
        <v>14160.93</v>
      </c>
      <c r="L42" s="25">
        <v>6068.97</v>
      </c>
      <c r="M42" s="25">
        <v>32255.01</v>
      </c>
      <c r="N42" s="25">
        <v>5252.55</v>
      </c>
      <c r="O42" s="25">
        <v>11573.64</v>
      </c>
      <c r="P42" s="26">
        <v>486746</v>
      </c>
      <c r="Q42" s="25">
        <v>295099.52000000002</v>
      </c>
      <c r="R42" s="22">
        <f t="shared" si="1"/>
        <v>2732265.4877107982</v>
      </c>
    </row>
    <row r="43" spans="1:18" ht="14.45" customHeight="1" x14ac:dyDescent="0.2">
      <c r="A43" s="12">
        <v>38</v>
      </c>
      <c r="B43" s="6" t="s">
        <v>39</v>
      </c>
      <c r="C43" s="25">
        <v>1333057.8500000001</v>
      </c>
      <c r="D43" s="25">
        <v>28997.7</v>
      </c>
      <c r="E43" s="25">
        <v>121747.01441185235</v>
      </c>
      <c r="F43" s="25">
        <f t="shared" si="0"/>
        <v>150744.71441185236</v>
      </c>
      <c r="G43" s="25">
        <v>238090.06</v>
      </c>
      <c r="H43" s="25">
        <v>35680.769999999997</v>
      </c>
      <c r="I43" s="25">
        <v>26702.31</v>
      </c>
      <c r="J43" s="25">
        <v>24.66</v>
      </c>
      <c r="K43" s="25">
        <v>10532.55</v>
      </c>
      <c r="L43" s="25">
        <v>4513.95</v>
      </c>
      <c r="M43" s="25">
        <v>30710.080000000002</v>
      </c>
      <c r="N43" s="25">
        <v>5000.97</v>
      </c>
      <c r="O43" s="25">
        <v>11019.29</v>
      </c>
      <c r="Q43" s="25">
        <v>233285.58</v>
      </c>
      <c r="R43" s="22">
        <f t="shared" si="1"/>
        <v>2079362.7844118522</v>
      </c>
    </row>
    <row r="44" spans="1:18" ht="14.45" customHeight="1" x14ac:dyDescent="0.2">
      <c r="A44" s="12">
        <v>39</v>
      </c>
      <c r="B44" s="6" t="s">
        <v>40</v>
      </c>
      <c r="C44" s="25">
        <v>1534049.34</v>
      </c>
      <c r="D44" s="25">
        <v>33369.82</v>
      </c>
      <c r="E44" s="25">
        <v>140103.39189383032</v>
      </c>
      <c r="F44" s="25">
        <f t="shared" si="0"/>
        <v>173473.21189383033</v>
      </c>
      <c r="G44" s="25">
        <v>273988.03000000003</v>
      </c>
      <c r="H44" s="25">
        <v>0</v>
      </c>
      <c r="I44" s="25">
        <v>30728.35</v>
      </c>
      <c r="J44" s="25">
        <v>28.38</v>
      </c>
      <c r="K44" s="25">
        <v>11721.16</v>
      </c>
      <c r="L44" s="25">
        <v>5023.3500000000004</v>
      </c>
      <c r="M44" s="25">
        <v>35340.39</v>
      </c>
      <c r="N44" s="25">
        <v>5754.98</v>
      </c>
      <c r="O44" s="25">
        <v>12680.72</v>
      </c>
      <c r="Q44" s="25">
        <v>262006.35</v>
      </c>
      <c r="R44" s="22">
        <f t="shared" si="1"/>
        <v>2344794.2618938303</v>
      </c>
    </row>
    <row r="45" spans="1:18" ht="14.45" customHeight="1" x14ac:dyDescent="0.2">
      <c r="A45" s="12">
        <v>40</v>
      </c>
      <c r="B45" s="6" t="s">
        <v>41</v>
      </c>
      <c r="C45" s="25">
        <v>6260236.4800000004</v>
      </c>
      <c r="D45" s="25">
        <v>136177.48000000001</v>
      </c>
      <c r="E45" s="25">
        <v>571741.95310310635</v>
      </c>
      <c r="F45" s="25">
        <f t="shared" si="0"/>
        <v>707919.43310310633</v>
      </c>
      <c r="G45" s="25">
        <v>1118106.06</v>
      </c>
      <c r="H45" s="25">
        <v>278879.99</v>
      </c>
      <c r="I45" s="25">
        <v>125398</v>
      </c>
      <c r="J45" s="25">
        <v>115.83</v>
      </c>
      <c r="K45" s="25">
        <v>71498.5</v>
      </c>
      <c r="L45" s="25">
        <v>30642.21</v>
      </c>
      <c r="M45" s="25">
        <v>144219.07999999999</v>
      </c>
      <c r="N45" s="25">
        <v>23485.27</v>
      </c>
      <c r="O45" s="25">
        <v>51748.22</v>
      </c>
      <c r="Q45" s="25">
        <v>1542362.37</v>
      </c>
      <c r="R45" s="22">
        <f t="shared" si="1"/>
        <v>10354611.443103109</v>
      </c>
    </row>
    <row r="46" spans="1:18" ht="14.45" customHeight="1" x14ac:dyDescent="0.2">
      <c r="A46" s="12">
        <v>41</v>
      </c>
      <c r="B46" s="6" t="s">
        <v>42</v>
      </c>
      <c r="C46" s="25">
        <v>1226508.45</v>
      </c>
      <c r="D46" s="25">
        <v>26679.96</v>
      </c>
      <c r="E46" s="25">
        <v>112015.94967166784</v>
      </c>
      <c r="F46" s="25">
        <f t="shared" si="0"/>
        <v>138695.90967166785</v>
      </c>
      <c r="G46" s="25">
        <v>219059.86</v>
      </c>
      <c r="H46" s="25">
        <v>17847.2</v>
      </c>
      <c r="I46" s="25">
        <v>24568.03</v>
      </c>
      <c r="J46" s="25">
        <v>22.69</v>
      </c>
      <c r="K46" s="25">
        <v>3702.32</v>
      </c>
      <c r="L46" s="25">
        <v>1586.71</v>
      </c>
      <c r="M46" s="25">
        <v>28255.47</v>
      </c>
      <c r="N46" s="25">
        <v>4601.25</v>
      </c>
      <c r="O46" s="25">
        <v>10138.540000000001</v>
      </c>
      <c r="Q46" s="25">
        <v>239895.51</v>
      </c>
      <c r="R46" s="22">
        <f t="shared" si="1"/>
        <v>1914881.9396716678</v>
      </c>
    </row>
    <row r="47" spans="1:18" ht="14.45" customHeight="1" x14ac:dyDescent="0.2">
      <c r="A47" s="12">
        <v>42</v>
      </c>
      <c r="B47" s="6" t="s">
        <v>43</v>
      </c>
      <c r="C47" s="25">
        <v>1460100.49</v>
      </c>
      <c r="D47" s="25">
        <v>31761.23</v>
      </c>
      <c r="E47" s="25">
        <v>133349.70788186911</v>
      </c>
      <c r="F47" s="25">
        <f t="shared" si="0"/>
        <v>165110.93788186912</v>
      </c>
      <c r="G47" s="25">
        <v>260780.44</v>
      </c>
      <c r="H47" s="25">
        <v>15463.58</v>
      </c>
      <c r="I47" s="25">
        <v>29247.09</v>
      </c>
      <c r="J47" s="25">
        <v>27.02</v>
      </c>
      <c r="K47" s="25">
        <v>3349.71</v>
      </c>
      <c r="L47" s="25">
        <v>1435.59</v>
      </c>
      <c r="M47" s="25">
        <v>33636.800000000003</v>
      </c>
      <c r="N47" s="25">
        <v>5477.57</v>
      </c>
      <c r="O47" s="25">
        <v>12069.45</v>
      </c>
      <c r="Q47" s="25">
        <v>182492.13</v>
      </c>
      <c r="R47" s="22">
        <f t="shared" si="1"/>
        <v>2169190.8078818694</v>
      </c>
    </row>
    <row r="48" spans="1:18" ht="14.45" customHeight="1" x14ac:dyDescent="0.2">
      <c r="A48" s="12">
        <v>43</v>
      </c>
      <c r="B48" s="6" t="s">
        <v>44</v>
      </c>
      <c r="C48" s="25">
        <v>1266801.29</v>
      </c>
      <c r="D48" s="25">
        <v>27556.44</v>
      </c>
      <c r="E48" s="25">
        <v>115695.85988290263</v>
      </c>
      <c r="F48" s="25">
        <f t="shared" si="0"/>
        <v>143252.29988290262</v>
      </c>
      <c r="G48" s="25">
        <v>226256.34</v>
      </c>
      <c r="H48" s="25">
        <v>35804.31</v>
      </c>
      <c r="I48" s="25">
        <v>25375.14</v>
      </c>
      <c r="J48" s="25">
        <v>23.44</v>
      </c>
      <c r="K48" s="25">
        <v>7797.04</v>
      </c>
      <c r="L48" s="25">
        <v>3341.59</v>
      </c>
      <c r="M48" s="25">
        <v>29183.71</v>
      </c>
      <c r="N48" s="25">
        <v>4752.3999999999996</v>
      </c>
      <c r="O48" s="25">
        <v>10471.6</v>
      </c>
      <c r="Q48" s="25">
        <v>229316.23</v>
      </c>
      <c r="R48" s="22">
        <f t="shared" si="1"/>
        <v>1982375.3898829026</v>
      </c>
    </row>
    <row r="49" spans="1:18" ht="14.45" customHeight="1" x14ac:dyDescent="0.2">
      <c r="A49" s="12">
        <v>44</v>
      </c>
      <c r="B49" s="6" t="s">
        <v>45</v>
      </c>
      <c r="C49" s="25">
        <v>1344702.43</v>
      </c>
      <c r="D49" s="25">
        <v>29251</v>
      </c>
      <c r="E49" s="25">
        <v>122810.5034087641</v>
      </c>
      <c r="F49" s="25">
        <f t="shared" si="0"/>
        <v>152061.50340876408</v>
      </c>
      <c r="G49" s="25">
        <v>240169.83</v>
      </c>
      <c r="H49" s="25">
        <v>34237.14</v>
      </c>
      <c r="I49" s="25">
        <v>26935.56</v>
      </c>
      <c r="J49" s="25">
        <v>24.88</v>
      </c>
      <c r="K49" s="25">
        <v>12267.12</v>
      </c>
      <c r="L49" s="25">
        <v>5257.34</v>
      </c>
      <c r="M49" s="25">
        <v>30978.34</v>
      </c>
      <c r="N49" s="25">
        <v>5044.6499999999996</v>
      </c>
      <c r="O49" s="25">
        <v>11115.55</v>
      </c>
      <c r="Q49" s="25">
        <v>288939.64</v>
      </c>
      <c r="R49" s="22">
        <f t="shared" si="1"/>
        <v>2151733.983408764</v>
      </c>
    </row>
    <row r="50" spans="1:18" ht="14.45" customHeight="1" x14ac:dyDescent="0.2">
      <c r="A50" s="12">
        <v>45</v>
      </c>
      <c r="B50" s="6" t="s">
        <v>46</v>
      </c>
      <c r="C50" s="25">
        <v>4087153.89</v>
      </c>
      <c r="D50" s="25">
        <v>88906.92</v>
      </c>
      <c r="E50" s="25">
        <v>373276.21037989814</v>
      </c>
      <c r="F50" s="25">
        <f t="shared" si="0"/>
        <v>462183.13037989812</v>
      </c>
      <c r="G50" s="25">
        <v>729983.85</v>
      </c>
      <c r="H50" s="25">
        <v>360531.8</v>
      </c>
      <c r="I50" s="25">
        <v>81869.259999999995</v>
      </c>
      <c r="J50" s="25">
        <v>75.62</v>
      </c>
      <c r="K50" s="25">
        <v>127542.24</v>
      </c>
      <c r="L50" s="25">
        <v>54660.959999999999</v>
      </c>
      <c r="M50" s="25">
        <v>94157.08</v>
      </c>
      <c r="N50" s="25">
        <v>15332.95</v>
      </c>
      <c r="O50" s="25">
        <v>33785.14</v>
      </c>
      <c r="P50" s="26">
        <v>347890</v>
      </c>
      <c r="Q50" s="25">
        <v>1548461.51</v>
      </c>
      <c r="R50" s="22">
        <f t="shared" si="1"/>
        <v>7943627.4303798974</v>
      </c>
    </row>
    <row r="51" spans="1:18" ht="14.45" customHeight="1" x14ac:dyDescent="0.2">
      <c r="A51" s="12">
        <v>46</v>
      </c>
      <c r="B51" s="6" t="s">
        <v>47</v>
      </c>
      <c r="C51" s="25">
        <v>1435588.92</v>
      </c>
      <c r="D51" s="25">
        <v>31228.04</v>
      </c>
      <c r="E51" s="25">
        <v>131111.08728802553</v>
      </c>
      <c r="F51" s="25">
        <f t="shared" si="0"/>
        <v>162339.12728802554</v>
      </c>
      <c r="G51" s="25">
        <v>256402.56</v>
      </c>
      <c r="H51" s="25">
        <v>0</v>
      </c>
      <c r="I51" s="25">
        <v>28756.1</v>
      </c>
      <c r="J51" s="25">
        <v>26.56</v>
      </c>
      <c r="K51" s="25">
        <v>20661.310000000001</v>
      </c>
      <c r="L51" s="25">
        <v>8854.85</v>
      </c>
      <c r="M51" s="25">
        <v>33072.120000000003</v>
      </c>
      <c r="N51" s="25">
        <v>5385.61</v>
      </c>
      <c r="O51" s="25">
        <v>11866.83</v>
      </c>
      <c r="Q51" s="25">
        <v>1039222.11</v>
      </c>
      <c r="R51" s="22">
        <f t="shared" si="1"/>
        <v>3002176.0972880255</v>
      </c>
    </row>
    <row r="52" spans="1:18" ht="14.45" customHeight="1" x14ac:dyDescent="0.2">
      <c r="A52" s="12">
        <v>47</v>
      </c>
      <c r="B52" s="6" t="s">
        <v>48</v>
      </c>
      <c r="C52" s="25">
        <v>1290421.96</v>
      </c>
      <c r="D52" s="25">
        <v>28070.25</v>
      </c>
      <c r="E52" s="25">
        <v>117853.11497907477</v>
      </c>
      <c r="F52" s="25">
        <f t="shared" si="0"/>
        <v>145923.36497907477</v>
      </c>
      <c r="G52" s="25">
        <v>230475.1</v>
      </c>
      <c r="H52" s="25">
        <v>68616.509999999995</v>
      </c>
      <c r="I52" s="25">
        <v>25848.28</v>
      </c>
      <c r="J52" s="25">
        <v>23.88</v>
      </c>
      <c r="K52" s="25">
        <v>12645.32</v>
      </c>
      <c r="L52" s="25">
        <v>5419.42</v>
      </c>
      <c r="M52" s="25">
        <v>29727.86</v>
      </c>
      <c r="N52" s="25">
        <v>4841.0200000000004</v>
      </c>
      <c r="O52" s="25">
        <v>10666.86</v>
      </c>
      <c r="Q52" s="25">
        <v>385738.06</v>
      </c>
      <c r="R52" s="22">
        <f t="shared" si="1"/>
        <v>2210347.6349790748</v>
      </c>
    </row>
    <row r="53" spans="1:18" ht="14.45" customHeight="1" x14ac:dyDescent="0.2">
      <c r="A53" s="12">
        <v>48</v>
      </c>
      <c r="B53" s="6" t="s">
        <v>49</v>
      </c>
      <c r="C53" s="25">
        <v>3861957.72</v>
      </c>
      <c r="D53" s="25">
        <v>84008.28</v>
      </c>
      <c r="E53" s="25">
        <v>352709.23993360164</v>
      </c>
      <c r="F53" s="25">
        <f t="shared" si="0"/>
        <v>436717.51993360161</v>
      </c>
      <c r="G53" s="25">
        <v>689762.81</v>
      </c>
      <c r="H53" s="25">
        <v>192246.38</v>
      </c>
      <c r="I53" s="25">
        <v>77358.38</v>
      </c>
      <c r="J53" s="25">
        <v>71.459999999999994</v>
      </c>
      <c r="K53" s="25">
        <v>64582.96</v>
      </c>
      <c r="L53" s="25">
        <v>27678.41</v>
      </c>
      <c r="M53" s="25">
        <v>88969.16</v>
      </c>
      <c r="N53" s="25">
        <v>14488.13</v>
      </c>
      <c r="O53" s="25">
        <v>31923.62</v>
      </c>
      <c r="Q53" s="25">
        <v>1124092.02</v>
      </c>
      <c r="R53" s="22">
        <f t="shared" si="1"/>
        <v>6609848.5699336017</v>
      </c>
    </row>
    <row r="54" spans="1:18" ht="14.45" customHeight="1" x14ac:dyDescent="0.2">
      <c r="A54" s="12">
        <v>49</v>
      </c>
      <c r="B54" s="6" t="s">
        <v>50</v>
      </c>
      <c r="C54" s="25">
        <v>1293751.96</v>
      </c>
      <c r="D54" s="25">
        <v>28142.69</v>
      </c>
      <c r="E54" s="25">
        <v>118157.24097439568</v>
      </c>
      <c r="F54" s="25">
        <f t="shared" si="0"/>
        <v>146299.93097439568</v>
      </c>
      <c r="G54" s="25">
        <v>231069.85</v>
      </c>
      <c r="H54" s="25">
        <v>31328.58</v>
      </c>
      <c r="I54" s="25">
        <v>25914.98</v>
      </c>
      <c r="J54" s="25">
        <v>23.94</v>
      </c>
      <c r="K54" s="25">
        <v>7839.7</v>
      </c>
      <c r="L54" s="25">
        <v>3359.87</v>
      </c>
      <c r="M54" s="25">
        <v>29804.58</v>
      </c>
      <c r="N54" s="25">
        <v>4853.51</v>
      </c>
      <c r="O54" s="25">
        <v>10694.38</v>
      </c>
      <c r="P54" s="26">
        <v>41605</v>
      </c>
      <c r="Q54" s="25">
        <v>287277.65999999997</v>
      </c>
      <c r="R54" s="22">
        <f t="shared" si="1"/>
        <v>2113823.9409743957</v>
      </c>
    </row>
    <row r="55" spans="1:18" ht="14.45" customHeight="1" x14ac:dyDescent="0.2">
      <c r="A55" s="13">
        <v>50</v>
      </c>
      <c r="B55" s="4" t="s">
        <v>51</v>
      </c>
      <c r="C55" s="25">
        <v>6907006.1299999999</v>
      </c>
      <c r="D55" s="25">
        <v>150246.51999999999</v>
      </c>
      <c r="E55" s="25">
        <v>630810.86279365642</v>
      </c>
      <c r="F55" s="25">
        <f t="shared" si="0"/>
        <v>781057.38279365643</v>
      </c>
      <c r="G55" s="25">
        <v>1233621.99</v>
      </c>
      <c r="H55" s="25">
        <v>593657.64</v>
      </c>
      <c r="I55" s="25">
        <v>138353.35999999999</v>
      </c>
      <c r="J55" s="25">
        <v>127.8</v>
      </c>
      <c r="K55" s="25">
        <v>186972.67</v>
      </c>
      <c r="L55" s="25">
        <v>80131.14</v>
      </c>
      <c r="M55" s="25">
        <v>159118.92000000001</v>
      </c>
      <c r="N55" s="25">
        <v>25911.63</v>
      </c>
      <c r="O55" s="25">
        <v>57094.53</v>
      </c>
      <c r="P55" s="26">
        <v>132782</v>
      </c>
      <c r="Q55" s="25">
        <v>2142276.1800000002</v>
      </c>
      <c r="R55" s="22">
        <f t="shared" si="1"/>
        <v>12438111.372793656</v>
      </c>
    </row>
    <row r="56" spans="1:18" ht="14.45" customHeight="1" x14ac:dyDescent="0.2">
      <c r="A56" s="12">
        <v>51</v>
      </c>
      <c r="B56" s="6" t="s">
        <v>52</v>
      </c>
      <c r="C56" s="25">
        <v>1783655.98</v>
      </c>
      <c r="D56" s="25">
        <v>38799.46</v>
      </c>
      <c r="E56" s="25">
        <v>162899.74954695575</v>
      </c>
      <c r="F56" s="25">
        <f t="shared" si="0"/>
        <v>201699.20954695574</v>
      </c>
      <c r="G56" s="25">
        <v>318568.89</v>
      </c>
      <c r="H56" s="25">
        <v>44088.12</v>
      </c>
      <c r="I56" s="25">
        <v>35728.19</v>
      </c>
      <c r="J56" s="25">
        <v>33</v>
      </c>
      <c r="K56" s="25">
        <v>23109.62</v>
      </c>
      <c r="L56" s="25">
        <v>9904.1200000000008</v>
      </c>
      <c r="M56" s="25">
        <v>41090.660000000003</v>
      </c>
      <c r="N56" s="25">
        <v>6691.38</v>
      </c>
      <c r="O56" s="25">
        <v>14744.02</v>
      </c>
      <c r="Q56" s="25">
        <v>492394.38</v>
      </c>
      <c r="R56" s="22">
        <f t="shared" si="1"/>
        <v>2971707.5695469556</v>
      </c>
    </row>
    <row r="57" spans="1:18" ht="14.45" customHeight="1" x14ac:dyDescent="0.2">
      <c r="A57" s="12">
        <v>52</v>
      </c>
      <c r="B57" s="6" t="s">
        <v>53</v>
      </c>
      <c r="C57" s="25">
        <v>3940854.81</v>
      </c>
      <c r="D57" s="25">
        <v>85724.51</v>
      </c>
      <c r="E57" s="25">
        <v>359914.84257309115</v>
      </c>
      <c r="F57" s="25">
        <f t="shared" si="0"/>
        <v>445639.35257309116</v>
      </c>
      <c r="G57" s="25">
        <v>703854.18</v>
      </c>
      <c r="H57" s="25">
        <v>193757.2</v>
      </c>
      <c r="I57" s="25">
        <v>78938.759999999995</v>
      </c>
      <c r="J57" s="25">
        <v>72.91</v>
      </c>
      <c r="K57" s="25">
        <v>69763.929999999993</v>
      </c>
      <c r="L57" s="25">
        <v>29898.83</v>
      </c>
      <c r="M57" s="25">
        <v>90786.74</v>
      </c>
      <c r="N57" s="25">
        <v>14784.11</v>
      </c>
      <c r="O57" s="25">
        <v>32575.8</v>
      </c>
      <c r="P57" s="26">
        <v>996512</v>
      </c>
      <c r="Q57" s="25">
        <v>965143.92</v>
      </c>
      <c r="R57" s="22">
        <f t="shared" si="1"/>
        <v>7562582.5425730906</v>
      </c>
    </row>
    <row r="58" spans="1:18" ht="14.45" customHeight="1" x14ac:dyDescent="0.2">
      <c r="A58" s="12">
        <v>53</v>
      </c>
      <c r="B58" s="6" t="s">
        <v>54</v>
      </c>
      <c r="C58" s="25">
        <v>1250656.53</v>
      </c>
      <c r="D58" s="25">
        <v>27205.24</v>
      </c>
      <c r="E58" s="25">
        <v>114221.37284149276</v>
      </c>
      <c r="F58" s="25">
        <f t="shared" si="0"/>
        <v>141426.61284149275</v>
      </c>
      <c r="G58" s="25">
        <v>223372.81</v>
      </c>
      <c r="H58" s="25">
        <v>0</v>
      </c>
      <c r="I58" s="25">
        <v>25051.74</v>
      </c>
      <c r="J58" s="25">
        <v>23.14</v>
      </c>
      <c r="K58" s="25">
        <v>14533.44</v>
      </c>
      <c r="L58" s="25">
        <v>6228.62</v>
      </c>
      <c r="M58" s="25">
        <v>28811.78</v>
      </c>
      <c r="N58" s="25">
        <v>4691.84</v>
      </c>
      <c r="O58" s="25">
        <v>10338.15</v>
      </c>
      <c r="Q58" s="25">
        <v>354397.01</v>
      </c>
      <c r="R58" s="22">
        <f t="shared" si="1"/>
        <v>2059531.6728414928</v>
      </c>
    </row>
    <row r="59" spans="1:18" ht="14.45" customHeight="1" x14ac:dyDescent="0.2">
      <c r="A59" s="12">
        <v>54</v>
      </c>
      <c r="B59" s="6" t="s">
        <v>55</v>
      </c>
      <c r="C59" s="25">
        <v>2222186.89</v>
      </c>
      <c r="D59" s="25">
        <v>48338.720000000001</v>
      </c>
      <c r="E59" s="25">
        <v>202950.39653292246</v>
      </c>
      <c r="F59" s="25">
        <f t="shared" si="0"/>
        <v>251289.11653292246</v>
      </c>
      <c r="G59" s="25">
        <v>396892.46</v>
      </c>
      <c r="H59" s="25">
        <v>67179.61</v>
      </c>
      <c r="I59" s="25">
        <v>44512.34</v>
      </c>
      <c r="J59" s="25">
        <v>41.12</v>
      </c>
      <c r="K59" s="25">
        <v>21881.200000000001</v>
      </c>
      <c r="L59" s="25">
        <v>9377.66</v>
      </c>
      <c r="M59" s="25">
        <v>51193.23</v>
      </c>
      <c r="N59" s="25">
        <v>8336.5300000000007</v>
      </c>
      <c r="O59" s="25">
        <v>18368.990000000002</v>
      </c>
      <c r="Q59" s="25">
        <v>417742.59</v>
      </c>
      <c r="R59" s="22">
        <f t="shared" si="1"/>
        <v>3509001.7365329228</v>
      </c>
    </row>
    <row r="60" spans="1:18" ht="14.45" customHeight="1" x14ac:dyDescent="0.2">
      <c r="A60" s="12">
        <v>55</v>
      </c>
      <c r="B60" s="6" t="s">
        <v>56</v>
      </c>
      <c r="C60" s="25">
        <v>1903340.53</v>
      </c>
      <c r="D60" s="25">
        <v>41402.93</v>
      </c>
      <c r="E60" s="25">
        <v>173830.43562244045</v>
      </c>
      <c r="F60" s="25">
        <f t="shared" si="0"/>
        <v>215233.36562244044</v>
      </c>
      <c r="G60" s="25">
        <v>339945.08</v>
      </c>
      <c r="H60" s="25">
        <v>284443.53999999998</v>
      </c>
      <c r="I60" s="25">
        <v>38125.57</v>
      </c>
      <c r="J60" s="25">
        <v>35.22</v>
      </c>
      <c r="K60" s="25">
        <v>47703.58</v>
      </c>
      <c r="L60" s="25">
        <v>20444.39</v>
      </c>
      <c r="M60" s="25">
        <v>43847.87</v>
      </c>
      <c r="N60" s="25">
        <v>7140.38</v>
      </c>
      <c r="O60" s="25">
        <v>15733.35</v>
      </c>
      <c r="Q60" s="25">
        <v>648433.44999999995</v>
      </c>
      <c r="R60" s="22">
        <f t="shared" si="1"/>
        <v>3564426.3256224403</v>
      </c>
    </row>
    <row r="61" spans="1:18" ht="14.45" customHeight="1" x14ac:dyDescent="0.2">
      <c r="A61" s="12">
        <v>56</v>
      </c>
      <c r="B61" s="6" t="s">
        <v>57</v>
      </c>
      <c r="C61" s="25">
        <v>1317897.3799999999</v>
      </c>
      <c r="D61" s="25">
        <v>28667.919999999998</v>
      </c>
      <c r="E61" s="25">
        <v>120362.42163303566</v>
      </c>
      <c r="F61" s="25">
        <f t="shared" si="0"/>
        <v>149030.34163303566</v>
      </c>
      <c r="G61" s="25">
        <v>235382.33</v>
      </c>
      <c r="H61" s="25">
        <v>16033.39</v>
      </c>
      <c r="I61" s="25">
        <v>26398.63</v>
      </c>
      <c r="J61" s="25">
        <v>24.38</v>
      </c>
      <c r="K61" s="25">
        <v>5911.76</v>
      </c>
      <c r="L61" s="25">
        <v>2533.61</v>
      </c>
      <c r="M61" s="25">
        <v>30360.83</v>
      </c>
      <c r="N61" s="25">
        <v>4944.09</v>
      </c>
      <c r="O61" s="25">
        <v>10893.97</v>
      </c>
      <c r="P61" s="26">
        <v>287364</v>
      </c>
      <c r="Q61" s="25">
        <v>203734.24</v>
      </c>
      <c r="R61" s="22">
        <f t="shared" si="1"/>
        <v>2290508.9516330357</v>
      </c>
    </row>
    <row r="62" spans="1:18" ht="14.45" customHeight="1" x14ac:dyDescent="0.2">
      <c r="A62" s="12">
        <v>57</v>
      </c>
      <c r="B62" s="4" t="s">
        <v>58</v>
      </c>
      <c r="C62" s="25">
        <v>1293347.46</v>
      </c>
      <c r="D62" s="25">
        <v>28133.89</v>
      </c>
      <c r="E62" s="25">
        <v>118120.29848675217</v>
      </c>
      <c r="F62" s="25">
        <f t="shared" si="0"/>
        <v>146254.18848675216</v>
      </c>
      <c r="G62" s="25">
        <v>230997.6</v>
      </c>
      <c r="H62" s="25">
        <v>16942.62</v>
      </c>
      <c r="I62" s="25">
        <v>25906.880000000001</v>
      </c>
      <c r="J62" s="25">
        <v>23.93</v>
      </c>
      <c r="K62" s="25">
        <v>6247.3</v>
      </c>
      <c r="L62" s="25">
        <v>2677.42</v>
      </c>
      <c r="M62" s="25">
        <v>29795.26</v>
      </c>
      <c r="N62" s="25">
        <v>4851.99</v>
      </c>
      <c r="O62" s="25">
        <v>10691.04</v>
      </c>
      <c r="Q62" s="25">
        <v>214587.26</v>
      </c>
      <c r="R62" s="22">
        <f t="shared" si="1"/>
        <v>1982322.9484867521</v>
      </c>
    </row>
    <row r="63" spans="1:18" ht="14.45" customHeight="1" x14ac:dyDescent="0.2">
      <c r="A63" s="12">
        <v>58</v>
      </c>
      <c r="B63" s="4" t="s">
        <v>59</v>
      </c>
      <c r="C63" s="25">
        <v>1373157.52</v>
      </c>
      <c r="D63" s="25">
        <v>29869.98</v>
      </c>
      <c r="E63" s="25">
        <v>125409.28179449581</v>
      </c>
      <c r="F63" s="25">
        <f t="shared" si="0"/>
        <v>155279.2617944958</v>
      </c>
      <c r="G63" s="25">
        <v>245252.04</v>
      </c>
      <c r="H63" s="25">
        <v>0</v>
      </c>
      <c r="I63" s="25">
        <v>27505.54</v>
      </c>
      <c r="J63" s="25">
        <v>25.41</v>
      </c>
      <c r="K63" s="25">
        <v>7666.24</v>
      </c>
      <c r="L63" s="25">
        <v>3285.53</v>
      </c>
      <c r="M63" s="25">
        <v>31633.87</v>
      </c>
      <c r="N63" s="25">
        <v>5151.3999999999996</v>
      </c>
      <c r="O63" s="25">
        <v>11350.76</v>
      </c>
      <c r="P63" s="26">
        <v>176556</v>
      </c>
      <c r="Q63" s="25">
        <v>201734.37</v>
      </c>
      <c r="R63" s="22">
        <f t="shared" si="1"/>
        <v>2238597.941794496</v>
      </c>
    </row>
    <row r="64" spans="1:18" ht="14.45" customHeight="1" x14ac:dyDescent="0.2">
      <c r="A64" s="12">
        <v>59</v>
      </c>
      <c r="B64" s="4" t="s">
        <v>60</v>
      </c>
      <c r="C64" s="25">
        <v>2521882.2000000002</v>
      </c>
      <c r="D64" s="25">
        <v>54857.919999999998</v>
      </c>
      <c r="E64" s="25">
        <v>230321.3084934217</v>
      </c>
      <c r="F64" s="25">
        <f t="shared" si="0"/>
        <v>285179.22849342169</v>
      </c>
      <c r="G64" s="25">
        <v>450419.37</v>
      </c>
      <c r="H64" s="25">
        <v>41573.919999999998</v>
      </c>
      <c r="I64" s="25">
        <v>50515.5</v>
      </c>
      <c r="J64" s="25">
        <v>46.66</v>
      </c>
      <c r="K64" s="25">
        <v>14229.18</v>
      </c>
      <c r="L64" s="25">
        <v>6098.22</v>
      </c>
      <c r="M64" s="25">
        <v>58097.41</v>
      </c>
      <c r="N64" s="25">
        <v>9460.84</v>
      </c>
      <c r="O64" s="25">
        <v>20846.32</v>
      </c>
      <c r="P64" s="26">
        <v>1166871</v>
      </c>
      <c r="Q64" s="25">
        <v>398148.39</v>
      </c>
      <c r="R64" s="22">
        <f t="shared" si="1"/>
        <v>5023368.238493422</v>
      </c>
    </row>
    <row r="65" spans="1:18" ht="14.45" customHeight="1" x14ac:dyDescent="0.2">
      <c r="A65" s="12">
        <v>60</v>
      </c>
      <c r="B65" s="6" t="s">
        <v>61</v>
      </c>
      <c r="C65" s="25">
        <v>4003053.05</v>
      </c>
      <c r="D65" s="25">
        <v>87077.49</v>
      </c>
      <c r="E65" s="25">
        <v>365595.35365516914</v>
      </c>
      <c r="F65" s="25">
        <f t="shared" si="0"/>
        <v>452672.84365516913</v>
      </c>
      <c r="G65" s="25">
        <v>714963.07</v>
      </c>
      <c r="H65" s="25">
        <v>55171.01</v>
      </c>
      <c r="I65" s="25">
        <v>80184.649999999994</v>
      </c>
      <c r="J65" s="25">
        <v>74.069999999999993</v>
      </c>
      <c r="K65" s="25">
        <v>32934.120000000003</v>
      </c>
      <c r="L65" s="25">
        <v>14114.62</v>
      </c>
      <c r="M65" s="25">
        <v>92219.62</v>
      </c>
      <c r="N65" s="25">
        <v>15017.45</v>
      </c>
      <c r="O65" s="25">
        <v>33089.94</v>
      </c>
      <c r="P65" s="26">
        <v>322058</v>
      </c>
      <c r="Q65" s="25">
        <v>617647.14</v>
      </c>
      <c r="R65" s="22">
        <f t="shared" si="1"/>
        <v>6433199.5836551692</v>
      </c>
    </row>
    <row r="66" spans="1:18" ht="14.45" customHeight="1" x14ac:dyDescent="0.2">
      <c r="A66" s="12">
        <v>61</v>
      </c>
      <c r="B66" s="6" t="s">
        <v>62</v>
      </c>
      <c r="C66" s="25">
        <v>1353360.86</v>
      </c>
      <c r="D66" s="25">
        <v>29439.35</v>
      </c>
      <c r="E66" s="25">
        <v>123601.27065812409</v>
      </c>
      <c r="F66" s="25">
        <f t="shared" si="0"/>
        <v>153040.6206581241</v>
      </c>
      <c r="G66" s="25">
        <v>241716.26</v>
      </c>
      <c r="H66" s="25">
        <v>28987.29</v>
      </c>
      <c r="I66" s="25">
        <v>27109</v>
      </c>
      <c r="J66" s="25">
        <v>25.04</v>
      </c>
      <c r="K66" s="25">
        <v>10779.94</v>
      </c>
      <c r="L66" s="25">
        <v>4619.97</v>
      </c>
      <c r="M66" s="25">
        <v>31177.81</v>
      </c>
      <c r="N66" s="25">
        <v>5077.13</v>
      </c>
      <c r="O66" s="25">
        <v>11187.12</v>
      </c>
      <c r="P66" s="26">
        <v>56394</v>
      </c>
      <c r="Q66" s="25">
        <v>263660.64</v>
      </c>
      <c r="R66" s="22">
        <f t="shared" si="1"/>
        <v>2187135.6806581244</v>
      </c>
    </row>
    <row r="67" spans="1:18" ht="14.45" customHeight="1" x14ac:dyDescent="0.2">
      <c r="A67" s="12">
        <v>62</v>
      </c>
      <c r="B67" s="6" t="s">
        <v>63</v>
      </c>
      <c r="C67" s="25">
        <v>1667769.56</v>
      </c>
      <c r="D67" s="25">
        <v>36278.61</v>
      </c>
      <c r="E67" s="25">
        <v>152315.94325577968</v>
      </c>
      <c r="F67" s="25">
        <f t="shared" si="0"/>
        <v>188594.55325577967</v>
      </c>
      <c r="G67" s="25">
        <v>297871.06</v>
      </c>
      <c r="H67" s="25">
        <v>0</v>
      </c>
      <c r="I67" s="25">
        <v>33406.879999999997</v>
      </c>
      <c r="J67" s="25">
        <v>30.86</v>
      </c>
      <c r="K67" s="25">
        <v>9707.92</v>
      </c>
      <c r="L67" s="25">
        <v>4160.54</v>
      </c>
      <c r="M67" s="25">
        <v>38420.94</v>
      </c>
      <c r="N67" s="25">
        <v>6256.64</v>
      </c>
      <c r="O67" s="25">
        <v>13786.08</v>
      </c>
      <c r="P67" s="26">
        <v>504815</v>
      </c>
      <c r="Q67" s="25">
        <v>303303.15000000002</v>
      </c>
      <c r="R67" s="22">
        <f t="shared" si="1"/>
        <v>3068123.1832557796</v>
      </c>
    </row>
    <row r="68" spans="1:18" ht="14.45" customHeight="1" x14ac:dyDescent="0.2">
      <c r="A68" s="12">
        <v>63</v>
      </c>
      <c r="B68" s="6" t="s">
        <v>64</v>
      </c>
      <c r="C68" s="25">
        <v>4502338.63</v>
      </c>
      <c r="D68" s="25">
        <v>97938.34</v>
      </c>
      <c r="E68" s="25">
        <v>411194.67131370585</v>
      </c>
      <c r="F68" s="25">
        <f t="shared" si="0"/>
        <v>509133.01131370582</v>
      </c>
      <c r="G68" s="25">
        <v>804137.69</v>
      </c>
      <c r="H68" s="25">
        <v>266817.84000000003</v>
      </c>
      <c r="I68" s="25">
        <v>90185.77</v>
      </c>
      <c r="J68" s="25">
        <v>83.3</v>
      </c>
      <c r="K68" s="25">
        <v>84914.42</v>
      </c>
      <c r="L68" s="25">
        <v>36391.89</v>
      </c>
      <c r="M68" s="25">
        <v>103721.82</v>
      </c>
      <c r="N68" s="25">
        <v>16890.52</v>
      </c>
      <c r="O68" s="25">
        <v>37217.129999999997</v>
      </c>
      <c r="P68" s="26">
        <v>318808</v>
      </c>
      <c r="Q68" s="25">
        <v>1257551.9099999999</v>
      </c>
      <c r="R68" s="22">
        <f t="shared" si="1"/>
        <v>8028191.9313137056</v>
      </c>
    </row>
    <row r="69" spans="1:18" ht="14.45" customHeight="1" x14ac:dyDescent="0.2">
      <c r="A69" s="12">
        <v>64</v>
      </c>
      <c r="B69" s="6" t="s">
        <v>65</v>
      </c>
      <c r="C69" s="25">
        <v>1613265.9199999999</v>
      </c>
      <c r="D69" s="25">
        <v>35093</v>
      </c>
      <c r="E69" s="25">
        <v>147338.17358406671</v>
      </c>
      <c r="F69" s="25">
        <f t="shared" si="0"/>
        <v>182431.17358406671</v>
      </c>
      <c r="G69" s="25">
        <v>288136.46000000002</v>
      </c>
      <c r="H69" s="25">
        <v>41417.9</v>
      </c>
      <c r="I69" s="25">
        <v>32315.119999999999</v>
      </c>
      <c r="J69" s="25">
        <v>29.85</v>
      </c>
      <c r="K69" s="25">
        <v>15127.74</v>
      </c>
      <c r="L69" s="25">
        <v>6483.32</v>
      </c>
      <c r="M69" s="25">
        <v>37165.32</v>
      </c>
      <c r="N69" s="25">
        <v>6052.17</v>
      </c>
      <c r="O69" s="25">
        <v>13335.54</v>
      </c>
      <c r="Q69" s="25">
        <v>424183.03999999998</v>
      </c>
      <c r="R69" s="22">
        <f t="shared" si="1"/>
        <v>2659943.5535840667</v>
      </c>
    </row>
    <row r="70" spans="1:18" ht="14.45" customHeight="1" x14ac:dyDescent="0.2">
      <c r="A70" s="12">
        <v>65</v>
      </c>
      <c r="B70" s="6" t="s">
        <v>66</v>
      </c>
      <c r="C70" s="25">
        <v>2143031.87</v>
      </c>
      <c r="D70" s="25">
        <v>46616.88</v>
      </c>
      <c r="E70" s="25">
        <v>195721.23742338468</v>
      </c>
      <c r="F70" s="25">
        <f t="shared" si="0"/>
        <v>242338.11742338468</v>
      </c>
      <c r="G70" s="25">
        <v>382755.02</v>
      </c>
      <c r="H70" s="25">
        <v>122766.91</v>
      </c>
      <c r="I70" s="25">
        <v>42926.8</v>
      </c>
      <c r="J70" s="25">
        <v>39.65</v>
      </c>
      <c r="K70" s="25">
        <v>48462.81</v>
      </c>
      <c r="L70" s="25">
        <v>20769.78</v>
      </c>
      <c r="M70" s="25">
        <v>49369.71</v>
      </c>
      <c r="N70" s="25">
        <v>8039.58</v>
      </c>
      <c r="O70" s="25">
        <v>17714.68</v>
      </c>
      <c r="Q70" s="25">
        <v>1879670.6</v>
      </c>
      <c r="R70" s="22">
        <f t="shared" si="1"/>
        <v>4957885.5274233855</v>
      </c>
    </row>
    <row r="71" spans="1:18" ht="14.45" customHeight="1" x14ac:dyDescent="0.2">
      <c r="A71" s="12">
        <v>66</v>
      </c>
      <c r="B71" s="6" t="s">
        <v>67</v>
      </c>
      <c r="C71" s="25">
        <v>1525757.75</v>
      </c>
      <c r="D71" s="25">
        <v>33189.46</v>
      </c>
      <c r="E71" s="25">
        <v>139346.12849169917</v>
      </c>
      <c r="F71" s="25">
        <f t="shared" ref="F71:F72" si="2">+D71+E71</f>
        <v>172535.58849169916</v>
      </c>
      <c r="G71" s="25">
        <v>272507.12</v>
      </c>
      <c r="H71" s="25">
        <v>54443.54</v>
      </c>
      <c r="I71" s="25">
        <v>30562.26</v>
      </c>
      <c r="J71" s="25">
        <v>28.23</v>
      </c>
      <c r="K71" s="25">
        <v>18517.27</v>
      </c>
      <c r="L71" s="25">
        <v>7935.97</v>
      </c>
      <c r="M71" s="25">
        <v>35149.370000000003</v>
      </c>
      <c r="N71" s="25">
        <v>5723.88</v>
      </c>
      <c r="O71" s="25">
        <v>12612.18</v>
      </c>
      <c r="Q71" s="25">
        <v>1007792</v>
      </c>
      <c r="R71" s="22">
        <f t="shared" ref="R71:R72" si="3">SUM(F71:Q71)+C71</f>
        <v>3143565.158491699</v>
      </c>
    </row>
    <row r="72" spans="1:18" ht="14.45" customHeight="1" x14ac:dyDescent="0.2">
      <c r="A72" s="12">
        <v>67</v>
      </c>
      <c r="B72" s="6" t="s">
        <v>68</v>
      </c>
      <c r="C72" s="25">
        <v>1651925.79</v>
      </c>
      <c r="D72" s="25">
        <v>35933.96</v>
      </c>
      <c r="E72" s="25">
        <v>150868.94560398781</v>
      </c>
      <c r="F72" s="25">
        <f t="shared" si="2"/>
        <v>186802.90560398781</v>
      </c>
      <c r="G72" s="25">
        <v>295041.28999999998</v>
      </c>
      <c r="H72" s="25">
        <v>41901.85</v>
      </c>
      <c r="I72" s="25">
        <v>33089.519999999997</v>
      </c>
      <c r="J72" s="25">
        <v>30.56</v>
      </c>
      <c r="K72" s="25">
        <v>13578</v>
      </c>
      <c r="L72" s="25">
        <v>5819.14</v>
      </c>
      <c r="M72" s="25">
        <v>38055.94</v>
      </c>
      <c r="N72" s="25">
        <v>6197.2</v>
      </c>
      <c r="O72" s="25">
        <v>13655.11</v>
      </c>
      <c r="P72" s="26">
        <v>265854</v>
      </c>
      <c r="Q72" s="25">
        <v>321808.14</v>
      </c>
      <c r="R72" s="22">
        <f t="shared" si="3"/>
        <v>2873759.4456039881</v>
      </c>
    </row>
    <row r="73" spans="1:18" ht="14.45" customHeight="1" x14ac:dyDescent="0.2">
      <c r="D73" s="25"/>
      <c r="E73" s="25"/>
      <c r="F73" s="25"/>
      <c r="H73" s="25"/>
      <c r="I73" s="25"/>
      <c r="K73" s="25"/>
      <c r="L73" s="25"/>
      <c r="M73" s="25"/>
      <c r="N73" s="25"/>
      <c r="O73" s="25"/>
      <c r="R73" s="11"/>
    </row>
    <row r="74" spans="1:18" s="17" customFormat="1" ht="14.45" customHeight="1" x14ac:dyDescent="0.2">
      <c r="B74" s="18" t="s">
        <v>69</v>
      </c>
      <c r="C74" s="27">
        <f>SUM(C6:C73)</f>
        <v>507214200.17000002</v>
      </c>
      <c r="D74" s="27">
        <f>SUM(D6:D73)</f>
        <v>11033313.830000002</v>
      </c>
      <c r="E74" s="27">
        <f t="shared" ref="E74:P74" si="4">SUM(E6:E73)</f>
        <v>46323431.799999997</v>
      </c>
      <c r="F74" s="27">
        <f t="shared" si="4"/>
        <v>57356745.630000025</v>
      </c>
      <c r="G74" s="27">
        <f t="shared" si="4"/>
        <v>90590710.419999987</v>
      </c>
      <c r="H74" s="27">
        <f t="shared" si="4"/>
        <v>34542182.449999988</v>
      </c>
      <c r="I74" s="27">
        <f t="shared" si="4"/>
        <v>10159943.119999997</v>
      </c>
      <c r="J74" s="27">
        <f t="shared" si="4"/>
        <v>9384.6099999999988</v>
      </c>
      <c r="K74" s="27">
        <f t="shared" si="4"/>
        <v>10640232.809999997</v>
      </c>
      <c r="L74" s="27">
        <f t="shared" si="4"/>
        <v>4560099.72</v>
      </c>
      <c r="M74" s="27">
        <f t="shared" si="4"/>
        <v>11684856.369999997</v>
      </c>
      <c r="N74" s="27">
        <f t="shared" si="4"/>
        <v>1902813.6199999996</v>
      </c>
      <c r="O74" s="27">
        <f t="shared" si="4"/>
        <v>4192722.1900000009</v>
      </c>
      <c r="P74" s="27">
        <f t="shared" si="4"/>
        <v>69475917</v>
      </c>
      <c r="Q74" s="27">
        <f>SUM(Q6:Q73)</f>
        <v>124298680.45000002</v>
      </c>
      <c r="R74" s="31">
        <f>SUM(R6:R72)</f>
        <v>926628488.5600003</v>
      </c>
    </row>
    <row r="75" spans="1:18" x14ac:dyDescent="0.2">
      <c r="B75" s="10"/>
      <c r="C75" s="28"/>
      <c r="D75" s="29"/>
      <c r="E75" s="29"/>
      <c r="F75" s="29"/>
      <c r="G75" s="28"/>
      <c r="H75" s="30"/>
      <c r="I75" s="30"/>
      <c r="J75" s="28"/>
      <c r="K75" s="28"/>
      <c r="L75" s="29"/>
      <c r="M75" s="29"/>
      <c r="N75" s="29"/>
      <c r="O75" s="29"/>
      <c r="P75" s="28"/>
      <c r="Q75" s="30"/>
      <c r="R75" s="11"/>
    </row>
    <row r="76" spans="1:18" x14ac:dyDescent="0.2">
      <c r="B76" s="2"/>
      <c r="C76" s="22"/>
      <c r="D76" s="22"/>
      <c r="E76" s="22"/>
      <c r="F76" s="22"/>
      <c r="G76" s="22"/>
      <c r="H76" s="22"/>
      <c r="I76" s="22"/>
      <c r="J76" s="22"/>
      <c r="Q76" s="22"/>
      <c r="R76" s="11"/>
    </row>
    <row r="77" spans="1:18" x14ac:dyDescent="0.2">
      <c r="B77" s="2"/>
      <c r="C77" s="22"/>
      <c r="D77" s="22"/>
      <c r="E77" s="22"/>
      <c r="F77" s="22"/>
      <c r="G77" s="22"/>
      <c r="H77" s="22"/>
      <c r="I77" s="22"/>
      <c r="J77" s="22"/>
      <c r="Q77" s="22"/>
      <c r="R77" s="11"/>
    </row>
    <row r="78" spans="1:18" x14ac:dyDescent="0.2">
      <c r="B78" s="2"/>
      <c r="C78" s="22"/>
      <c r="D78" s="22"/>
      <c r="E78" s="22"/>
      <c r="F78" s="22"/>
      <c r="G78" s="22"/>
      <c r="H78" s="22"/>
      <c r="I78" s="22"/>
      <c r="J78" s="22"/>
      <c r="Q78" s="22"/>
      <c r="R78" s="11"/>
    </row>
    <row r="79" spans="1:18" x14ac:dyDescent="0.2">
      <c r="B79" s="2"/>
      <c r="C79" s="22"/>
      <c r="D79" s="22"/>
      <c r="E79" s="22"/>
      <c r="F79" s="22"/>
      <c r="G79" s="22"/>
      <c r="H79" s="22"/>
      <c r="I79" s="22"/>
      <c r="J79" s="22"/>
      <c r="Q79" s="22"/>
      <c r="R79" s="11"/>
    </row>
    <row r="80" spans="1:18" x14ac:dyDescent="0.2">
      <c r="B80" s="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2:17" x14ac:dyDescent="0.2">
      <c r="B81" s="2"/>
      <c r="C81" s="22"/>
      <c r="D81" s="22"/>
      <c r="E81" s="22"/>
      <c r="F81" s="22"/>
      <c r="G81" s="22"/>
      <c r="H81" s="22"/>
      <c r="I81" s="22"/>
      <c r="J81" s="22"/>
      <c r="Q81" s="22"/>
    </row>
    <row r="82" spans="2:17" x14ac:dyDescent="0.2">
      <c r="B82" s="2"/>
      <c r="C82" s="22"/>
      <c r="D82" s="22"/>
      <c r="E82" s="22"/>
      <c r="F82" s="22"/>
      <c r="G82" s="22"/>
      <c r="H82" s="22"/>
      <c r="I82" s="22"/>
      <c r="J82" s="22"/>
      <c r="Q82" s="22"/>
    </row>
    <row r="83" spans="2:17" x14ac:dyDescent="0.2">
      <c r="B83" s="2"/>
      <c r="C83" s="22"/>
      <c r="D83" s="22"/>
      <c r="E83" s="22"/>
      <c r="F83" s="22"/>
      <c r="G83" s="22"/>
      <c r="H83" s="22"/>
      <c r="I83" s="22"/>
      <c r="J83" s="22"/>
      <c r="Q83" s="22"/>
    </row>
    <row r="84" spans="2:17" x14ac:dyDescent="0.2">
      <c r="B84" s="2"/>
      <c r="C84" s="22"/>
      <c r="D84" s="22"/>
      <c r="E84" s="22"/>
      <c r="F84" s="22"/>
      <c r="G84" s="22"/>
      <c r="H84" s="22"/>
      <c r="I84" s="22"/>
      <c r="J84" s="22"/>
      <c r="Q84" s="22"/>
    </row>
    <row r="85" spans="2:17" x14ac:dyDescent="0.2">
      <c r="B85" s="2"/>
      <c r="C85" s="22"/>
      <c r="D85" s="22"/>
      <c r="E85" s="22"/>
      <c r="F85" s="22"/>
      <c r="G85" s="22"/>
      <c r="H85" s="22"/>
      <c r="I85" s="22"/>
      <c r="J85" s="22"/>
      <c r="Q85" s="22"/>
    </row>
    <row r="86" spans="2:17" x14ac:dyDescent="0.2">
      <c r="B86" s="2"/>
      <c r="C86" s="22"/>
      <c r="D86" s="22"/>
      <c r="E86" s="22"/>
      <c r="F86" s="22"/>
      <c r="G86" s="22"/>
      <c r="H86" s="22"/>
      <c r="I86" s="22"/>
      <c r="J86" s="22"/>
      <c r="Q86" s="2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  <ignoredErrors>
    <ignoredError sqref="F5:F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2023-02-14T14:10:13Z</cp:lastPrinted>
  <dcterms:created xsi:type="dcterms:W3CDTF">2015-07-30T16:33:22Z</dcterms:created>
  <dcterms:modified xsi:type="dcterms:W3CDTF">2024-02-06T15:50:45Z</dcterms:modified>
</cp:coreProperties>
</file>