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5_Ejercicio 2023\02_Participaciones y Aportaciones\A_Mensual\12_Dic\CON DECIMALES\"/>
    </mc:Choice>
  </mc:AlternateContent>
  <xr:revisionPtr revIDLastSave="0" documentId="13_ncr:1_{8AFAEFEE-6D37-4900-A13B-4E9F46B5C5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ul" sheetId="1" r:id="rId1"/>
    <sheet name="Hoja1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4" i="1" l="1"/>
  <c r="D74" i="1" l="1"/>
  <c r="E74" i="1"/>
  <c r="G74" i="1"/>
  <c r="H74" i="1"/>
  <c r="I74" i="1"/>
  <c r="J74" i="1"/>
  <c r="K74" i="1"/>
  <c r="L74" i="1"/>
  <c r="M74" i="1"/>
  <c r="N74" i="1"/>
  <c r="O74" i="1"/>
  <c r="P74" i="1"/>
  <c r="Q74" i="1"/>
  <c r="R74" i="1"/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2" i="2"/>
  <c r="C74" i="1" l="1"/>
  <c r="S11" i="1" l="1"/>
  <c r="S19" i="1"/>
  <c r="S27" i="1"/>
  <c r="S35" i="1"/>
  <c r="S43" i="1"/>
  <c r="S51" i="1"/>
  <c r="S59" i="1"/>
  <c r="S67" i="1"/>
  <c r="S8" i="1"/>
  <c r="S20" i="1"/>
  <c r="S28" i="1"/>
  <c r="S36" i="1"/>
  <c r="S44" i="1"/>
  <c r="S52" i="1"/>
  <c r="S60" i="1"/>
  <c r="S68" i="1"/>
  <c r="S58" i="1"/>
  <c r="S9" i="1"/>
  <c r="S17" i="1"/>
  <c r="S25" i="1"/>
  <c r="S33" i="1"/>
  <c r="S41" i="1"/>
  <c r="S49" i="1"/>
  <c r="S57" i="1"/>
  <c r="S65" i="1"/>
  <c r="S10" i="1"/>
  <c r="S18" i="1"/>
  <c r="S26" i="1"/>
  <c r="S34" i="1"/>
  <c r="S42" i="1"/>
  <c r="S50" i="1"/>
  <c r="S62" i="1"/>
  <c r="S6" i="1"/>
  <c r="S48" i="1"/>
  <c r="S13" i="1"/>
  <c r="S29" i="1"/>
  <c r="S45" i="1"/>
  <c r="S61" i="1"/>
  <c r="S22" i="1"/>
  <c r="S38" i="1"/>
  <c r="S46" i="1"/>
  <c r="S70" i="1"/>
  <c r="S7" i="1"/>
  <c r="S15" i="1"/>
  <c r="S23" i="1"/>
  <c r="S31" i="1"/>
  <c r="S39" i="1"/>
  <c r="S47" i="1"/>
  <c r="S55" i="1"/>
  <c r="S63" i="1"/>
  <c r="S71" i="1"/>
  <c r="S16" i="1"/>
  <c r="S24" i="1"/>
  <c r="S32" i="1"/>
  <c r="S40" i="1"/>
  <c r="S56" i="1"/>
  <c r="S64" i="1"/>
  <c r="S72" i="1"/>
  <c r="S66" i="1"/>
  <c r="S21" i="1"/>
  <c r="S37" i="1"/>
  <c r="S53" i="1"/>
  <c r="S69" i="1"/>
  <c r="S14" i="1"/>
  <c r="S30" i="1"/>
  <c r="S12" i="1"/>
  <c r="S54" i="1"/>
  <c r="S74" i="1" l="1"/>
</calcChain>
</file>

<file path=xl/sharedStrings.xml><?xml version="1.0" encoding="utf-8"?>
<sst xmlns="http://schemas.openxmlformats.org/spreadsheetml/2006/main" count="91" uniqueCount="91">
  <si>
    <t>MUNICIPIO</t>
  </si>
  <si>
    <t>ISAN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</si>
  <si>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</si>
  <si>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</si>
  <si>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</si>
  <si>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</si>
  <si>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</si>
  <si>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</si>
  <si>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</si>
  <si>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</si>
  <si>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</si>
  <si>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</si>
  <si>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</si>
  <si>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</si>
  <si>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</si>
  <si>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</si>
  <si>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</t>
  </si>
  <si>
    <t>CUAUHTEMOC</t>
  </si>
  <si>
    <t>CUSIHUIRIACHI</t>
  </si>
  <si>
    <t>CHIHUAHUA</t>
  </si>
  <si>
    <t>CHINIPAS</t>
  </si>
  <si>
    <t>DELICIAS</t>
  </si>
  <si>
    <t>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</si>
  <si>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</si>
  <si>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</si>
  <si>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</si>
  <si>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</si>
  <si>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</si>
  <si>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</si>
  <si>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</si>
  <si>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</si>
  <si>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</si>
  <si>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</si>
  <si>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</si>
  <si>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</si>
  <si>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</si>
  <si>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</si>
  <si>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</si>
  <si>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</si>
  <si>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</si>
  <si>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</si>
  <si>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</si>
  <si>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</si>
  <si>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</si>
  <si>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</si>
  <si>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</si>
  <si>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</si>
  <si>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</si>
  <si>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</si>
  <si>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</si>
  <si>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</si>
  <si>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</si>
  <si>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</si>
  <si>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</si>
  <si>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</si>
  <si>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</si>
  <si>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</si>
  <si>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</si>
  <si>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</si>
  <si>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</si>
  <si>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</si>
  <si>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</si>
  <si>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</si>
  <si>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</si>
  <si>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</si>
  <si>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</t>
  </si>
  <si>
    <t>URIQUE</t>
  </si>
  <si>
    <t>URUACHI</t>
  </si>
  <si>
    <t>ZARAGOZA VALLE DE</t>
  </si>
  <si>
    <t>T O T A L E S  .</t>
  </si>
  <si>
    <t>FONDO DE ADM. DEL IMPUESTO PREDIAL 30%</t>
  </si>
  <si>
    <t>FONDO DE COMPENSACIÓN ISAN</t>
  </si>
  <si>
    <t>FONDO GENERAL</t>
  </si>
  <si>
    <t>IEPS</t>
  </si>
  <si>
    <t>ISR PARTICIPABLE</t>
  </si>
  <si>
    <t>FONDO DE FISCALIZACION</t>
  </si>
  <si>
    <t>FONDO FOM. MPAL</t>
  </si>
  <si>
    <t>TENENCIA</t>
  </si>
  <si>
    <t>GASOLINA Y DIESEL 70%</t>
  </si>
  <si>
    <t>GASOLINA Y DIESEL 30%</t>
  </si>
  <si>
    <t>CVE</t>
  </si>
  <si>
    <t>ISR BIENES INMUEBLES</t>
  </si>
  <si>
    <t>FODESEM</t>
  </si>
  <si>
    <t>TOTAL</t>
  </si>
  <si>
    <t>FONDO GENERAL AJUSTE FEIEF</t>
  </si>
  <si>
    <t>FONDO DE FOMENTO MPAL AJUSTE FEIEF</t>
  </si>
  <si>
    <t>FONDO DE FISCALIZACIÓN FEIEF</t>
  </si>
  <si>
    <t>GOBIERNO DEL ESTADO DE CHIHUAHUA</t>
  </si>
  <si>
    <t>SECRETARIA DE HACIENDA</t>
  </si>
  <si>
    <t>DESGLOSE DE PARTICIPACIONES A MUNICIPIOS REGISTRADAS EN EL EGRESO</t>
  </si>
  <si>
    <t>DEL MES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</si>
</sst>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0" xfId="0" applyFont="1" applyProtection="1"/>
    <xf numFmtId="0" fontId="3" fillId="0" borderId="0" xfId="0" quotePrefix="1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40" fontId="4" fillId="0" borderId="0" xfId="0" applyNumberFormat="1" applyFont="1" applyProtection="1"/>
    <xf numFmtId="0" fontId="3" fillId="0" borderId="0" xfId="0" applyFont="1" applyProtection="1">
      <protection locked="0"/>
    </xf>
    <xf numFmtId="0" fontId="4" fillId="0" borderId="0" xfId="0" applyFont="1" applyBorder="1" applyProtection="1"/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  <protection locked="0"/>
    </xf>
    <xf numFmtId="4" fontId="4" fillId="0" borderId="0" xfId="0" applyNumberFormat="1" applyFont="1" applyProtection="1"/>
    <xf numFmtId="4" fontId="3" fillId="0" borderId="0" xfId="0" applyNumberFormat="1" applyFont="1" applyFill="1" applyProtection="1"/>
    <xf numFmtId="38" fontId="4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Alignment="1" applyProtection="1">
      <alignment horizontal="center"/>
    </xf>
    <xf numFmtId="4" fontId="4" fillId="0" borderId="0" xfId="0" applyNumberFormat="1" applyFont="1"/>
    <xf numFmtId="0" fontId="3" fillId="0" borderId="0" xfId="2" applyFont="1" applyFill="1" applyAlignment="1" applyProtection="1">
      <alignment horizont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4" fontId="6" fillId="0" borderId="0" xfId="0" applyNumberFormat="1" applyFont="1" applyFill="1"/>
    <xf numFmtId="4" fontId="4" fillId="0" borderId="0" xfId="0" applyNumberFormat="1" applyFont="1" applyFill="1" applyBorder="1" applyProtection="1">
      <protection locked="0"/>
    </xf>
    <xf numFmtId="38" fontId="7" fillId="0" borderId="0" xfId="3" applyNumberFormat="1" applyFont="1" applyAlignment="1" applyProtection="1">
      <alignment horizontal="center" vertical="center"/>
    </xf>
    <xf numFmtId="38" fontId="8" fillId="0" borderId="0" xfId="3" applyNumberFormat="1" applyFont="1" applyAlignment="1" applyProtection="1">
      <alignment horizontal="center" vertical="center"/>
    </xf>
    <xf numFmtId="38" fontId="9" fillId="0" borderId="2" xfId="3" applyNumberFormat="1" applyFont="1" applyBorder="1" applyAlignment="1" applyProtection="1">
      <alignment horizontal="center" vertical="center"/>
    </xf>
    <xf numFmtId="0" fontId="3" fillId="2" borderId="1" xfId="2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Millares 2 3" xfId="3" xr:uid="{EEE51B2B-A9B1-4532-8FB7-D9CBA2BA8319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0066"/>
      <color rgb="FFCC99FF"/>
      <color rgb="FFCC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X86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E17" sqref="E17"/>
    </sheetView>
  </sheetViews>
  <sheetFormatPr baseColWidth="10" defaultRowHeight="12" x14ac:dyDescent="0.2"/>
  <cols>
    <col min="1" max="1" width="3.7109375" style="3" bestFit="1" customWidth="1"/>
    <col min="2" max="2" width="20.7109375" style="3" bestFit="1" customWidth="1"/>
    <col min="3" max="3" width="13.5703125" style="3" bestFit="1" customWidth="1"/>
    <col min="4" max="6" width="13.5703125" style="3" customWidth="1"/>
    <col min="7" max="7" width="14.140625" style="3" bestFit="1" customWidth="1"/>
    <col min="8" max="8" width="14.140625" style="3" customWidth="1"/>
    <col min="9" max="9" width="14.5703125" style="3" customWidth="1"/>
    <col min="10" max="10" width="12" style="3" bestFit="1" customWidth="1"/>
    <col min="11" max="11" width="8.7109375" style="3" bestFit="1" customWidth="1"/>
    <col min="12" max="12" width="12.7109375" style="3" customWidth="1"/>
    <col min="13" max="13" width="13.42578125" style="3" customWidth="1"/>
    <col min="14" max="14" width="12" style="3" bestFit="1" customWidth="1"/>
    <col min="15" max="15" width="13" style="3" customWidth="1"/>
    <col min="16" max="16" width="12" style="3" bestFit="1" customWidth="1"/>
    <col min="17" max="17" width="12" style="3" customWidth="1"/>
    <col min="18" max="18" width="12" style="3" bestFit="1" customWidth="1"/>
    <col min="19" max="19" width="14.42578125" style="2" bestFit="1" customWidth="1"/>
    <col min="20" max="16384" width="11.42578125" style="3"/>
  </cols>
  <sheetData>
    <row r="1" spans="1:24" ht="12.75" x14ac:dyDescent="0.2">
      <c r="A1" s="23" t="s">
        <v>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24" ht="12.75" x14ac:dyDescent="0.2">
      <c r="A2" s="23" t="s">
        <v>88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4" ht="12.75" x14ac:dyDescent="0.2">
      <c r="A3" s="24" t="s">
        <v>89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24" ht="12.75" x14ac:dyDescent="0.2">
      <c r="A4" s="25" t="s">
        <v>90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24" ht="52.5" customHeight="1" x14ac:dyDescent="0.2">
      <c r="A5" s="26" t="s">
        <v>80</v>
      </c>
      <c r="B5" s="27" t="s">
        <v>0</v>
      </c>
      <c r="C5" s="28" t="s">
        <v>72</v>
      </c>
      <c r="D5" s="28" t="s">
        <v>84</v>
      </c>
      <c r="E5" s="28" t="s">
        <v>75</v>
      </c>
      <c r="F5" s="28" t="s">
        <v>86</v>
      </c>
      <c r="G5" s="28" t="s">
        <v>76</v>
      </c>
      <c r="H5" s="28" t="s">
        <v>85</v>
      </c>
      <c r="I5" s="28" t="s">
        <v>70</v>
      </c>
      <c r="J5" s="28" t="s">
        <v>73</v>
      </c>
      <c r="K5" s="28" t="s">
        <v>77</v>
      </c>
      <c r="L5" s="28" t="s">
        <v>78</v>
      </c>
      <c r="M5" s="28" t="s">
        <v>79</v>
      </c>
      <c r="N5" s="28" t="s">
        <v>1</v>
      </c>
      <c r="O5" s="28" t="s">
        <v>71</v>
      </c>
      <c r="P5" s="28" t="s">
        <v>81</v>
      </c>
      <c r="Q5" s="28" t="s">
        <v>74</v>
      </c>
      <c r="R5" s="28" t="s">
        <v>82</v>
      </c>
      <c r="S5" s="28" t="s">
        <v>83</v>
      </c>
    </row>
    <row r="6" spans="1:24" ht="14.45" customHeight="1" x14ac:dyDescent="0.2">
      <c r="A6" s="19">
        <v>1</v>
      </c>
      <c r="B6" s="4" t="s">
        <v>2</v>
      </c>
      <c r="C6" s="5">
        <v>2743280.8</v>
      </c>
      <c r="D6" s="5">
        <v>162605.62</v>
      </c>
      <c r="E6" s="5">
        <v>76271</v>
      </c>
      <c r="F6" s="5">
        <v>2305.09</v>
      </c>
      <c r="G6" s="22">
        <v>495186.49</v>
      </c>
      <c r="H6" s="22">
        <v>34713.9</v>
      </c>
      <c r="I6" s="5">
        <v>83488.14</v>
      </c>
      <c r="J6" s="5">
        <v>99371.08</v>
      </c>
      <c r="K6" s="5">
        <v>43.55</v>
      </c>
      <c r="L6" s="5">
        <v>44352.54</v>
      </c>
      <c r="M6" s="5">
        <v>19008.23</v>
      </c>
      <c r="N6" s="5">
        <v>66546.009999999995</v>
      </c>
      <c r="O6" s="5">
        <v>12520.23</v>
      </c>
      <c r="P6" s="5">
        <v>5566.53</v>
      </c>
      <c r="Q6" s="6"/>
      <c r="R6" s="5">
        <v>462992.51</v>
      </c>
      <c r="S6" s="18">
        <f>SUM(C6:R6)</f>
        <v>4308251.72</v>
      </c>
    </row>
    <row r="7" spans="1:24" ht="14.45" customHeight="1" x14ac:dyDescent="0.2">
      <c r="A7" s="19">
        <v>2</v>
      </c>
      <c r="B7" s="4" t="s">
        <v>3</v>
      </c>
      <c r="C7" s="5">
        <v>2487783.48</v>
      </c>
      <c r="D7" s="5">
        <v>149048.76</v>
      </c>
      <c r="E7" s="5">
        <v>69167.45</v>
      </c>
      <c r="F7" s="5">
        <v>2112.91</v>
      </c>
      <c r="G7" s="22">
        <v>449066.96</v>
      </c>
      <c r="H7" s="22">
        <v>31819.71</v>
      </c>
      <c r="I7" s="5">
        <v>155917.17000000001</v>
      </c>
      <c r="J7" s="5">
        <v>90116.09</v>
      </c>
      <c r="K7" s="5">
        <v>39.5</v>
      </c>
      <c r="L7" s="5">
        <v>78937.52</v>
      </c>
      <c r="M7" s="5">
        <v>33830.370000000003</v>
      </c>
      <c r="N7" s="5">
        <v>60348.21</v>
      </c>
      <c r="O7" s="5">
        <v>11354.15</v>
      </c>
      <c r="P7" s="5">
        <v>5048.08</v>
      </c>
      <c r="Q7" s="6"/>
      <c r="R7" s="5">
        <v>629625.94999999995</v>
      </c>
      <c r="S7" s="18">
        <f>SUM(C7:R7)</f>
        <v>4254216.3100000005</v>
      </c>
    </row>
    <row r="8" spans="1:24" ht="14.45" customHeight="1" x14ac:dyDescent="0.2">
      <c r="A8" s="19">
        <v>3</v>
      </c>
      <c r="B8" s="4" t="s">
        <v>4</v>
      </c>
      <c r="C8" s="5">
        <v>2098225.88</v>
      </c>
      <c r="D8" s="5">
        <v>122610.35</v>
      </c>
      <c r="E8" s="5">
        <v>58336.639999999999</v>
      </c>
      <c r="F8" s="5">
        <v>1738.12</v>
      </c>
      <c r="G8" s="22">
        <v>378748.36</v>
      </c>
      <c r="H8" s="22">
        <v>26175.5</v>
      </c>
      <c r="I8" s="5">
        <v>49423.83</v>
      </c>
      <c r="J8" s="5">
        <v>76004.97</v>
      </c>
      <c r="K8" s="5">
        <v>33.31</v>
      </c>
      <c r="L8" s="5">
        <v>25720.53</v>
      </c>
      <c r="M8" s="5">
        <v>11023.09</v>
      </c>
      <c r="N8" s="5">
        <v>50898.39</v>
      </c>
      <c r="O8" s="5">
        <v>9576.2199999999993</v>
      </c>
      <c r="P8" s="5">
        <v>4257.6099999999997</v>
      </c>
      <c r="Q8" s="6">
        <v>14482</v>
      </c>
      <c r="R8" s="5">
        <v>364174.51</v>
      </c>
      <c r="S8" s="18">
        <f>SUM(C8:R8)</f>
        <v>3291429.3100000005</v>
      </c>
    </row>
    <row r="9" spans="1:24" ht="14.45" customHeight="1" x14ac:dyDescent="0.2">
      <c r="A9" s="19">
        <v>4</v>
      </c>
      <c r="B9" s="4" t="s">
        <v>5</v>
      </c>
      <c r="C9" s="5">
        <v>2014245.33</v>
      </c>
      <c r="D9" s="5">
        <v>119352.44</v>
      </c>
      <c r="E9" s="5">
        <v>56001.74</v>
      </c>
      <c r="F9" s="5">
        <v>1691.94</v>
      </c>
      <c r="G9" s="22">
        <v>363589.13</v>
      </c>
      <c r="H9" s="22">
        <v>25479.99</v>
      </c>
      <c r="I9" s="5">
        <v>132892.04999999999</v>
      </c>
      <c r="J9" s="5">
        <v>72962.899999999994</v>
      </c>
      <c r="K9" s="5">
        <v>31.98</v>
      </c>
      <c r="L9" s="5">
        <v>73776.45</v>
      </c>
      <c r="M9" s="5">
        <v>31618.48</v>
      </c>
      <c r="N9" s="5">
        <v>48861.2</v>
      </c>
      <c r="O9" s="5">
        <v>9192.94</v>
      </c>
      <c r="P9" s="5">
        <v>4087.21</v>
      </c>
      <c r="Q9" s="6"/>
      <c r="R9" s="5">
        <v>278697.55</v>
      </c>
      <c r="S9" s="18">
        <f>SUM(C9:R9)</f>
        <v>3232481.33</v>
      </c>
    </row>
    <row r="10" spans="1:24" ht="14.45" customHeight="1" x14ac:dyDescent="0.2">
      <c r="A10" s="19">
        <v>5</v>
      </c>
      <c r="B10" s="7" t="s">
        <v>6</v>
      </c>
      <c r="C10" s="5">
        <v>1929635.26</v>
      </c>
      <c r="D10" s="5">
        <v>114645.05</v>
      </c>
      <c r="E10" s="5">
        <v>53649.34</v>
      </c>
      <c r="F10" s="5">
        <v>1625.21</v>
      </c>
      <c r="G10" s="22">
        <v>348316.26</v>
      </c>
      <c r="H10" s="22">
        <v>24475.03</v>
      </c>
      <c r="I10" s="5">
        <v>0</v>
      </c>
      <c r="J10" s="5">
        <v>69898.039999999994</v>
      </c>
      <c r="K10" s="5">
        <v>30.64</v>
      </c>
      <c r="L10" s="5">
        <v>79076.929999999993</v>
      </c>
      <c r="M10" s="5">
        <v>33890.11</v>
      </c>
      <c r="N10" s="5">
        <v>46808.75</v>
      </c>
      <c r="O10" s="5">
        <v>8806.7800000000007</v>
      </c>
      <c r="P10" s="5">
        <v>3915.52</v>
      </c>
      <c r="Q10" s="6"/>
      <c r="R10" s="5">
        <v>724395.55</v>
      </c>
      <c r="S10" s="18">
        <f>SUM(C10:R10)</f>
        <v>3439168.4699999997</v>
      </c>
    </row>
    <row r="11" spans="1:24" ht="14.45" customHeight="1" x14ac:dyDescent="0.2">
      <c r="A11" s="19">
        <v>6</v>
      </c>
      <c r="B11" s="7" t="s">
        <v>7</v>
      </c>
      <c r="C11" s="5">
        <v>1709407.99</v>
      </c>
      <c r="D11" s="5">
        <v>99728.58</v>
      </c>
      <c r="E11" s="5">
        <v>47526.400000000001</v>
      </c>
      <c r="F11" s="5">
        <v>1413.75</v>
      </c>
      <c r="G11" s="22">
        <v>308563.28999999998</v>
      </c>
      <c r="H11" s="22">
        <v>21290.58</v>
      </c>
      <c r="I11" s="5">
        <v>0</v>
      </c>
      <c r="J11" s="5">
        <v>61920.65</v>
      </c>
      <c r="K11" s="5">
        <v>27.14</v>
      </c>
      <c r="L11" s="5">
        <v>17598.580000000002</v>
      </c>
      <c r="M11" s="5">
        <v>7542.25</v>
      </c>
      <c r="N11" s="5">
        <v>41466.51</v>
      </c>
      <c r="O11" s="5">
        <v>7801.67</v>
      </c>
      <c r="P11" s="5">
        <v>3468.64</v>
      </c>
      <c r="Q11" s="6">
        <v>75284</v>
      </c>
      <c r="R11" s="5">
        <v>326832.81</v>
      </c>
      <c r="S11" s="18">
        <f>SUM(C11:R11)</f>
        <v>2729872.84</v>
      </c>
    </row>
    <row r="12" spans="1:24" ht="14.45" customHeight="1" x14ac:dyDescent="0.2">
      <c r="A12" s="19">
        <v>7</v>
      </c>
      <c r="B12" s="7" t="s">
        <v>8</v>
      </c>
      <c r="C12" s="5">
        <v>2279679.5699999998</v>
      </c>
      <c r="D12" s="5">
        <v>133009.16</v>
      </c>
      <c r="E12" s="5">
        <v>63381.57</v>
      </c>
      <c r="F12" s="5">
        <v>1885.54</v>
      </c>
      <c r="G12" s="22">
        <v>411502.36</v>
      </c>
      <c r="H12" s="22">
        <v>28395.5</v>
      </c>
      <c r="I12" s="5">
        <v>86831.29</v>
      </c>
      <c r="J12" s="5">
        <v>82577.850000000006</v>
      </c>
      <c r="K12" s="5">
        <v>36.19</v>
      </c>
      <c r="L12" s="5">
        <v>49822.74</v>
      </c>
      <c r="M12" s="5">
        <v>21352.6</v>
      </c>
      <c r="N12" s="5">
        <v>55300.06</v>
      </c>
      <c r="O12" s="5">
        <v>10404.370000000001</v>
      </c>
      <c r="P12" s="5">
        <v>4625.8100000000004</v>
      </c>
      <c r="Q12" s="6"/>
      <c r="R12" s="5">
        <v>1027472.9</v>
      </c>
      <c r="S12" s="18">
        <f>SUM(C12:R12)</f>
        <v>4256277.5100000007</v>
      </c>
      <c r="V12" s="8"/>
    </row>
    <row r="13" spans="1:24" ht="14.45" customHeight="1" x14ac:dyDescent="0.2">
      <c r="A13" s="19">
        <v>8</v>
      </c>
      <c r="B13" s="7" t="s">
        <v>9</v>
      </c>
      <c r="C13" s="5">
        <v>1780146.05</v>
      </c>
      <c r="D13" s="5">
        <v>104019.6</v>
      </c>
      <c r="E13" s="5">
        <v>49493.120000000003</v>
      </c>
      <c r="F13" s="5">
        <v>1474.58</v>
      </c>
      <c r="G13" s="22">
        <v>321332.14</v>
      </c>
      <c r="H13" s="22">
        <v>22206.65</v>
      </c>
      <c r="I13" s="5">
        <v>620363.43999999994</v>
      </c>
      <c r="J13" s="5">
        <v>64483.02</v>
      </c>
      <c r="K13" s="5">
        <v>28.26</v>
      </c>
      <c r="L13" s="5">
        <v>34154.639999999999</v>
      </c>
      <c r="M13" s="5">
        <v>14637.7</v>
      </c>
      <c r="N13" s="5">
        <v>43182.46</v>
      </c>
      <c r="O13" s="5">
        <v>8124.52</v>
      </c>
      <c r="P13" s="5">
        <v>3612.18</v>
      </c>
      <c r="Q13" s="6"/>
      <c r="R13" s="5">
        <v>1015186.39</v>
      </c>
      <c r="S13" s="18">
        <f>SUM(C13:R13)</f>
        <v>4082444.7500000005</v>
      </c>
      <c r="T13" s="9"/>
      <c r="U13" s="10"/>
      <c r="V13" s="10"/>
      <c r="W13" s="9"/>
      <c r="X13" s="9"/>
    </row>
    <row r="14" spans="1:24" ht="14.45" customHeight="1" x14ac:dyDescent="0.2">
      <c r="A14" s="19">
        <v>9</v>
      </c>
      <c r="B14" s="7" t="s">
        <v>10</v>
      </c>
      <c r="C14" s="5">
        <v>3465166.08</v>
      </c>
      <c r="D14" s="5">
        <v>202485.95</v>
      </c>
      <c r="E14" s="5">
        <v>96341.46</v>
      </c>
      <c r="F14" s="5">
        <v>2870.44</v>
      </c>
      <c r="G14" s="22">
        <v>625493.18000000005</v>
      </c>
      <c r="H14" s="22">
        <v>43227.77</v>
      </c>
      <c r="I14" s="5">
        <v>159117.32999999999</v>
      </c>
      <c r="J14" s="5">
        <v>125520.25</v>
      </c>
      <c r="K14" s="5">
        <v>55.02</v>
      </c>
      <c r="L14" s="5">
        <v>70767.08</v>
      </c>
      <c r="M14" s="5">
        <v>30328.75</v>
      </c>
      <c r="N14" s="5">
        <v>84057.38</v>
      </c>
      <c r="O14" s="5">
        <v>15814.89</v>
      </c>
      <c r="P14" s="5">
        <v>7031.34</v>
      </c>
      <c r="Q14" s="6"/>
      <c r="R14" s="5">
        <v>973538.29</v>
      </c>
      <c r="S14" s="18">
        <f>SUM(C14:R14)</f>
        <v>5901815.209999999</v>
      </c>
      <c r="T14" s="10"/>
      <c r="U14" s="10"/>
      <c r="V14" s="10"/>
      <c r="W14" s="9"/>
      <c r="X14" s="9"/>
    </row>
    <row r="15" spans="1:24" ht="14.45" customHeight="1" x14ac:dyDescent="0.2">
      <c r="A15" s="19">
        <v>10</v>
      </c>
      <c r="B15" s="7" t="s">
        <v>11</v>
      </c>
      <c r="C15" s="5">
        <v>2860833.67</v>
      </c>
      <c r="D15" s="5">
        <v>167864.52</v>
      </c>
      <c r="E15" s="5">
        <v>79539.31</v>
      </c>
      <c r="F15" s="5">
        <v>2379.64</v>
      </c>
      <c r="G15" s="22">
        <v>516405.83</v>
      </c>
      <c r="H15" s="22">
        <v>35836.6</v>
      </c>
      <c r="I15" s="5">
        <v>142016.26</v>
      </c>
      <c r="J15" s="5">
        <v>103629.25</v>
      </c>
      <c r="K15" s="5">
        <v>45.42</v>
      </c>
      <c r="L15" s="5">
        <v>76206.97</v>
      </c>
      <c r="M15" s="5">
        <v>32660.13</v>
      </c>
      <c r="N15" s="5">
        <v>69397.59</v>
      </c>
      <c r="O15" s="5">
        <v>13056.74</v>
      </c>
      <c r="P15" s="5">
        <v>5805.06</v>
      </c>
      <c r="Q15" s="6"/>
      <c r="R15" s="5">
        <v>791940.6</v>
      </c>
      <c r="S15" s="18">
        <f>SUM(C15:R15)</f>
        <v>4897617.59</v>
      </c>
      <c r="T15" s="10"/>
      <c r="U15" s="10"/>
      <c r="V15" s="10"/>
      <c r="W15" s="9"/>
      <c r="X15" s="9"/>
    </row>
    <row r="16" spans="1:24" ht="14.45" customHeight="1" x14ac:dyDescent="0.2">
      <c r="A16" s="19">
        <v>11</v>
      </c>
      <c r="B16" s="7" t="s">
        <v>12</v>
      </c>
      <c r="C16" s="5">
        <v>8392710.7599999998</v>
      </c>
      <c r="D16" s="5">
        <v>493923.03</v>
      </c>
      <c r="E16" s="5">
        <v>233341.21</v>
      </c>
      <c r="F16" s="5">
        <v>7001.84</v>
      </c>
      <c r="G16" s="22">
        <v>1514958.66</v>
      </c>
      <c r="H16" s="22">
        <v>105445.29</v>
      </c>
      <c r="I16" s="5">
        <v>249045.56</v>
      </c>
      <c r="J16" s="5">
        <v>304012.89</v>
      </c>
      <c r="K16" s="5">
        <v>133.25</v>
      </c>
      <c r="L16" s="5">
        <v>150010.69</v>
      </c>
      <c r="M16" s="5">
        <v>64290.3</v>
      </c>
      <c r="N16" s="5">
        <v>203588.87</v>
      </c>
      <c r="O16" s="5">
        <v>38304.019999999997</v>
      </c>
      <c r="P16" s="5">
        <v>17030.07</v>
      </c>
      <c r="Q16" s="6">
        <v>312670</v>
      </c>
      <c r="R16" s="5">
        <v>1401481.52</v>
      </c>
      <c r="S16" s="18">
        <f>SUM(C16:R16)</f>
        <v>13487947.959999999</v>
      </c>
      <c r="T16" s="10"/>
      <c r="U16" s="11"/>
      <c r="V16" s="11"/>
      <c r="W16" s="9"/>
      <c r="X16" s="9"/>
    </row>
    <row r="17" spans="1:24" ht="14.45" customHeight="1" x14ac:dyDescent="0.2">
      <c r="A17" s="19">
        <v>12</v>
      </c>
      <c r="B17" s="7" t="s">
        <v>13</v>
      </c>
      <c r="C17" s="5">
        <v>1734542.92</v>
      </c>
      <c r="D17" s="5">
        <v>101050.9</v>
      </c>
      <c r="E17" s="5">
        <v>48225.22</v>
      </c>
      <c r="F17" s="5">
        <v>1432.5</v>
      </c>
      <c r="G17" s="22">
        <v>313100.37</v>
      </c>
      <c r="H17" s="22">
        <v>21572.880000000001</v>
      </c>
      <c r="I17" s="5">
        <v>43792.61</v>
      </c>
      <c r="J17" s="5">
        <v>62831.12</v>
      </c>
      <c r="K17" s="5">
        <v>27.54</v>
      </c>
      <c r="L17" s="5">
        <v>24587.1</v>
      </c>
      <c r="M17" s="5">
        <v>10537.33</v>
      </c>
      <c r="N17" s="5">
        <v>42076.23</v>
      </c>
      <c r="O17" s="5">
        <v>7916.39</v>
      </c>
      <c r="P17" s="5">
        <v>3519.65</v>
      </c>
      <c r="Q17" s="6"/>
      <c r="R17" s="5">
        <v>554025.34</v>
      </c>
      <c r="S17" s="18">
        <f>SUM(C17:R17)</f>
        <v>2969238.0999999996</v>
      </c>
      <c r="T17" s="10"/>
      <c r="U17" s="9"/>
      <c r="V17" s="9"/>
      <c r="W17" s="9"/>
      <c r="X17" s="9"/>
    </row>
    <row r="18" spans="1:24" ht="14.45" customHeight="1" x14ac:dyDescent="0.2">
      <c r="A18" s="19">
        <v>13</v>
      </c>
      <c r="B18" s="7" t="s">
        <v>14</v>
      </c>
      <c r="C18" s="5">
        <v>1689569.12</v>
      </c>
      <c r="D18" s="5">
        <v>99531.69</v>
      </c>
      <c r="E18" s="5">
        <v>46974.82</v>
      </c>
      <c r="F18" s="5">
        <v>1410.96</v>
      </c>
      <c r="G18" s="22">
        <v>304982.2</v>
      </c>
      <c r="H18" s="22">
        <v>21248.55</v>
      </c>
      <c r="I18" s="5">
        <v>69226.86</v>
      </c>
      <c r="J18" s="5">
        <v>61202.01</v>
      </c>
      <c r="K18" s="5">
        <v>26.83</v>
      </c>
      <c r="L18" s="5">
        <v>35806.31</v>
      </c>
      <c r="M18" s="5">
        <v>15345.56</v>
      </c>
      <c r="N18" s="5">
        <v>40985.26</v>
      </c>
      <c r="O18" s="5">
        <v>7711.13</v>
      </c>
      <c r="P18" s="5">
        <v>3428.39</v>
      </c>
      <c r="Q18" s="6"/>
      <c r="R18" s="5">
        <v>437082.75</v>
      </c>
      <c r="S18" s="18">
        <f>SUM(C18:R18)</f>
        <v>2834532.4399999995</v>
      </c>
      <c r="T18" s="10"/>
      <c r="U18" s="10"/>
      <c r="V18" s="9"/>
      <c r="W18" s="9"/>
      <c r="X18" s="9"/>
    </row>
    <row r="19" spans="1:24" ht="14.45" customHeight="1" x14ac:dyDescent="0.2">
      <c r="A19" s="19">
        <v>14</v>
      </c>
      <c r="B19" s="7" t="s">
        <v>15</v>
      </c>
      <c r="C19" s="5">
        <v>1265489.82</v>
      </c>
      <c r="D19" s="5">
        <v>73813.64</v>
      </c>
      <c r="E19" s="5">
        <v>35184.21</v>
      </c>
      <c r="F19" s="5">
        <v>1046.3800000000001</v>
      </c>
      <c r="G19" s="22">
        <v>228432.13</v>
      </c>
      <c r="H19" s="22">
        <v>15758.12</v>
      </c>
      <c r="I19" s="5">
        <v>11376.77</v>
      </c>
      <c r="J19" s="5">
        <v>45840.4</v>
      </c>
      <c r="K19" s="5">
        <v>20.09</v>
      </c>
      <c r="L19" s="5">
        <v>6164.2</v>
      </c>
      <c r="M19" s="5">
        <v>2641.8</v>
      </c>
      <c r="N19" s="5">
        <v>30698.02</v>
      </c>
      <c r="O19" s="5">
        <v>5775.65</v>
      </c>
      <c r="P19" s="5">
        <v>2567.87</v>
      </c>
      <c r="Q19" s="6"/>
      <c r="R19" s="5">
        <v>176605.57</v>
      </c>
      <c r="S19" s="18">
        <f>SUM(C19:R19)</f>
        <v>1901414.67</v>
      </c>
      <c r="T19" s="9"/>
      <c r="U19" s="9"/>
      <c r="V19" s="9"/>
      <c r="W19" s="9"/>
      <c r="X19" s="9"/>
    </row>
    <row r="20" spans="1:24" ht="14.45" customHeight="1" x14ac:dyDescent="0.2">
      <c r="A20" s="19">
        <v>15</v>
      </c>
      <c r="B20" s="7" t="s">
        <v>16</v>
      </c>
      <c r="C20" s="5">
        <v>1398586.73</v>
      </c>
      <c r="D20" s="5">
        <v>81721.69</v>
      </c>
      <c r="E20" s="5">
        <v>38884.69</v>
      </c>
      <c r="F20" s="5">
        <v>1158.49</v>
      </c>
      <c r="G20" s="22">
        <v>252457.3</v>
      </c>
      <c r="H20" s="22">
        <v>17446.38</v>
      </c>
      <c r="I20" s="5">
        <v>6447.95</v>
      </c>
      <c r="J20" s="5">
        <v>50661.63</v>
      </c>
      <c r="K20" s="5">
        <v>22.21</v>
      </c>
      <c r="L20" s="5">
        <v>3727.61</v>
      </c>
      <c r="M20" s="5">
        <v>1597.55</v>
      </c>
      <c r="N20" s="5">
        <v>33926.67</v>
      </c>
      <c r="O20" s="5">
        <v>6383.1</v>
      </c>
      <c r="P20" s="5">
        <v>2837.94</v>
      </c>
      <c r="Q20" s="6"/>
      <c r="R20" s="5">
        <v>161197.66</v>
      </c>
      <c r="S20" s="18">
        <f>SUM(C20:R20)</f>
        <v>2057057.5999999996</v>
      </c>
      <c r="T20" s="9"/>
      <c r="U20" s="9"/>
      <c r="V20" s="9"/>
      <c r="W20" s="9"/>
      <c r="X20" s="9"/>
    </row>
    <row r="21" spans="1:24" ht="14.45" customHeight="1" x14ac:dyDescent="0.2">
      <c r="A21" s="19">
        <v>16</v>
      </c>
      <c r="B21" s="7" t="s">
        <v>17</v>
      </c>
      <c r="C21" s="5">
        <v>16233864.82</v>
      </c>
      <c r="D21" s="5">
        <v>983348.6</v>
      </c>
      <c r="E21" s="5">
        <v>451347.58</v>
      </c>
      <c r="F21" s="5">
        <v>13939.93</v>
      </c>
      <c r="G21" s="22">
        <v>2930356.45</v>
      </c>
      <c r="H21" s="22">
        <v>209930.43</v>
      </c>
      <c r="I21" s="5">
        <v>0</v>
      </c>
      <c r="J21" s="5">
        <v>588046.5</v>
      </c>
      <c r="K21" s="5">
        <v>257.74</v>
      </c>
      <c r="L21" s="5">
        <v>547437.96</v>
      </c>
      <c r="M21" s="5">
        <v>234616.27</v>
      </c>
      <c r="N21" s="5">
        <v>393798.18</v>
      </c>
      <c r="O21" s="5">
        <v>74090.75</v>
      </c>
      <c r="P21" s="5">
        <v>32940.94</v>
      </c>
      <c r="Q21" s="6">
        <v>407598</v>
      </c>
      <c r="R21" s="5">
        <v>3634586.23</v>
      </c>
      <c r="S21" s="18">
        <f>SUM(C21:R21)</f>
        <v>26736160.379999999</v>
      </c>
      <c r="T21" s="9"/>
      <c r="U21" s="9"/>
      <c r="V21" s="9"/>
      <c r="W21" s="9"/>
      <c r="X21" s="9"/>
    </row>
    <row r="22" spans="1:24" ht="14.45" customHeight="1" x14ac:dyDescent="0.2">
      <c r="A22" s="19">
        <v>17</v>
      </c>
      <c r="B22" s="7" t="s">
        <v>18</v>
      </c>
      <c r="C22" s="5">
        <v>1782727.07</v>
      </c>
      <c r="D22" s="5">
        <v>104227.21</v>
      </c>
      <c r="E22" s="5">
        <v>49564.88</v>
      </c>
      <c r="F22" s="5">
        <v>1477.52</v>
      </c>
      <c r="G22" s="22">
        <v>321798.03000000003</v>
      </c>
      <c r="H22" s="22">
        <v>22250.97</v>
      </c>
      <c r="I22" s="5">
        <v>0</v>
      </c>
      <c r="J22" s="5">
        <v>64576.52</v>
      </c>
      <c r="K22" s="5">
        <v>28.3</v>
      </c>
      <c r="L22" s="5">
        <v>15452.93</v>
      </c>
      <c r="M22" s="5">
        <v>6622.68</v>
      </c>
      <c r="N22" s="5">
        <v>43245.07</v>
      </c>
      <c r="O22" s="5">
        <v>8136.3</v>
      </c>
      <c r="P22" s="5">
        <v>3617.42</v>
      </c>
      <c r="Q22" s="6"/>
      <c r="R22" s="5">
        <v>292421.21000000002</v>
      </c>
      <c r="S22" s="18">
        <f>SUM(C22:R22)</f>
        <v>2716146.11</v>
      </c>
    </row>
    <row r="23" spans="1:24" ht="14.45" customHeight="1" x14ac:dyDescent="0.2">
      <c r="A23" s="19">
        <v>18</v>
      </c>
      <c r="B23" s="7" t="s">
        <v>19</v>
      </c>
      <c r="C23" s="5">
        <v>87001238.709999993</v>
      </c>
      <c r="D23" s="5">
        <v>5680997.6699999999</v>
      </c>
      <c r="E23" s="5">
        <v>2418881.69</v>
      </c>
      <c r="F23" s="5">
        <v>80533.73</v>
      </c>
      <c r="G23" s="22">
        <v>15704494.49</v>
      </c>
      <c r="H23" s="22">
        <v>1212809.27</v>
      </c>
      <c r="I23" s="5">
        <v>5754205.2000000002</v>
      </c>
      <c r="J23" s="5">
        <v>3151484.55</v>
      </c>
      <c r="K23" s="5">
        <v>1381.31</v>
      </c>
      <c r="L23" s="5">
        <v>2841696.29</v>
      </c>
      <c r="M23" s="5">
        <v>1217869.8400000001</v>
      </c>
      <c r="N23" s="5">
        <v>2110460.4300000002</v>
      </c>
      <c r="O23" s="5">
        <v>397070.38</v>
      </c>
      <c r="P23" s="5">
        <v>176538.53</v>
      </c>
      <c r="Q23" s="6">
        <v>12138228</v>
      </c>
      <c r="R23" s="5">
        <v>15366379.09</v>
      </c>
      <c r="S23" s="18">
        <f>SUM(C23:R23)</f>
        <v>155254269.18000001</v>
      </c>
    </row>
    <row r="24" spans="1:24" ht="14.45" customHeight="1" x14ac:dyDescent="0.2">
      <c r="A24" s="19">
        <v>19</v>
      </c>
      <c r="B24" s="7" t="s">
        <v>20</v>
      </c>
      <c r="C24" s="5">
        <v>1586100.61</v>
      </c>
      <c r="D24" s="5">
        <v>92607.96</v>
      </c>
      <c r="E24" s="5">
        <v>44098.1</v>
      </c>
      <c r="F24" s="5">
        <v>1312.81</v>
      </c>
      <c r="G24" s="22">
        <v>286305.21000000002</v>
      </c>
      <c r="H24" s="22">
        <v>19770.43</v>
      </c>
      <c r="I24" s="5">
        <v>0</v>
      </c>
      <c r="J24" s="5">
        <v>57454.03</v>
      </c>
      <c r="K24" s="5">
        <v>25.18</v>
      </c>
      <c r="L24" s="5">
        <v>18856.27</v>
      </c>
      <c r="M24" s="5">
        <v>8081.26</v>
      </c>
      <c r="N24" s="5">
        <v>38475.339999999997</v>
      </c>
      <c r="O24" s="5">
        <v>7238.9</v>
      </c>
      <c r="P24" s="5">
        <v>3218.44</v>
      </c>
      <c r="Q24" s="6"/>
      <c r="R24" s="5">
        <v>354727.7</v>
      </c>
      <c r="S24" s="18">
        <f>SUM(C24:R24)</f>
        <v>2518272.2399999998</v>
      </c>
    </row>
    <row r="25" spans="1:24" ht="14.45" customHeight="1" x14ac:dyDescent="0.2">
      <c r="A25" s="19">
        <v>20</v>
      </c>
      <c r="B25" s="7" t="s">
        <v>21</v>
      </c>
      <c r="C25" s="5">
        <v>14915665.029999999</v>
      </c>
      <c r="D25" s="5">
        <v>896902.03</v>
      </c>
      <c r="E25" s="5">
        <v>414697.88</v>
      </c>
      <c r="F25" s="5">
        <v>12714.47</v>
      </c>
      <c r="G25" s="22">
        <v>2692409.7</v>
      </c>
      <c r="H25" s="22">
        <v>191475.36</v>
      </c>
      <c r="I25" s="5">
        <v>823450.15</v>
      </c>
      <c r="J25" s="5">
        <v>540296.77</v>
      </c>
      <c r="K25" s="5">
        <v>236.81</v>
      </c>
      <c r="L25" s="5">
        <v>456120.51</v>
      </c>
      <c r="M25" s="5">
        <v>195480.22</v>
      </c>
      <c r="N25" s="5">
        <v>361821.52</v>
      </c>
      <c r="O25" s="5">
        <v>68074.53</v>
      </c>
      <c r="P25" s="5">
        <v>30266.12</v>
      </c>
      <c r="Q25" s="6">
        <v>11912</v>
      </c>
      <c r="R25" s="5">
        <v>3327575.29</v>
      </c>
      <c r="S25" s="18">
        <f>SUM(C25:R25)</f>
        <v>24939098.389999997</v>
      </c>
      <c r="T25" s="5"/>
    </row>
    <row r="26" spans="1:24" ht="14.45" customHeight="1" x14ac:dyDescent="0.2">
      <c r="A26" s="19">
        <v>21</v>
      </c>
      <c r="B26" s="12" t="s">
        <v>22</v>
      </c>
      <c r="C26" s="5">
        <v>1545332.79</v>
      </c>
      <c r="D26" s="5">
        <v>90028.19</v>
      </c>
      <c r="E26" s="5">
        <v>42964.639999999999</v>
      </c>
      <c r="F26" s="5">
        <v>1276.24</v>
      </c>
      <c r="G26" s="22">
        <v>278946.26</v>
      </c>
      <c r="H26" s="22">
        <v>19219.689999999999</v>
      </c>
      <c r="I26" s="5">
        <v>12686.7</v>
      </c>
      <c r="J26" s="5">
        <v>55977.279999999999</v>
      </c>
      <c r="K26" s="5">
        <v>24.54</v>
      </c>
      <c r="L26" s="5">
        <v>7443.11</v>
      </c>
      <c r="M26" s="5">
        <v>3189.9</v>
      </c>
      <c r="N26" s="5">
        <v>37486.410000000003</v>
      </c>
      <c r="O26" s="5">
        <v>7052.84</v>
      </c>
      <c r="P26" s="5">
        <v>3135.71</v>
      </c>
      <c r="Q26" s="6">
        <v>47371</v>
      </c>
      <c r="R26" s="5">
        <v>250114.31</v>
      </c>
      <c r="S26" s="18">
        <f>SUM(C26:R26)</f>
        <v>2402249.61</v>
      </c>
    </row>
    <row r="27" spans="1:24" ht="14.45" customHeight="1" x14ac:dyDescent="0.2">
      <c r="A27" s="19">
        <v>22</v>
      </c>
      <c r="B27" s="7" t="s">
        <v>23</v>
      </c>
      <c r="C27" s="5">
        <v>1291759.52</v>
      </c>
      <c r="D27" s="5">
        <v>75227.23</v>
      </c>
      <c r="E27" s="5">
        <v>35914.589999999997</v>
      </c>
      <c r="F27" s="5">
        <v>1066.42</v>
      </c>
      <c r="G27" s="22">
        <v>233174.04</v>
      </c>
      <c r="H27" s="22">
        <v>16059.91</v>
      </c>
      <c r="I27" s="5">
        <v>12282.63</v>
      </c>
      <c r="J27" s="5">
        <v>46791.98</v>
      </c>
      <c r="K27" s="5">
        <v>20.51</v>
      </c>
      <c r="L27" s="5">
        <v>4388.28</v>
      </c>
      <c r="M27" s="5">
        <v>1880.69</v>
      </c>
      <c r="N27" s="5">
        <v>31335.27</v>
      </c>
      <c r="O27" s="5">
        <v>5895.54</v>
      </c>
      <c r="P27" s="5">
        <v>2621.17</v>
      </c>
      <c r="Q27" s="6">
        <v>170587</v>
      </c>
      <c r="R27" s="5">
        <v>173645.58</v>
      </c>
      <c r="S27" s="18">
        <f>SUM(C27:R27)</f>
        <v>2102650.36</v>
      </c>
    </row>
    <row r="28" spans="1:24" ht="14.45" customHeight="1" x14ac:dyDescent="0.2">
      <c r="A28" s="19">
        <v>23</v>
      </c>
      <c r="B28" s="7" t="s">
        <v>24</v>
      </c>
      <c r="C28" s="5">
        <v>1453371.72</v>
      </c>
      <c r="D28" s="5">
        <v>85428.94</v>
      </c>
      <c r="E28" s="5">
        <v>40407.86</v>
      </c>
      <c r="F28" s="5">
        <v>1211.04</v>
      </c>
      <c r="G28" s="22">
        <v>262346.46999999997</v>
      </c>
      <c r="H28" s="22">
        <v>18237.82</v>
      </c>
      <c r="I28" s="5">
        <v>15065.68</v>
      </c>
      <c r="J28" s="5">
        <v>52646.13</v>
      </c>
      <c r="K28" s="5">
        <v>23.08</v>
      </c>
      <c r="L28" s="5">
        <v>20171.54</v>
      </c>
      <c r="M28" s="5">
        <v>8644.9500000000007</v>
      </c>
      <c r="N28" s="5">
        <v>35255.629999999997</v>
      </c>
      <c r="O28" s="5">
        <v>6633.13</v>
      </c>
      <c r="P28" s="5">
        <v>2949.11</v>
      </c>
      <c r="Q28" s="6"/>
      <c r="R28" s="5">
        <v>206528.95</v>
      </c>
      <c r="S28" s="18">
        <f>SUM(C28:R28)</f>
        <v>2208922.0499999998</v>
      </c>
    </row>
    <row r="29" spans="1:24" ht="14.45" customHeight="1" x14ac:dyDescent="0.2">
      <c r="A29" s="19">
        <v>24</v>
      </c>
      <c r="B29" s="7" t="s">
        <v>25</v>
      </c>
      <c r="C29" s="5">
        <v>1749271.68</v>
      </c>
      <c r="D29" s="5">
        <v>102235.63</v>
      </c>
      <c r="E29" s="5">
        <v>48634.720000000001</v>
      </c>
      <c r="F29" s="5">
        <v>1449.29</v>
      </c>
      <c r="G29" s="22">
        <v>315759.03999999998</v>
      </c>
      <c r="H29" s="22">
        <v>21825.8</v>
      </c>
      <c r="I29" s="5">
        <v>46938.66</v>
      </c>
      <c r="J29" s="5">
        <v>63364.65</v>
      </c>
      <c r="K29" s="5">
        <v>27.77</v>
      </c>
      <c r="L29" s="5">
        <v>21283.77</v>
      </c>
      <c r="M29" s="5">
        <v>9121.61</v>
      </c>
      <c r="N29" s="5">
        <v>42433.52</v>
      </c>
      <c r="O29" s="5">
        <v>7983.61</v>
      </c>
      <c r="P29" s="5">
        <v>3549.53</v>
      </c>
      <c r="Q29" s="6">
        <v>10125</v>
      </c>
      <c r="R29" s="5">
        <v>382846.3</v>
      </c>
      <c r="S29" s="18">
        <f>SUM(C29:R29)</f>
        <v>2826850.5799999991</v>
      </c>
    </row>
    <row r="30" spans="1:24" ht="14.45" customHeight="1" x14ac:dyDescent="0.2">
      <c r="A30" s="19">
        <v>25</v>
      </c>
      <c r="B30" s="7" t="s">
        <v>26</v>
      </c>
      <c r="C30" s="5">
        <v>1326165.81</v>
      </c>
      <c r="D30" s="5">
        <v>77295.31</v>
      </c>
      <c r="E30" s="5">
        <v>36871.18</v>
      </c>
      <c r="F30" s="5">
        <v>1095.74</v>
      </c>
      <c r="G30" s="22">
        <v>239384.68</v>
      </c>
      <c r="H30" s="22">
        <v>16501.41</v>
      </c>
      <c r="I30" s="5">
        <v>12225.27</v>
      </c>
      <c r="J30" s="5">
        <v>48038.29</v>
      </c>
      <c r="K30" s="5">
        <v>21.06</v>
      </c>
      <c r="L30" s="5">
        <v>7418.86</v>
      </c>
      <c r="M30" s="5">
        <v>3179.51</v>
      </c>
      <c r="N30" s="5">
        <v>32169.89</v>
      </c>
      <c r="O30" s="5">
        <v>6052.57</v>
      </c>
      <c r="P30" s="5">
        <v>2690.99</v>
      </c>
      <c r="Q30" s="6"/>
      <c r="R30" s="5">
        <v>245399.62</v>
      </c>
      <c r="S30" s="18">
        <f>SUM(C30:R30)</f>
        <v>2054510.19</v>
      </c>
    </row>
    <row r="31" spans="1:24" ht="14.45" customHeight="1" x14ac:dyDescent="0.2">
      <c r="A31" s="19">
        <v>26</v>
      </c>
      <c r="B31" s="7" t="s">
        <v>27</v>
      </c>
      <c r="C31" s="5">
        <v>2129749.0099999998</v>
      </c>
      <c r="D31" s="5">
        <v>124446.51</v>
      </c>
      <c r="E31" s="5">
        <v>59213.08</v>
      </c>
      <c r="F31" s="5">
        <v>1764.15</v>
      </c>
      <c r="G31" s="22">
        <v>384438.57</v>
      </c>
      <c r="H31" s="22">
        <v>26567.5</v>
      </c>
      <c r="I31" s="5">
        <v>17509.150000000001</v>
      </c>
      <c r="J31" s="5">
        <v>77146.850000000006</v>
      </c>
      <c r="K31" s="5">
        <v>33.81</v>
      </c>
      <c r="L31" s="5">
        <v>12840.57</v>
      </c>
      <c r="M31" s="5">
        <v>5503.1</v>
      </c>
      <c r="N31" s="5">
        <v>51663.07</v>
      </c>
      <c r="O31" s="5">
        <v>9720.09</v>
      </c>
      <c r="P31" s="5">
        <v>4321.58</v>
      </c>
      <c r="Q31" s="6">
        <v>123591</v>
      </c>
      <c r="R31" s="5">
        <v>339718.02</v>
      </c>
      <c r="S31" s="18">
        <f>SUM(C31:R31)</f>
        <v>3368226.0599999991</v>
      </c>
    </row>
    <row r="32" spans="1:24" ht="14.45" customHeight="1" x14ac:dyDescent="0.2">
      <c r="A32" s="19">
        <v>27</v>
      </c>
      <c r="B32" s="7" t="s">
        <v>28</v>
      </c>
      <c r="C32" s="5">
        <v>4229961.83</v>
      </c>
      <c r="D32" s="5">
        <v>247216.68</v>
      </c>
      <c r="E32" s="5">
        <v>117604.96</v>
      </c>
      <c r="F32" s="5">
        <v>3504.54</v>
      </c>
      <c r="G32" s="22">
        <v>763545.59</v>
      </c>
      <c r="H32" s="22">
        <v>52777.120000000003</v>
      </c>
      <c r="I32" s="5">
        <v>245142.47</v>
      </c>
      <c r="J32" s="5">
        <v>153223.79</v>
      </c>
      <c r="K32" s="5">
        <v>67.16</v>
      </c>
      <c r="L32" s="5">
        <v>153086.73000000001</v>
      </c>
      <c r="M32" s="5">
        <v>65608.600000000006</v>
      </c>
      <c r="N32" s="5">
        <v>102609.65</v>
      </c>
      <c r="O32" s="5">
        <v>19305.39</v>
      </c>
      <c r="P32" s="5">
        <v>8583.23</v>
      </c>
      <c r="Q32" s="6">
        <v>-7367</v>
      </c>
      <c r="R32" s="5">
        <v>2131466.3199999998</v>
      </c>
      <c r="S32" s="18">
        <f>SUM(C32:R32)</f>
        <v>8286337.0600000005</v>
      </c>
    </row>
    <row r="33" spans="1:19" ht="14.45" customHeight="1" x14ac:dyDescent="0.2">
      <c r="A33" s="19">
        <v>28</v>
      </c>
      <c r="B33" s="7" t="s">
        <v>29</v>
      </c>
      <c r="C33" s="5">
        <v>3588912.65</v>
      </c>
      <c r="D33" s="5">
        <v>209641.9</v>
      </c>
      <c r="E33" s="5">
        <v>99781.97</v>
      </c>
      <c r="F33" s="5">
        <v>2971.88</v>
      </c>
      <c r="G33" s="22">
        <v>647830.53</v>
      </c>
      <c r="H33" s="22">
        <v>44755.46</v>
      </c>
      <c r="I33" s="5">
        <v>319027.5</v>
      </c>
      <c r="J33" s="5">
        <v>130002.78</v>
      </c>
      <c r="K33" s="5">
        <v>56.98</v>
      </c>
      <c r="L33" s="5">
        <v>152074.51999999999</v>
      </c>
      <c r="M33" s="5">
        <v>65174.79</v>
      </c>
      <c r="N33" s="5">
        <v>87059.199999999997</v>
      </c>
      <c r="O33" s="5">
        <v>16379.66</v>
      </c>
      <c r="P33" s="5">
        <v>7282.44</v>
      </c>
      <c r="Q33" s="6"/>
      <c r="R33" s="5">
        <v>2095733.84</v>
      </c>
      <c r="S33" s="18">
        <f>SUM(C33:R33)</f>
        <v>7466686.1000000006</v>
      </c>
    </row>
    <row r="34" spans="1:19" ht="14.45" customHeight="1" x14ac:dyDescent="0.2">
      <c r="A34" s="19">
        <v>29</v>
      </c>
      <c r="B34" s="7" t="s">
        <v>30</v>
      </c>
      <c r="C34" s="5">
        <v>1586244.81</v>
      </c>
      <c r="D34" s="5">
        <v>92619.56</v>
      </c>
      <c r="E34" s="5">
        <v>44102.11</v>
      </c>
      <c r="F34" s="5">
        <v>1312.97</v>
      </c>
      <c r="G34" s="22">
        <v>286331.24</v>
      </c>
      <c r="H34" s="22">
        <v>19772.91</v>
      </c>
      <c r="I34" s="5">
        <v>43274</v>
      </c>
      <c r="J34" s="5">
        <v>57459.25</v>
      </c>
      <c r="K34" s="5">
        <v>25.18</v>
      </c>
      <c r="L34" s="5">
        <v>24838.639999999999</v>
      </c>
      <c r="M34" s="5">
        <v>10645.13</v>
      </c>
      <c r="N34" s="5">
        <v>38478.839999999997</v>
      </c>
      <c r="O34" s="5">
        <v>7239.56</v>
      </c>
      <c r="P34" s="5">
        <v>3218.73</v>
      </c>
      <c r="Q34" s="6"/>
      <c r="R34" s="5">
        <v>515211.81</v>
      </c>
      <c r="S34" s="18">
        <f>SUM(C34:R34)</f>
        <v>2730774.74</v>
      </c>
    </row>
    <row r="35" spans="1:19" ht="14.45" customHeight="1" x14ac:dyDescent="0.2">
      <c r="A35" s="19">
        <v>30</v>
      </c>
      <c r="B35" s="7" t="s">
        <v>31</v>
      </c>
      <c r="C35" s="5">
        <v>5070510.09</v>
      </c>
      <c r="D35" s="5">
        <v>296641.77</v>
      </c>
      <c r="E35" s="5">
        <v>140974.59</v>
      </c>
      <c r="F35" s="5">
        <v>4205.1899999999996</v>
      </c>
      <c r="G35" s="22">
        <v>915272</v>
      </c>
      <c r="H35" s="22">
        <v>63328.65</v>
      </c>
      <c r="I35" s="5">
        <v>185618.16</v>
      </c>
      <c r="J35" s="5">
        <v>183671.34</v>
      </c>
      <c r="K35" s="5">
        <v>80.5</v>
      </c>
      <c r="L35" s="5">
        <v>107503.77</v>
      </c>
      <c r="M35" s="5">
        <v>46073.05</v>
      </c>
      <c r="N35" s="5">
        <v>122999.52</v>
      </c>
      <c r="O35" s="5">
        <v>23141.62</v>
      </c>
      <c r="P35" s="5">
        <v>10288.82</v>
      </c>
      <c r="Q35" s="6">
        <v>111388</v>
      </c>
      <c r="R35" s="5">
        <v>1466554.94</v>
      </c>
      <c r="S35" s="18">
        <f>SUM(C35:R35)</f>
        <v>8748252.0099999998</v>
      </c>
    </row>
    <row r="36" spans="1:19" ht="14.45" customHeight="1" x14ac:dyDescent="0.2">
      <c r="A36" s="19">
        <v>31</v>
      </c>
      <c r="B36" s="7" t="s">
        <v>32</v>
      </c>
      <c r="C36" s="5">
        <v>14665635.060000001</v>
      </c>
      <c r="D36" s="5">
        <v>870495.77</v>
      </c>
      <c r="E36" s="5">
        <v>407746.33</v>
      </c>
      <c r="F36" s="5">
        <v>12340.13</v>
      </c>
      <c r="G36" s="22">
        <v>2647277.08</v>
      </c>
      <c r="H36" s="22">
        <v>185838.02</v>
      </c>
      <c r="I36" s="5">
        <v>684488.71</v>
      </c>
      <c r="J36" s="5">
        <v>531239.81999999995</v>
      </c>
      <c r="K36" s="5">
        <v>232.84</v>
      </c>
      <c r="L36" s="5">
        <v>353553.55</v>
      </c>
      <c r="M36" s="5">
        <v>151522.95000000001</v>
      </c>
      <c r="N36" s="5">
        <v>355756.34</v>
      </c>
      <c r="O36" s="5">
        <v>66933.41</v>
      </c>
      <c r="P36" s="5">
        <v>29758.77</v>
      </c>
      <c r="Q36" s="6"/>
      <c r="R36" s="5">
        <v>2924034.22</v>
      </c>
      <c r="S36" s="18">
        <f>SUM(C36:R36)</f>
        <v>23886853</v>
      </c>
    </row>
    <row r="37" spans="1:19" ht="14.45" customHeight="1" x14ac:dyDescent="0.2">
      <c r="A37" s="19">
        <v>32</v>
      </c>
      <c r="B37" s="7" t="s">
        <v>33</v>
      </c>
      <c r="C37" s="5">
        <v>1417941.16</v>
      </c>
      <c r="D37" s="5">
        <v>82579.05</v>
      </c>
      <c r="E37" s="5">
        <v>39422.79</v>
      </c>
      <c r="F37" s="5">
        <v>1170.6400000000001</v>
      </c>
      <c r="G37" s="22">
        <v>255950.94</v>
      </c>
      <c r="H37" s="22">
        <v>17629.41</v>
      </c>
      <c r="I37" s="5">
        <v>0</v>
      </c>
      <c r="J37" s="5">
        <v>51362.71</v>
      </c>
      <c r="K37" s="5">
        <v>22.51</v>
      </c>
      <c r="L37" s="5">
        <v>2497.1999999999998</v>
      </c>
      <c r="M37" s="5">
        <v>1070.23</v>
      </c>
      <c r="N37" s="5">
        <v>34396.160000000003</v>
      </c>
      <c r="O37" s="5">
        <v>6471.43</v>
      </c>
      <c r="P37" s="5">
        <v>2877.21</v>
      </c>
      <c r="Q37" s="6"/>
      <c r="R37" s="5">
        <v>140752.95000000001</v>
      </c>
      <c r="S37" s="18">
        <f>SUM(C37:R37)</f>
        <v>2054144.3899999994</v>
      </c>
    </row>
    <row r="38" spans="1:19" ht="14.45" customHeight="1" x14ac:dyDescent="0.2">
      <c r="A38" s="19">
        <v>33</v>
      </c>
      <c r="B38" s="7" t="s">
        <v>34</v>
      </c>
      <c r="C38" s="5">
        <v>1676113.17</v>
      </c>
      <c r="D38" s="5">
        <v>97749.91</v>
      </c>
      <c r="E38" s="5">
        <v>46600.71</v>
      </c>
      <c r="F38" s="5">
        <v>1385.7</v>
      </c>
      <c r="G38" s="22">
        <v>302553.28000000003</v>
      </c>
      <c r="H38" s="22">
        <v>20868.169999999998</v>
      </c>
      <c r="I38" s="5">
        <v>0</v>
      </c>
      <c r="J38" s="5">
        <v>60714.59</v>
      </c>
      <c r="K38" s="5">
        <v>26.61</v>
      </c>
      <c r="L38" s="5">
        <v>15746.89</v>
      </c>
      <c r="M38" s="5">
        <v>6748.67</v>
      </c>
      <c r="N38" s="5">
        <v>40658.85</v>
      </c>
      <c r="O38" s="5">
        <v>7649.72</v>
      </c>
      <c r="P38" s="5">
        <v>3401.08</v>
      </c>
      <c r="Q38" s="6">
        <v>-6906</v>
      </c>
      <c r="R38" s="5">
        <v>343808.21</v>
      </c>
      <c r="S38" s="18">
        <f>SUM(C38:R38)</f>
        <v>2617119.5599999996</v>
      </c>
    </row>
    <row r="39" spans="1:19" ht="14.45" customHeight="1" x14ac:dyDescent="0.2">
      <c r="A39" s="19">
        <v>34</v>
      </c>
      <c r="B39" s="7" t="s">
        <v>35</v>
      </c>
      <c r="C39" s="5">
        <v>1524313.8</v>
      </c>
      <c r="D39" s="5">
        <v>89736.37</v>
      </c>
      <c r="E39" s="5">
        <v>42380.26</v>
      </c>
      <c r="F39" s="5">
        <v>1272.0999999999999</v>
      </c>
      <c r="G39" s="22">
        <v>275152.15000000002</v>
      </c>
      <c r="H39" s="22">
        <v>19157.39</v>
      </c>
      <c r="I39" s="5">
        <v>64544.35</v>
      </c>
      <c r="J39" s="5">
        <v>55215.9</v>
      </c>
      <c r="K39" s="5">
        <v>24.2</v>
      </c>
      <c r="L39" s="5">
        <v>33351.54</v>
      </c>
      <c r="M39" s="5">
        <v>14293.52</v>
      </c>
      <c r="N39" s="5">
        <v>36976.53</v>
      </c>
      <c r="O39" s="5">
        <v>6956.91</v>
      </c>
      <c r="P39" s="5">
        <v>3093.06</v>
      </c>
      <c r="Q39" s="6">
        <v>-1240</v>
      </c>
      <c r="R39" s="5">
        <v>429113.96</v>
      </c>
      <c r="S39" s="18">
        <f>SUM(C39:R39)</f>
        <v>2594342.04</v>
      </c>
    </row>
    <row r="40" spans="1:19" ht="14.45" customHeight="1" x14ac:dyDescent="0.2">
      <c r="A40" s="19">
        <v>35</v>
      </c>
      <c r="B40" s="7" t="s">
        <v>36</v>
      </c>
      <c r="C40" s="5">
        <v>5651422.2800000003</v>
      </c>
      <c r="D40" s="5">
        <v>332876.53000000003</v>
      </c>
      <c r="E40" s="5">
        <v>157125.6</v>
      </c>
      <c r="F40" s="5">
        <v>4718.8500000000004</v>
      </c>
      <c r="G40" s="22">
        <v>1020131.8</v>
      </c>
      <c r="H40" s="22">
        <v>71064.23</v>
      </c>
      <c r="I40" s="5">
        <v>205458.64</v>
      </c>
      <c r="J40" s="5">
        <v>204713.98</v>
      </c>
      <c r="K40" s="5">
        <v>89.73</v>
      </c>
      <c r="L40" s="5">
        <v>123826.48</v>
      </c>
      <c r="M40" s="5">
        <v>53068.49</v>
      </c>
      <c r="N40" s="5">
        <v>137091.19</v>
      </c>
      <c r="O40" s="5">
        <v>25792.880000000001</v>
      </c>
      <c r="P40" s="5">
        <v>11467.58</v>
      </c>
      <c r="Q40" s="6">
        <v>-90876</v>
      </c>
      <c r="R40" s="5">
        <v>1176904.03</v>
      </c>
      <c r="S40" s="18">
        <f>SUM(C40:R40)</f>
        <v>9084876.290000001</v>
      </c>
    </row>
    <row r="41" spans="1:19" ht="14.45" customHeight="1" x14ac:dyDescent="0.2">
      <c r="A41" s="19">
        <v>36</v>
      </c>
      <c r="B41" s="7" t="s">
        <v>37</v>
      </c>
      <c r="C41" s="5">
        <v>116395311.90000001</v>
      </c>
      <c r="D41" s="5">
        <v>7833409.4900000002</v>
      </c>
      <c r="E41" s="5">
        <v>3236120.47</v>
      </c>
      <c r="F41" s="5">
        <v>111046.29</v>
      </c>
      <c r="G41" s="22">
        <v>21010385.16</v>
      </c>
      <c r="H41" s="22">
        <v>1672317.47</v>
      </c>
      <c r="I41" s="5">
        <v>9481517.4600000009</v>
      </c>
      <c r="J41" s="5">
        <v>4216239.13</v>
      </c>
      <c r="K41" s="5">
        <v>1848</v>
      </c>
      <c r="L41" s="5">
        <v>4583601.08</v>
      </c>
      <c r="M41" s="5">
        <v>1964400.46</v>
      </c>
      <c r="N41" s="5">
        <v>2823496.58</v>
      </c>
      <c r="O41" s="5">
        <v>531223.81999999995</v>
      </c>
      <c r="P41" s="5">
        <v>236183.5</v>
      </c>
      <c r="Q41" s="6">
        <v>1686517</v>
      </c>
      <c r="R41" s="5">
        <v>24499579.359999999</v>
      </c>
      <c r="S41" s="18">
        <f>SUM(C41:R41)</f>
        <v>200283197.17000002</v>
      </c>
    </row>
    <row r="42" spans="1:19" ht="14.45" customHeight="1" x14ac:dyDescent="0.2">
      <c r="A42" s="19">
        <v>37</v>
      </c>
      <c r="B42" s="7" t="s">
        <v>38</v>
      </c>
      <c r="C42" s="5">
        <v>1439392.94</v>
      </c>
      <c r="D42" s="5">
        <v>84304.54</v>
      </c>
      <c r="E42" s="5">
        <v>40019.21</v>
      </c>
      <c r="F42" s="5">
        <v>1195.0999999999999</v>
      </c>
      <c r="G42" s="22">
        <v>259823.18</v>
      </c>
      <c r="H42" s="22">
        <v>17997.78</v>
      </c>
      <c r="I42" s="5">
        <v>27839.66</v>
      </c>
      <c r="J42" s="5">
        <v>52139.77</v>
      </c>
      <c r="K42" s="5">
        <v>22.85</v>
      </c>
      <c r="L42" s="5">
        <v>15092.29</v>
      </c>
      <c r="M42" s="5">
        <v>6468.12</v>
      </c>
      <c r="N42" s="5">
        <v>34916.54</v>
      </c>
      <c r="O42" s="5">
        <v>6569.34</v>
      </c>
      <c r="P42" s="5">
        <v>2920.74</v>
      </c>
      <c r="Q42" s="6"/>
      <c r="R42" s="5">
        <v>263882.03999999998</v>
      </c>
      <c r="S42" s="18">
        <f>SUM(C42:R42)</f>
        <v>2252584.1</v>
      </c>
    </row>
    <row r="43" spans="1:19" ht="14.45" customHeight="1" x14ac:dyDescent="0.2">
      <c r="A43" s="19">
        <v>38</v>
      </c>
      <c r="B43" s="7" t="s">
        <v>39</v>
      </c>
      <c r="C43" s="5">
        <v>1393293.75</v>
      </c>
      <c r="D43" s="5">
        <v>81295.94</v>
      </c>
      <c r="E43" s="5">
        <v>38737.53</v>
      </c>
      <c r="F43" s="5">
        <v>1152.45</v>
      </c>
      <c r="G43" s="22">
        <v>251501.87</v>
      </c>
      <c r="H43" s="22">
        <v>17355.490000000002</v>
      </c>
      <c r="I43" s="5">
        <v>22311.47</v>
      </c>
      <c r="J43" s="5">
        <v>50469.9</v>
      </c>
      <c r="K43" s="5">
        <v>22.12</v>
      </c>
      <c r="L43" s="5">
        <v>11225.27</v>
      </c>
      <c r="M43" s="5">
        <v>4810.83</v>
      </c>
      <c r="N43" s="5">
        <v>33798.269999999997</v>
      </c>
      <c r="O43" s="5">
        <v>6358.94</v>
      </c>
      <c r="P43" s="5">
        <v>2827.2</v>
      </c>
      <c r="Q43" s="6"/>
      <c r="R43" s="5">
        <v>208429.22</v>
      </c>
      <c r="S43" s="18">
        <f>SUM(C43:R43)</f>
        <v>2123590.25</v>
      </c>
    </row>
    <row r="44" spans="1:19" ht="14.45" customHeight="1" x14ac:dyDescent="0.2">
      <c r="A44" s="19">
        <v>39</v>
      </c>
      <c r="B44" s="7" t="s">
        <v>40</v>
      </c>
      <c r="C44" s="5">
        <v>1590830.2</v>
      </c>
      <c r="D44" s="5">
        <v>92988.39</v>
      </c>
      <c r="E44" s="5">
        <v>44229.599999999999</v>
      </c>
      <c r="F44" s="5">
        <v>1318.2</v>
      </c>
      <c r="G44" s="22">
        <v>287158.95</v>
      </c>
      <c r="H44" s="22">
        <v>19851.650000000001</v>
      </c>
      <c r="I44" s="5">
        <v>0</v>
      </c>
      <c r="J44" s="5">
        <v>57625.35</v>
      </c>
      <c r="K44" s="5">
        <v>25.26</v>
      </c>
      <c r="L44" s="5">
        <v>12492.05</v>
      </c>
      <c r="M44" s="5">
        <v>5353.74</v>
      </c>
      <c r="N44" s="5">
        <v>38590.07</v>
      </c>
      <c r="O44" s="5">
        <v>7260.49</v>
      </c>
      <c r="P44" s="5">
        <v>3228.03</v>
      </c>
      <c r="Q44" s="6"/>
      <c r="R44" s="5">
        <v>231021.31</v>
      </c>
      <c r="S44" s="18">
        <f>SUM(C44:R44)</f>
        <v>2391973.29</v>
      </c>
    </row>
    <row r="45" spans="1:19" ht="14.45" customHeight="1" x14ac:dyDescent="0.2">
      <c r="A45" s="19">
        <v>40</v>
      </c>
      <c r="B45" s="7" t="s">
        <v>41</v>
      </c>
      <c r="C45" s="5">
        <v>6471331.7400000002</v>
      </c>
      <c r="D45" s="5">
        <v>378543.23</v>
      </c>
      <c r="E45" s="5">
        <v>179921.41</v>
      </c>
      <c r="F45" s="5">
        <v>5366.22</v>
      </c>
      <c r="G45" s="22">
        <v>1168132.72</v>
      </c>
      <c r="H45" s="22">
        <v>80813.399999999994</v>
      </c>
      <c r="I45" s="5">
        <v>174385.91</v>
      </c>
      <c r="J45" s="5">
        <v>234413.93</v>
      </c>
      <c r="K45" s="5">
        <v>102.74</v>
      </c>
      <c r="L45" s="5">
        <v>76200.91</v>
      </c>
      <c r="M45" s="5">
        <v>32657.53</v>
      </c>
      <c r="N45" s="5">
        <v>156980.4</v>
      </c>
      <c r="O45" s="5">
        <v>29534.91</v>
      </c>
      <c r="P45" s="5">
        <v>13131.3</v>
      </c>
      <c r="Q45" s="6"/>
      <c r="R45" s="5">
        <v>1212771.1399999999</v>
      </c>
      <c r="S45" s="18">
        <f>SUM(C45:R45)</f>
        <v>10214287.490000002</v>
      </c>
    </row>
    <row r="46" spans="1:19" ht="14.45" customHeight="1" x14ac:dyDescent="0.2">
      <c r="A46" s="19">
        <v>41</v>
      </c>
      <c r="B46" s="7" t="s">
        <v>42</v>
      </c>
      <c r="C46" s="5">
        <v>1292148.97</v>
      </c>
      <c r="D46" s="5">
        <v>75258.559999999998</v>
      </c>
      <c r="E46" s="5">
        <v>35925.410000000003</v>
      </c>
      <c r="F46" s="5">
        <v>1066.8599999999999</v>
      </c>
      <c r="G46" s="22">
        <v>233244.34</v>
      </c>
      <c r="H46" s="22">
        <v>16066.59</v>
      </c>
      <c r="I46" s="5">
        <v>11160</v>
      </c>
      <c r="J46" s="5">
        <v>46806.09</v>
      </c>
      <c r="K46" s="5">
        <v>20.52</v>
      </c>
      <c r="L46" s="5">
        <v>3945.82</v>
      </c>
      <c r="M46" s="5">
        <v>1691.06</v>
      </c>
      <c r="N46" s="5">
        <v>31344.720000000001</v>
      </c>
      <c r="O46" s="5">
        <v>5897.32</v>
      </c>
      <c r="P46" s="5">
        <v>2621.96</v>
      </c>
      <c r="Q46" s="6"/>
      <c r="R46" s="5">
        <v>170747.12</v>
      </c>
      <c r="S46" s="18">
        <f>SUM(C46:R46)</f>
        <v>1927945.3400000003</v>
      </c>
    </row>
    <row r="47" spans="1:19" ht="14.45" customHeight="1" x14ac:dyDescent="0.2">
      <c r="A47" s="19">
        <v>42</v>
      </c>
      <c r="B47" s="7" t="s">
        <v>43</v>
      </c>
      <c r="C47" s="5">
        <v>1542027.4</v>
      </c>
      <c r="D47" s="5">
        <v>89762.32</v>
      </c>
      <c r="E47" s="5">
        <v>42872.74</v>
      </c>
      <c r="F47" s="5">
        <v>1272.47</v>
      </c>
      <c r="G47" s="22">
        <v>278349.61</v>
      </c>
      <c r="H47" s="22">
        <v>19162.93</v>
      </c>
      <c r="I47" s="5">
        <v>9669.5</v>
      </c>
      <c r="J47" s="5">
        <v>55857.54</v>
      </c>
      <c r="K47" s="5">
        <v>24.48</v>
      </c>
      <c r="L47" s="5">
        <v>3570.02</v>
      </c>
      <c r="M47" s="5">
        <v>1530.01</v>
      </c>
      <c r="N47" s="5">
        <v>37406.22</v>
      </c>
      <c r="O47" s="5">
        <v>7037.76</v>
      </c>
      <c r="P47" s="5">
        <v>3129</v>
      </c>
      <c r="Q47" s="6"/>
      <c r="R47" s="5">
        <v>174251.89</v>
      </c>
      <c r="S47" s="18">
        <f>SUM(C47:R47)</f>
        <v>2265923.89</v>
      </c>
    </row>
    <row r="48" spans="1:19" ht="14.45" customHeight="1" x14ac:dyDescent="0.2">
      <c r="A48" s="19">
        <v>43</v>
      </c>
      <c r="B48" s="7" t="s">
        <v>44</v>
      </c>
      <c r="C48" s="5">
        <v>1327739.02</v>
      </c>
      <c r="D48" s="5">
        <v>77421.850000000006</v>
      </c>
      <c r="E48" s="5">
        <v>36914.92</v>
      </c>
      <c r="F48" s="5">
        <v>1097.53</v>
      </c>
      <c r="G48" s="22">
        <v>239668.66</v>
      </c>
      <c r="H48" s="22">
        <v>16528.419999999998</v>
      </c>
      <c r="I48" s="5">
        <v>22388.73</v>
      </c>
      <c r="J48" s="5">
        <v>48095.28</v>
      </c>
      <c r="K48" s="5">
        <v>21.08</v>
      </c>
      <c r="L48" s="5">
        <v>8309.85</v>
      </c>
      <c r="M48" s="5">
        <v>3561.36</v>
      </c>
      <c r="N48" s="5">
        <v>32208.05</v>
      </c>
      <c r="O48" s="5">
        <v>6059.75</v>
      </c>
      <c r="P48" s="5">
        <v>2694.18</v>
      </c>
      <c r="Q48" s="6"/>
      <c r="R48" s="5">
        <v>207141.61</v>
      </c>
      <c r="S48" s="18">
        <f>SUM(C48:R48)</f>
        <v>2029850.29</v>
      </c>
    </row>
    <row r="49" spans="1:19" ht="14.45" customHeight="1" x14ac:dyDescent="0.2">
      <c r="A49" s="19">
        <v>44</v>
      </c>
      <c r="B49" s="7" t="s">
        <v>45</v>
      </c>
      <c r="C49" s="5">
        <v>1397865.21</v>
      </c>
      <c r="D49" s="5">
        <v>81663.649999999994</v>
      </c>
      <c r="E49" s="5">
        <v>38864.629999999997</v>
      </c>
      <c r="F49" s="5">
        <v>1157.6600000000001</v>
      </c>
      <c r="G49" s="22">
        <v>252327.06</v>
      </c>
      <c r="H49" s="22">
        <v>17433.990000000002</v>
      </c>
      <c r="I49" s="5">
        <v>21408.76</v>
      </c>
      <c r="J49" s="5">
        <v>50635.49</v>
      </c>
      <c r="K49" s="5">
        <v>22.19</v>
      </c>
      <c r="L49" s="5">
        <v>13073.92</v>
      </c>
      <c r="M49" s="5">
        <v>5603.11</v>
      </c>
      <c r="N49" s="5">
        <v>33909.160000000003</v>
      </c>
      <c r="O49" s="5">
        <v>6379.8</v>
      </c>
      <c r="P49" s="5">
        <v>2836.48</v>
      </c>
      <c r="Q49" s="6">
        <v>-8498</v>
      </c>
      <c r="R49" s="5">
        <v>257458.71</v>
      </c>
      <c r="S49" s="18">
        <f>SUM(C49:R49)</f>
        <v>2172141.8199999998</v>
      </c>
    </row>
    <row r="50" spans="1:19" ht="14.45" customHeight="1" x14ac:dyDescent="0.2">
      <c r="A50" s="19">
        <v>45</v>
      </c>
      <c r="B50" s="7" t="s">
        <v>46</v>
      </c>
      <c r="C50" s="5">
        <v>3799213.11</v>
      </c>
      <c r="D50" s="5">
        <v>227956.47</v>
      </c>
      <c r="E50" s="5">
        <v>105628.92</v>
      </c>
      <c r="F50" s="5">
        <v>3231.51</v>
      </c>
      <c r="G50" s="22">
        <v>685791.63</v>
      </c>
      <c r="H50" s="22">
        <v>48665.35</v>
      </c>
      <c r="I50" s="5">
        <v>225443.45</v>
      </c>
      <c r="J50" s="5">
        <v>137620.59</v>
      </c>
      <c r="K50" s="5">
        <v>60.32</v>
      </c>
      <c r="L50" s="5">
        <v>135930.62</v>
      </c>
      <c r="M50" s="5">
        <v>58255.98</v>
      </c>
      <c r="N50" s="5">
        <v>92160.63</v>
      </c>
      <c r="O50" s="5">
        <v>17339.47</v>
      </c>
      <c r="P50" s="5">
        <v>7709.17</v>
      </c>
      <c r="Q50" s="6">
        <v>-1424</v>
      </c>
      <c r="R50" s="5">
        <v>1108546.19</v>
      </c>
      <c r="S50" s="18">
        <f>SUM(C50:R50)</f>
        <v>6652129.4100000001</v>
      </c>
    </row>
    <row r="51" spans="1:19" ht="14.45" customHeight="1" x14ac:dyDescent="0.2">
      <c r="A51" s="19">
        <v>46</v>
      </c>
      <c r="B51" s="7" t="s">
        <v>47</v>
      </c>
      <c r="C51" s="5">
        <v>1512632.8</v>
      </c>
      <c r="D51" s="5">
        <v>88097.37</v>
      </c>
      <c r="E51" s="5">
        <v>42055.49</v>
      </c>
      <c r="F51" s="5">
        <v>1248.8699999999999</v>
      </c>
      <c r="G51" s="22">
        <v>273043.62</v>
      </c>
      <c r="H51" s="22">
        <v>18807.490000000002</v>
      </c>
      <c r="I51" s="5">
        <v>0</v>
      </c>
      <c r="J51" s="5">
        <v>54792.77</v>
      </c>
      <c r="K51" s="5">
        <v>24.02</v>
      </c>
      <c r="L51" s="5">
        <v>22020.2</v>
      </c>
      <c r="M51" s="5">
        <v>9437.23</v>
      </c>
      <c r="N51" s="5">
        <v>36693.18</v>
      </c>
      <c r="O51" s="5">
        <v>6903.6</v>
      </c>
      <c r="P51" s="5">
        <v>3069.36</v>
      </c>
      <c r="Q51" s="6"/>
      <c r="R51" s="5">
        <v>518541.56</v>
      </c>
      <c r="S51" s="18">
        <f>SUM(C51:R51)</f>
        <v>2587367.56</v>
      </c>
    </row>
    <row r="52" spans="1:19" ht="14.45" customHeight="1" x14ac:dyDescent="0.2">
      <c r="A52" s="19">
        <v>47</v>
      </c>
      <c r="B52" s="7" t="s">
        <v>48</v>
      </c>
      <c r="C52" s="5">
        <v>1356783.86</v>
      </c>
      <c r="D52" s="5">
        <v>79058.67</v>
      </c>
      <c r="E52" s="5">
        <v>37722.449999999997</v>
      </c>
      <c r="F52" s="5">
        <v>1120.73</v>
      </c>
      <c r="G52" s="22">
        <v>244911.51</v>
      </c>
      <c r="H52" s="22">
        <v>16877.86</v>
      </c>
      <c r="I52" s="5">
        <v>42906.46</v>
      </c>
      <c r="J52" s="5">
        <v>49147.39</v>
      </c>
      <c r="K52" s="5">
        <v>21.54</v>
      </c>
      <c r="L52" s="5">
        <v>13476.99</v>
      </c>
      <c r="M52" s="5">
        <v>5775.85</v>
      </c>
      <c r="N52" s="5">
        <v>32912.620000000003</v>
      </c>
      <c r="O52" s="5">
        <v>6192.31</v>
      </c>
      <c r="P52" s="5">
        <v>2753.12</v>
      </c>
      <c r="Q52" s="6"/>
      <c r="R52" s="5">
        <v>275583.48</v>
      </c>
      <c r="S52" s="18">
        <f>SUM(C52:R52)</f>
        <v>2165244.8400000003</v>
      </c>
    </row>
    <row r="53" spans="1:19" ht="14.45" customHeight="1" x14ac:dyDescent="0.2">
      <c r="A53" s="19">
        <v>48</v>
      </c>
      <c r="B53" s="7" t="s">
        <v>49</v>
      </c>
      <c r="C53" s="5">
        <v>3868979.44</v>
      </c>
      <c r="D53" s="5">
        <v>227972.75</v>
      </c>
      <c r="E53" s="5">
        <v>107568.62</v>
      </c>
      <c r="F53" s="5">
        <v>3231.74</v>
      </c>
      <c r="G53" s="22">
        <v>698385.07</v>
      </c>
      <c r="H53" s="22">
        <v>48668.82</v>
      </c>
      <c r="I53" s="5">
        <v>120213.22</v>
      </c>
      <c r="J53" s="5">
        <v>140147.76</v>
      </c>
      <c r="K53" s="5">
        <v>61.43</v>
      </c>
      <c r="L53" s="5">
        <v>68830.539999999994</v>
      </c>
      <c r="M53" s="5">
        <v>29498.799999999999</v>
      </c>
      <c r="N53" s="5">
        <v>93853.01</v>
      </c>
      <c r="O53" s="5">
        <v>17657.88</v>
      </c>
      <c r="P53" s="5">
        <v>7850.74</v>
      </c>
      <c r="Q53" s="6"/>
      <c r="R53" s="5">
        <v>970886.02</v>
      </c>
      <c r="S53" s="18">
        <f>SUM(C53:R53)</f>
        <v>6403805.8399999999</v>
      </c>
    </row>
    <row r="54" spans="1:19" ht="14.45" customHeight="1" x14ac:dyDescent="0.2">
      <c r="A54" s="19">
        <v>49</v>
      </c>
      <c r="B54" s="7" t="s">
        <v>50</v>
      </c>
      <c r="C54" s="5">
        <v>1358091.16</v>
      </c>
      <c r="D54" s="5">
        <v>79163.820000000007</v>
      </c>
      <c r="E54" s="5">
        <v>37758.79</v>
      </c>
      <c r="F54" s="5">
        <v>1122.23</v>
      </c>
      <c r="G54" s="22">
        <v>245147.49</v>
      </c>
      <c r="H54" s="22">
        <v>16900.310000000001</v>
      </c>
      <c r="I54" s="5">
        <v>19590.02</v>
      </c>
      <c r="J54" s="5">
        <v>49194.74</v>
      </c>
      <c r="K54" s="5">
        <v>21.56</v>
      </c>
      <c r="L54" s="5">
        <v>8355.31</v>
      </c>
      <c r="M54" s="5">
        <v>3580.85</v>
      </c>
      <c r="N54" s="5">
        <v>32944.33</v>
      </c>
      <c r="O54" s="5">
        <v>6198.28</v>
      </c>
      <c r="P54" s="5">
        <v>2755.77</v>
      </c>
      <c r="Q54" s="6"/>
      <c r="R54" s="5">
        <v>217093.29</v>
      </c>
      <c r="S54" s="18">
        <f>SUM(C54:R54)</f>
        <v>2077917.9500000004</v>
      </c>
    </row>
    <row r="55" spans="1:19" ht="14.45" customHeight="1" x14ac:dyDescent="0.2">
      <c r="A55" s="20">
        <v>50</v>
      </c>
      <c r="B55" s="4" t="s">
        <v>51</v>
      </c>
      <c r="C55" s="5">
        <v>6685698.4400000004</v>
      </c>
      <c r="D55" s="5">
        <v>397184.87</v>
      </c>
      <c r="E55" s="5">
        <v>185881.42</v>
      </c>
      <c r="F55" s="5">
        <v>5630.49</v>
      </c>
      <c r="G55" s="22">
        <v>1206827.81</v>
      </c>
      <c r="H55" s="22">
        <v>84793.11</v>
      </c>
      <c r="I55" s="5">
        <v>371218.92</v>
      </c>
      <c r="J55" s="5">
        <v>242179.03</v>
      </c>
      <c r="K55" s="5">
        <v>106.15</v>
      </c>
      <c r="L55" s="5">
        <v>199269.74</v>
      </c>
      <c r="M55" s="5">
        <v>85401.32</v>
      </c>
      <c r="N55" s="5">
        <v>162180.47</v>
      </c>
      <c r="O55" s="5">
        <v>30513.279999999999</v>
      </c>
      <c r="P55" s="5">
        <v>13566.28</v>
      </c>
      <c r="Q55" s="6">
        <v>-23474</v>
      </c>
      <c r="R55" s="5">
        <v>1571105.99</v>
      </c>
      <c r="S55" s="18">
        <f>SUM(C55:R55)</f>
        <v>11218083.32</v>
      </c>
    </row>
    <row r="56" spans="1:19" ht="14.45" customHeight="1" x14ac:dyDescent="0.2">
      <c r="A56" s="19">
        <v>51</v>
      </c>
      <c r="B56" s="7" t="s">
        <v>52</v>
      </c>
      <c r="C56" s="5">
        <v>1846995.68</v>
      </c>
      <c r="D56" s="5">
        <v>107997.86</v>
      </c>
      <c r="E56" s="5">
        <v>51351.73</v>
      </c>
      <c r="F56" s="5">
        <v>1530.98</v>
      </c>
      <c r="G56" s="22">
        <v>333399.09000000003</v>
      </c>
      <c r="H56" s="22">
        <v>23055.95</v>
      </c>
      <c r="I56" s="5">
        <v>27568.66</v>
      </c>
      <c r="J56" s="5">
        <v>66904.55</v>
      </c>
      <c r="K56" s="5">
        <v>29.32</v>
      </c>
      <c r="L56" s="5">
        <v>24629.53</v>
      </c>
      <c r="M56" s="5">
        <v>10555.51</v>
      </c>
      <c r="N56" s="5">
        <v>44804.09</v>
      </c>
      <c r="O56" s="5">
        <v>8429.6200000000008</v>
      </c>
      <c r="P56" s="5">
        <v>3747.83</v>
      </c>
      <c r="Q56" s="6"/>
      <c r="R56" s="5">
        <v>358858.03</v>
      </c>
      <c r="S56" s="18">
        <f>SUM(C56:R56)</f>
        <v>2909858.4299999997</v>
      </c>
    </row>
    <row r="57" spans="1:19" ht="14.45" customHeight="1" x14ac:dyDescent="0.2">
      <c r="A57" s="19">
        <v>52</v>
      </c>
      <c r="B57" s="7" t="s">
        <v>53</v>
      </c>
      <c r="C57" s="5">
        <v>3979040.21</v>
      </c>
      <c r="D57" s="5">
        <v>234027.87</v>
      </c>
      <c r="E57" s="5">
        <v>110628.63</v>
      </c>
      <c r="F57" s="5">
        <v>3317.58</v>
      </c>
      <c r="G57" s="22">
        <v>718252.02</v>
      </c>
      <c r="H57" s="22">
        <v>49961.5</v>
      </c>
      <c r="I57" s="5">
        <v>121157.94</v>
      </c>
      <c r="J57" s="5">
        <v>144134.54</v>
      </c>
      <c r="K57" s="5">
        <v>63.17</v>
      </c>
      <c r="L57" s="5">
        <v>74352.259999999995</v>
      </c>
      <c r="M57" s="5">
        <v>31865.25</v>
      </c>
      <c r="N57" s="5">
        <v>96522.84</v>
      </c>
      <c r="O57" s="5">
        <v>18160.189999999999</v>
      </c>
      <c r="P57" s="5">
        <v>8074.07</v>
      </c>
      <c r="Q57" s="6">
        <v>32135</v>
      </c>
      <c r="R57" s="5">
        <v>804271.52</v>
      </c>
      <c r="S57" s="18">
        <f>SUM(C57:R57)</f>
        <v>6425964.5900000017</v>
      </c>
    </row>
    <row r="58" spans="1:19" ht="14.45" customHeight="1" x14ac:dyDescent="0.2">
      <c r="A58" s="19">
        <v>53</v>
      </c>
      <c r="B58" s="7" t="s">
        <v>54</v>
      </c>
      <c r="C58" s="5">
        <v>1301629.08</v>
      </c>
      <c r="D58" s="5">
        <v>76021.100000000006</v>
      </c>
      <c r="E58" s="5">
        <v>36188.99</v>
      </c>
      <c r="F58" s="5">
        <v>1077.67</v>
      </c>
      <c r="G58" s="22">
        <v>234955.58</v>
      </c>
      <c r="H58" s="22">
        <v>16229.38</v>
      </c>
      <c r="I58" s="5">
        <v>0</v>
      </c>
      <c r="J58" s="5">
        <v>47149.49</v>
      </c>
      <c r="K58" s="5">
        <v>20.67</v>
      </c>
      <c r="L58" s="5">
        <v>15489.3</v>
      </c>
      <c r="M58" s="5">
        <v>6638.27</v>
      </c>
      <c r="N58" s="5">
        <v>31574.68</v>
      </c>
      <c r="O58" s="5">
        <v>5940.59</v>
      </c>
      <c r="P58" s="5">
        <v>2641.2</v>
      </c>
      <c r="Q58" s="6"/>
      <c r="R58" s="5">
        <v>322943.69</v>
      </c>
      <c r="S58" s="18">
        <f>SUM(C58:R58)</f>
        <v>2098499.69</v>
      </c>
    </row>
    <row r="59" spans="1:19" ht="14.45" customHeight="1" x14ac:dyDescent="0.2">
      <c r="A59" s="19">
        <v>54</v>
      </c>
      <c r="B59" s="7" t="s">
        <v>55</v>
      </c>
      <c r="C59" s="5">
        <v>2295960.2400000002</v>
      </c>
      <c r="D59" s="5">
        <v>134318.71</v>
      </c>
      <c r="E59" s="5">
        <v>63834.22</v>
      </c>
      <c r="F59" s="5">
        <v>1904.1</v>
      </c>
      <c r="G59" s="22">
        <v>414441.17</v>
      </c>
      <c r="H59" s="22">
        <v>28675.07</v>
      </c>
      <c r="I59" s="5">
        <v>42007.96</v>
      </c>
      <c r="J59" s="5">
        <v>83167.59</v>
      </c>
      <c r="K59" s="5">
        <v>36.450000000000003</v>
      </c>
      <c r="L59" s="5">
        <v>23320.32</v>
      </c>
      <c r="M59" s="5">
        <v>9994.42</v>
      </c>
      <c r="N59" s="5">
        <v>55694.99</v>
      </c>
      <c r="O59" s="5">
        <v>10478.68</v>
      </c>
      <c r="P59" s="5">
        <v>4658.8500000000004</v>
      </c>
      <c r="Q59" s="6"/>
      <c r="R59" s="5">
        <v>374468.21</v>
      </c>
      <c r="S59" s="18">
        <f>SUM(C59:R59)</f>
        <v>3542960.9800000004</v>
      </c>
    </row>
    <row r="60" spans="1:19" ht="14.45" customHeight="1" x14ac:dyDescent="0.2">
      <c r="A60" s="19">
        <v>55</v>
      </c>
      <c r="B60" s="7" t="s">
        <v>56</v>
      </c>
      <c r="C60" s="5">
        <v>1893981.71</v>
      </c>
      <c r="D60" s="5">
        <v>111777.22</v>
      </c>
      <c r="E60" s="5">
        <v>52658.07</v>
      </c>
      <c r="F60" s="5">
        <v>1584.55</v>
      </c>
      <c r="G60" s="22">
        <v>341880.48</v>
      </c>
      <c r="H60" s="22">
        <v>23862.79</v>
      </c>
      <c r="I60" s="5">
        <v>177864.85</v>
      </c>
      <c r="J60" s="5">
        <v>68606.539999999994</v>
      </c>
      <c r="K60" s="5">
        <v>30.07</v>
      </c>
      <c r="L60" s="5">
        <v>50841.01</v>
      </c>
      <c r="M60" s="5">
        <v>21789.01</v>
      </c>
      <c r="N60" s="5">
        <v>45943.87</v>
      </c>
      <c r="O60" s="5">
        <v>8644.06</v>
      </c>
      <c r="P60" s="5">
        <v>3843.17</v>
      </c>
      <c r="Q60" s="6"/>
      <c r="R60" s="5">
        <v>524528.87</v>
      </c>
      <c r="S60" s="18">
        <f>SUM(C60:R60)</f>
        <v>3327836.27</v>
      </c>
    </row>
    <row r="61" spans="1:19" ht="14.45" customHeight="1" x14ac:dyDescent="0.2">
      <c r="A61" s="19">
        <v>56</v>
      </c>
      <c r="B61" s="7" t="s">
        <v>57</v>
      </c>
      <c r="C61" s="5">
        <v>1387342.02</v>
      </c>
      <c r="D61" s="5">
        <v>80817.210000000006</v>
      </c>
      <c r="E61" s="5">
        <v>38572.050000000003</v>
      </c>
      <c r="F61" s="5">
        <v>1145.6600000000001</v>
      </c>
      <c r="G61" s="22">
        <v>250427.53</v>
      </c>
      <c r="H61" s="22">
        <v>17253.28</v>
      </c>
      <c r="I61" s="5">
        <v>10025.81</v>
      </c>
      <c r="J61" s="5">
        <v>50254.31</v>
      </c>
      <c r="K61" s="5">
        <v>22.03</v>
      </c>
      <c r="L61" s="5">
        <v>6300.58</v>
      </c>
      <c r="M61" s="5">
        <v>2700.25</v>
      </c>
      <c r="N61" s="5">
        <v>33653.89</v>
      </c>
      <c r="O61" s="5">
        <v>6331.78</v>
      </c>
      <c r="P61" s="5">
        <v>2815.12</v>
      </c>
      <c r="Q61" s="6"/>
      <c r="R61" s="5">
        <v>185567.71</v>
      </c>
      <c r="S61" s="18">
        <f>SUM(C61:R61)</f>
        <v>2073229.2300000002</v>
      </c>
    </row>
    <row r="62" spans="1:19" ht="14.45" customHeight="1" x14ac:dyDescent="0.2">
      <c r="A62" s="19">
        <v>57</v>
      </c>
      <c r="B62" s="4" t="s">
        <v>58</v>
      </c>
      <c r="C62" s="5">
        <v>1357932.36</v>
      </c>
      <c r="D62" s="5">
        <v>79151.05</v>
      </c>
      <c r="E62" s="5">
        <v>37754.379999999997</v>
      </c>
      <c r="F62" s="5">
        <v>1122.04</v>
      </c>
      <c r="G62" s="22">
        <v>245118.82</v>
      </c>
      <c r="H62" s="22">
        <v>16897.580000000002</v>
      </c>
      <c r="I62" s="5">
        <v>10594.36</v>
      </c>
      <c r="J62" s="5">
        <v>49188.99</v>
      </c>
      <c r="K62" s="5">
        <v>21.56</v>
      </c>
      <c r="L62" s="5">
        <v>6658.18</v>
      </c>
      <c r="M62" s="5">
        <v>2853.51</v>
      </c>
      <c r="N62" s="5">
        <v>32940.480000000003</v>
      </c>
      <c r="O62" s="5">
        <v>6197.55</v>
      </c>
      <c r="P62" s="5">
        <v>2755.45</v>
      </c>
      <c r="Q62" s="6"/>
      <c r="R62" s="5">
        <v>189088.29</v>
      </c>
      <c r="S62" s="18">
        <f>SUM(C62:R62)</f>
        <v>2038274.6000000003</v>
      </c>
    </row>
    <row r="63" spans="1:19" ht="14.45" customHeight="1" x14ac:dyDescent="0.2">
      <c r="A63" s="19">
        <v>58</v>
      </c>
      <c r="B63" s="4" t="s">
        <v>59</v>
      </c>
      <c r="C63" s="5">
        <v>1409036.17</v>
      </c>
      <c r="D63" s="5">
        <v>82562.2</v>
      </c>
      <c r="E63" s="5">
        <v>39175.21</v>
      </c>
      <c r="F63" s="5">
        <v>1170.4000000000001</v>
      </c>
      <c r="G63" s="22">
        <v>254343.51</v>
      </c>
      <c r="H63" s="22">
        <v>17625.810000000001</v>
      </c>
      <c r="I63" s="5">
        <v>0</v>
      </c>
      <c r="J63" s="5">
        <v>51040.14</v>
      </c>
      <c r="K63" s="5">
        <v>22.37</v>
      </c>
      <c r="L63" s="5">
        <v>8170.44</v>
      </c>
      <c r="M63" s="5">
        <v>3501.62</v>
      </c>
      <c r="N63" s="5">
        <v>34180.15</v>
      </c>
      <c r="O63" s="5">
        <v>6430.79</v>
      </c>
      <c r="P63" s="5">
        <v>2859.15</v>
      </c>
      <c r="Q63" s="6">
        <v>-6178</v>
      </c>
      <c r="R63" s="5">
        <v>184918.98</v>
      </c>
      <c r="S63" s="18">
        <f>SUM(C63:R63)</f>
        <v>2088858.9399999997</v>
      </c>
    </row>
    <row r="64" spans="1:19" ht="14.45" customHeight="1" x14ac:dyDescent="0.2">
      <c r="A64" s="19">
        <v>59</v>
      </c>
      <c r="B64" s="4" t="s">
        <v>60</v>
      </c>
      <c r="C64" s="5">
        <v>2631105.0299999998</v>
      </c>
      <c r="D64" s="5">
        <v>153582.66</v>
      </c>
      <c r="E64" s="5">
        <v>73152.2</v>
      </c>
      <c r="F64" s="5">
        <v>2177.19</v>
      </c>
      <c r="G64" s="22">
        <v>474937.77</v>
      </c>
      <c r="H64" s="22">
        <v>32787.629999999997</v>
      </c>
      <c r="I64" s="5">
        <v>25996.51</v>
      </c>
      <c r="J64" s="5">
        <v>95307.69</v>
      </c>
      <c r="K64" s="5">
        <v>41.77</v>
      </c>
      <c r="L64" s="5">
        <v>15165.02</v>
      </c>
      <c r="M64" s="5">
        <v>6499.3</v>
      </c>
      <c r="N64" s="5">
        <v>63824.87</v>
      </c>
      <c r="O64" s="5">
        <v>12008.26</v>
      </c>
      <c r="P64" s="5">
        <v>5338.91</v>
      </c>
      <c r="Q64" s="6">
        <v>-1701</v>
      </c>
      <c r="R64" s="5">
        <v>359261.81</v>
      </c>
      <c r="S64" s="18">
        <f>SUM(C64:R64)</f>
        <v>3949485.6199999996</v>
      </c>
    </row>
    <row r="65" spans="1:19" ht="14.45" customHeight="1" x14ac:dyDescent="0.2">
      <c r="A65" s="19">
        <v>60</v>
      </c>
      <c r="B65" s="7" t="s">
        <v>61</v>
      </c>
      <c r="C65" s="5">
        <v>4122088.9</v>
      </c>
      <c r="D65" s="5">
        <v>241337.54</v>
      </c>
      <c r="E65" s="5">
        <v>114605.79</v>
      </c>
      <c r="F65" s="5">
        <v>3421.2</v>
      </c>
      <c r="G65" s="22">
        <v>744073.57</v>
      </c>
      <c r="H65" s="22">
        <v>51522.01</v>
      </c>
      <c r="I65" s="5">
        <v>34498.879999999997</v>
      </c>
      <c r="J65" s="5">
        <v>149316.26</v>
      </c>
      <c r="K65" s="5">
        <v>65.45</v>
      </c>
      <c r="L65" s="5">
        <v>35100.18</v>
      </c>
      <c r="M65" s="5">
        <v>15042.93</v>
      </c>
      <c r="N65" s="5">
        <v>99992.89</v>
      </c>
      <c r="O65" s="5">
        <v>18813.060000000001</v>
      </c>
      <c r="P65" s="5">
        <v>8364.33</v>
      </c>
      <c r="Q65" s="6">
        <v>86249</v>
      </c>
      <c r="R65" s="5">
        <v>532242.75</v>
      </c>
      <c r="S65" s="18">
        <f>SUM(C65:R65)</f>
        <v>6256734.7399999984</v>
      </c>
    </row>
    <row r="66" spans="1:19" ht="14.45" customHeight="1" x14ac:dyDescent="0.2">
      <c r="A66" s="19">
        <v>61</v>
      </c>
      <c r="B66" s="7" t="s">
        <v>62</v>
      </c>
      <c r="C66" s="5">
        <v>1381492.56</v>
      </c>
      <c r="D66" s="5">
        <v>81046.13</v>
      </c>
      <c r="E66" s="5">
        <v>38409.42</v>
      </c>
      <c r="F66" s="5">
        <v>1148.9100000000001</v>
      </c>
      <c r="G66" s="22">
        <v>249371.65</v>
      </c>
      <c r="H66" s="22">
        <v>17302.16</v>
      </c>
      <c r="I66" s="5">
        <v>18125.990000000002</v>
      </c>
      <c r="J66" s="5">
        <v>50042.42</v>
      </c>
      <c r="K66" s="5">
        <v>21.93</v>
      </c>
      <c r="L66" s="5">
        <v>11488.93</v>
      </c>
      <c r="M66" s="5">
        <v>4923.83</v>
      </c>
      <c r="N66" s="5">
        <v>33512</v>
      </c>
      <c r="O66" s="5">
        <v>6305.08</v>
      </c>
      <c r="P66" s="5">
        <v>2803.26</v>
      </c>
      <c r="Q66" s="6"/>
      <c r="R66" s="5">
        <v>240408.23</v>
      </c>
      <c r="S66" s="18">
        <f>SUM(C66:R66)</f>
        <v>2136402.4999999995</v>
      </c>
    </row>
    <row r="67" spans="1:19" ht="14.45" customHeight="1" x14ac:dyDescent="0.2">
      <c r="A67" s="19">
        <v>62</v>
      </c>
      <c r="B67" s="7" t="s">
        <v>63</v>
      </c>
      <c r="C67" s="5">
        <v>1722413.56</v>
      </c>
      <c r="D67" s="5">
        <v>100774.7</v>
      </c>
      <c r="E67" s="5">
        <v>47887.99</v>
      </c>
      <c r="F67" s="5">
        <v>1428.58</v>
      </c>
      <c r="G67" s="22">
        <v>310910.90999999997</v>
      </c>
      <c r="H67" s="22">
        <v>21513.91</v>
      </c>
      <c r="I67" s="5">
        <v>0</v>
      </c>
      <c r="J67" s="5">
        <v>62391.75</v>
      </c>
      <c r="K67" s="5">
        <v>27.35</v>
      </c>
      <c r="L67" s="5">
        <v>10346.4</v>
      </c>
      <c r="M67" s="5">
        <v>4434.17</v>
      </c>
      <c r="N67" s="5">
        <v>41782</v>
      </c>
      <c r="O67" s="5">
        <v>7861.03</v>
      </c>
      <c r="P67" s="5">
        <v>3495.03</v>
      </c>
      <c r="Q67" s="6">
        <v>-9863</v>
      </c>
      <c r="R67" s="5">
        <v>275393.48</v>
      </c>
      <c r="S67" s="18">
        <f>SUM(C67:R67)</f>
        <v>2600797.86</v>
      </c>
    </row>
    <row r="68" spans="1:19" ht="14.45" customHeight="1" x14ac:dyDescent="0.2">
      <c r="A68" s="19">
        <v>63</v>
      </c>
      <c r="B68" s="7" t="s">
        <v>64</v>
      </c>
      <c r="C68" s="5">
        <v>4575132.87</v>
      </c>
      <c r="D68" s="5">
        <v>268685.96000000002</v>
      </c>
      <c r="E68" s="5">
        <v>127201.7</v>
      </c>
      <c r="F68" s="5">
        <v>3808.89</v>
      </c>
      <c r="G68" s="22">
        <v>825852.02</v>
      </c>
      <c r="H68" s="22">
        <v>57360.49</v>
      </c>
      <c r="I68" s="5">
        <v>166843.35</v>
      </c>
      <c r="J68" s="5">
        <v>165727.07</v>
      </c>
      <c r="K68" s="5">
        <v>72.64</v>
      </c>
      <c r="L68" s="5">
        <v>90499.19</v>
      </c>
      <c r="M68" s="5">
        <v>38785.370000000003</v>
      </c>
      <c r="N68" s="5">
        <v>110982.75</v>
      </c>
      <c r="O68" s="5">
        <v>20880.73</v>
      </c>
      <c r="P68" s="5">
        <v>9283.6299999999992</v>
      </c>
      <c r="Q68" s="6">
        <v>-5821</v>
      </c>
      <c r="R68" s="5">
        <v>1054005.03</v>
      </c>
      <c r="S68" s="18">
        <f>SUM(C68:R68)</f>
        <v>7509300.6900000004</v>
      </c>
    </row>
    <row r="69" spans="1:19" ht="14.45" customHeight="1" x14ac:dyDescent="0.2">
      <c r="A69" s="19">
        <v>64</v>
      </c>
      <c r="B69" s="7" t="s">
        <v>65</v>
      </c>
      <c r="C69" s="5">
        <v>1681244.6</v>
      </c>
      <c r="D69" s="5">
        <v>98162.67</v>
      </c>
      <c r="E69" s="5">
        <v>46743.38</v>
      </c>
      <c r="F69" s="5">
        <v>1391.55</v>
      </c>
      <c r="G69" s="22">
        <v>303479.55</v>
      </c>
      <c r="H69" s="22">
        <v>20956.28</v>
      </c>
      <c r="I69" s="5">
        <v>25898.95</v>
      </c>
      <c r="J69" s="5">
        <v>60900.47</v>
      </c>
      <c r="K69" s="5">
        <v>26.69</v>
      </c>
      <c r="L69" s="5">
        <v>16122.69</v>
      </c>
      <c r="M69" s="5">
        <v>6909.72</v>
      </c>
      <c r="N69" s="5">
        <v>40783.33</v>
      </c>
      <c r="O69" s="5">
        <v>7673.14</v>
      </c>
      <c r="P69" s="5">
        <v>3411.5</v>
      </c>
      <c r="Q69" s="6"/>
      <c r="R69" s="5">
        <v>358856.84</v>
      </c>
      <c r="S69" s="18">
        <f>SUM(C69:R69)</f>
        <v>2672561.3600000003</v>
      </c>
    </row>
    <row r="70" spans="1:19" ht="14.45" customHeight="1" x14ac:dyDescent="0.2">
      <c r="A70" s="19">
        <v>65</v>
      </c>
      <c r="B70" s="7" t="s">
        <v>66</v>
      </c>
      <c r="C70" s="5">
        <v>2225341.7999999998</v>
      </c>
      <c r="D70" s="5">
        <v>130037.31</v>
      </c>
      <c r="E70" s="5">
        <v>61870.83</v>
      </c>
      <c r="F70" s="5">
        <v>1843.41</v>
      </c>
      <c r="G70" s="22">
        <v>401693.91</v>
      </c>
      <c r="H70" s="22">
        <v>27761.05</v>
      </c>
      <c r="I70" s="5">
        <v>76767.14</v>
      </c>
      <c r="J70" s="5">
        <v>80609.55</v>
      </c>
      <c r="K70" s="5">
        <v>35.33</v>
      </c>
      <c r="L70" s="5">
        <v>51650.18</v>
      </c>
      <c r="M70" s="5">
        <v>22135.79</v>
      </c>
      <c r="N70" s="5">
        <v>53981.94</v>
      </c>
      <c r="O70" s="5">
        <v>10156.379999999999</v>
      </c>
      <c r="P70" s="5">
        <v>4515.55</v>
      </c>
      <c r="Q70" s="6"/>
      <c r="R70" s="5">
        <v>990304.01</v>
      </c>
      <c r="S70" s="18">
        <f>SUM(C70:R70)</f>
        <v>4138704.1799999997</v>
      </c>
    </row>
    <row r="71" spans="1:19" ht="14.45" customHeight="1" x14ac:dyDescent="0.2">
      <c r="A71" s="19">
        <v>66</v>
      </c>
      <c r="B71" s="7" t="s">
        <v>67</v>
      </c>
      <c r="C71" s="5">
        <v>1607346.87</v>
      </c>
      <c r="D71" s="5">
        <v>93617.49</v>
      </c>
      <c r="E71" s="5">
        <v>44688.81</v>
      </c>
      <c r="F71" s="5">
        <v>1327.12</v>
      </c>
      <c r="G71" s="22">
        <v>290140.34999999998</v>
      </c>
      <c r="H71" s="22">
        <v>19985.95</v>
      </c>
      <c r="I71" s="5">
        <v>34043.99</v>
      </c>
      <c r="J71" s="5">
        <v>58223.64</v>
      </c>
      <c r="K71" s="5">
        <v>25.52</v>
      </c>
      <c r="L71" s="5">
        <v>19735.14</v>
      </c>
      <c r="M71" s="5">
        <v>8457.92</v>
      </c>
      <c r="N71" s="5">
        <v>38990.730000000003</v>
      </c>
      <c r="O71" s="5">
        <v>7335.87</v>
      </c>
      <c r="P71" s="5">
        <v>3261.55</v>
      </c>
      <c r="Q71" s="6"/>
      <c r="R71" s="5">
        <v>521621.45</v>
      </c>
      <c r="S71" s="18">
        <f>SUM(C71:R71)</f>
        <v>2748802.4000000004</v>
      </c>
    </row>
    <row r="72" spans="1:19" ht="14.45" customHeight="1" x14ac:dyDescent="0.2">
      <c r="A72" s="19">
        <v>67</v>
      </c>
      <c r="B72" s="7" t="s">
        <v>68</v>
      </c>
      <c r="C72" s="5">
        <v>1716193.58</v>
      </c>
      <c r="D72" s="5">
        <v>100274.39</v>
      </c>
      <c r="E72" s="5">
        <v>47715.06</v>
      </c>
      <c r="F72" s="5">
        <v>1421.49</v>
      </c>
      <c r="G72" s="22">
        <v>309788.15000000002</v>
      </c>
      <c r="H72" s="22">
        <v>21407.1</v>
      </c>
      <c r="I72" s="5">
        <v>26201.56</v>
      </c>
      <c r="J72" s="5">
        <v>62166.44</v>
      </c>
      <c r="K72" s="5">
        <v>27.25</v>
      </c>
      <c r="L72" s="5">
        <v>14471.01</v>
      </c>
      <c r="M72" s="5">
        <v>6201.86</v>
      </c>
      <c r="N72" s="5">
        <v>41631.120000000003</v>
      </c>
      <c r="O72" s="5">
        <v>7832.64</v>
      </c>
      <c r="P72" s="5">
        <v>3482.41</v>
      </c>
      <c r="Q72" s="6"/>
      <c r="R72" s="5">
        <v>285821.40999999997</v>
      </c>
      <c r="S72" s="18">
        <f>SUM(C72:R72)</f>
        <v>2644635.4700000002</v>
      </c>
    </row>
    <row r="73" spans="1:19" ht="14.45" customHeight="1" x14ac:dyDescent="0.2">
      <c r="C73" s="13"/>
      <c r="D73" s="13"/>
      <c r="E73" s="5"/>
      <c r="F73" s="5"/>
      <c r="G73" s="13"/>
      <c r="H73" s="13"/>
      <c r="I73" s="5"/>
      <c r="J73" s="5"/>
      <c r="L73" s="5"/>
      <c r="M73" s="5"/>
      <c r="N73" s="5"/>
      <c r="O73" s="5"/>
      <c r="P73" s="5"/>
      <c r="Q73" s="6"/>
      <c r="R73" s="13"/>
      <c r="S73" s="18"/>
    </row>
    <row r="74" spans="1:19" ht="14.45" customHeight="1" x14ac:dyDescent="0.2">
      <c r="B74" s="11" t="s">
        <v>69</v>
      </c>
      <c r="C74" s="14">
        <f t="shared" ref="C74:S74" si="0">SUM(C6:C72)</f>
        <v>396841222.25999999</v>
      </c>
      <c r="D74" s="14">
        <f t="shared" si="0"/>
        <v>24925987.790000003</v>
      </c>
      <c r="E74" s="14">
        <f t="shared" si="0"/>
        <v>11033313.770000003</v>
      </c>
      <c r="F74" s="14">
        <f t="shared" si="0"/>
        <v>353350.39999999985</v>
      </c>
      <c r="G74" s="14">
        <f t="shared" si="0"/>
        <v>71633356.969999969</v>
      </c>
      <c r="H74" s="14">
        <f t="shared" si="0"/>
        <v>5321331.0000000019</v>
      </c>
      <c r="I74" s="14">
        <f t="shared" si="0"/>
        <v>21599506.040000003</v>
      </c>
      <c r="J74" s="14">
        <f t="shared" si="0"/>
        <v>14374956.060000001</v>
      </c>
      <c r="K74" s="14">
        <f t="shared" si="0"/>
        <v>6300.5800000000008</v>
      </c>
      <c r="L74" s="14">
        <f t="shared" si="0"/>
        <v>11340034.269999994</v>
      </c>
      <c r="M74" s="14">
        <f t="shared" si="0"/>
        <v>4860014.6899999995</v>
      </c>
      <c r="N74" s="14">
        <f t="shared" si="0"/>
        <v>9626503.089999998</v>
      </c>
      <c r="O74" s="14">
        <f t="shared" si="0"/>
        <v>1811168.4200000004</v>
      </c>
      <c r="P74" s="14">
        <f t="shared" si="0"/>
        <v>805250.20000000019</v>
      </c>
      <c r="Q74" s="14">
        <f t="shared" si="0"/>
        <v>15064789</v>
      </c>
      <c r="R74" s="14">
        <f t="shared" si="0"/>
        <v>84572371.720000029</v>
      </c>
      <c r="S74" s="14">
        <f t="shared" si="0"/>
        <v>674169456.26000047</v>
      </c>
    </row>
    <row r="75" spans="1:19" x14ac:dyDescent="0.2">
      <c r="B75" s="15"/>
      <c r="C75" s="16"/>
      <c r="D75" s="16"/>
      <c r="E75" s="15"/>
      <c r="F75" s="15"/>
      <c r="G75" s="16"/>
      <c r="H75" s="16"/>
      <c r="I75" s="17"/>
      <c r="J75" s="17"/>
      <c r="K75" s="16"/>
      <c r="L75" s="16"/>
      <c r="M75" s="15"/>
      <c r="N75" s="15"/>
      <c r="O75" s="15"/>
      <c r="P75" s="15"/>
      <c r="Q75" s="16"/>
      <c r="R75" s="17"/>
      <c r="S75" s="18"/>
    </row>
    <row r="76" spans="1:19" ht="12.75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R76" s="2"/>
      <c r="S76" s="21"/>
    </row>
    <row r="77" spans="1:19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R77" s="2"/>
      <c r="S77" s="18"/>
    </row>
    <row r="78" spans="1:19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R78" s="2"/>
      <c r="S78" s="18"/>
    </row>
    <row r="79" spans="1:19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R79" s="2"/>
      <c r="S79" s="18"/>
    </row>
    <row r="80" spans="1:19" x14ac:dyDescent="0.2">
      <c r="B80" s="2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2"/>
    </row>
    <row r="81" spans="2:18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R81" s="2"/>
    </row>
    <row r="82" spans="2:18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R82" s="2"/>
    </row>
    <row r="83" spans="2:18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R83" s="2"/>
    </row>
    <row r="84" spans="2:18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R84" s="2"/>
    </row>
    <row r="85" spans="2:18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R85" s="2"/>
    </row>
    <row r="86" spans="2:18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R86" s="2"/>
    </row>
  </sheetData>
  <mergeCells count="4">
    <mergeCell ref="A1:S1"/>
    <mergeCell ref="A2:S2"/>
    <mergeCell ref="A3:S3"/>
    <mergeCell ref="A4:S4"/>
  </mergeCells>
  <printOptions horizontalCentered="1"/>
  <pageMargins left="0.19685039370078741" right="0.19685039370078741" top="0.19685039370078741" bottom="0.39370078740157483" header="0.78740157480314965" footer="0.98425196850393704"/>
  <pageSetup scale="52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E1:M68"/>
  <sheetViews>
    <sheetView topLeftCell="B21" workbookViewId="0">
      <selection activeCell="M2" sqref="M2:M68"/>
    </sheetView>
  </sheetViews>
  <sheetFormatPr baseColWidth="10" defaultRowHeight="12.75" x14ac:dyDescent="0.2"/>
  <cols>
    <col min="1" max="16384" width="11.42578125" style="1"/>
  </cols>
  <sheetData>
    <row r="1" spans="5:13" x14ac:dyDescent="0.2">
      <c r="F1" s="1">
        <v>70</v>
      </c>
      <c r="L1" s="1">
        <v>30</v>
      </c>
    </row>
    <row r="2" spans="5:13" x14ac:dyDescent="0.2">
      <c r="E2" s="1">
        <v>0.51108449873389394</v>
      </c>
      <c r="F2" s="1">
        <v>26927.63743616188</v>
      </c>
      <c r="G2" s="1">
        <f t="shared" ref="G2:G33" si="0">+E2+F2</f>
        <v>26928.148520660612</v>
      </c>
      <c r="K2" s="1">
        <v>0.51443399999999995</v>
      </c>
      <c r="L2" s="1">
        <v>10077.694506906157</v>
      </c>
      <c r="M2" s="1">
        <f>+K2+L2</f>
        <v>10078.208940906157</v>
      </c>
    </row>
    <row r="3" spans="5:13" x14ac:dyDescent="0.2">
      <c r="E3" s="1">
        <v>1.0069194202060747</v>
      </c>
      <c r="F3" s="1">
        <v>53051.816562444648</v>
      </c>
      <c r="G3" s="1">
        <f t="shared" si="0"/>
        <v>53052.823481864856</v>
      </c>
      <c r="K3" s="1">
        <v>0.45245399999999997</v>
      </c>
      <c r="L3" s="1">
        <v>8571.9914008582073</v>
      </c>
      <c r="M3" s="1">
        <f t="shared" ref="M3:M66" si="1">+K3+L3</f>
        <v>8572.4438548582075</v>
      </c>
    </row>
    <row r="4" spans="5:13" x14ac:dyDescent="0.2">
      <c r="E4" s="1">
        <v>0.35586413497933683</v>
      </c>
      <c r="F4" s="1">
        <v>18749.503119339006</v>
      </c>
      <c r="G4" s="1">
        <f t="shared" si="0"/>
        <v>18749.858983473987</v>
      </c>
      <c r="K4" s="1">
        <v>0.40906799999999999</v>
      </c>
      <c r="L4" s="1">
        <v>6381.8181689208122</v>
      </c>
      <c r="M4" s="1">
        <f t="shared" si="1"/>
        <v>6382.2272369208122</v>
      </c>
    </row>
    <row r="5" spans="5:13" x14ac:dyDescent="0.2">
      <c r="E5" s="1">
        <v>0.63096650878064109</v>
      </c>
      <c r="F5" s="1">
        <v>33243.891029558225</v>
      </c>
      <c r="G5" s="1">
        <f t="shared" si="0"/>
        <v>33244.521996067007</v>
      </c>
      <c r="K5" s="1">
        <v>0.37807800000000003</v>
      </c>
      <c r="L5" s="1">
        <v>31736.786663134098</v>
      </c>
      <c r="M5" s="1">
        <f t="shared" si="1"/>
        <v>31737.1647411341</v>
      </c>
    </row>
    <row r="6" spans="5:13" x14ac:dyDescent="0.2">
      <c r="E6" s="1">
        <v>1.0152558557758111</v>
      </c>
      <c r="F6" s="1">
        <v>53491.040438511896</v>
      </c>
      <c r="G6" s="1">
        <f t="shared" si="0"/>
        <v>53492.055694367671</v>
      </c>
      <c r="K6" s="1">
        <v>0.35948399999999997</v>
      </c>
      <c r="L6" s="1">
        <v>29426.248413258145</v>
      </c>
      <c r="M6" s="1">
        <f t="shared" si="1"/>
        <v>29426.607897258145</v>
      </c>
    </row>
    <row r="7" spans="5:13" x14ac:dyDescent="0.2">
      <c r="E7" s="1">
        <v>0.25033706032828218</v>
      </c>
      <c r="F7" s="1">
        <v>13189.571614975535</v>
      </c>
      <c r="G7" s="1">
        <f t="shared" si="0"/>
        <v>13189.821952035863</v>
      </c>
      <c r="K7" s="1">
        <v>0.33469199999999999</v>
      </c>
      <c r="L7" s="1">
        <v>21125.847557305609</v>
      </c>
      <c r="M7" s="1">
        <f t="shared" si="1"/>
        <v>21126.18224930561</v>
      </c>
    </row>
    <row r="8" spans="5:13" x14ac:dyDescent="0.2">
      <c r="E8" s="1">
        <v>0.68415703426949637</v>
      </c>
      <c r="F8" s="1">
        <v>36046.353614416563</v>
      </c>
      <c r="G8" s="1">
        <f t="shared" si="0"/>
        <v>36047.037771450836</v>
      </c>
      <c r="K8" s="1">
        <v>0.44625599999999999</v>
      </c>
      <c r="L8" s="1">
        <v>19279.714215582007</v>
      </c>
      <c r="M8" s="1">
        <f t="shared" si="1"/>
        <v>19280.160471582007</v>
      </c>
    </row>
    <row r="9" spans="5:13" x14ac:dyDescent="0.2">
      <c r="E9" s="1">
        <v>0.45907327388661107</v>
      </c>
      <c r="F9" s="1">
        <v>24187.308960600847</v>
      </c>
      <c r="G9" s="1">
        <f t="shared" si="0"/>
        <v>24187.768033874734</v>
      </c>
      <c r="K9" s="1">
        <v>0.34708799999999995</v>
      </c>
      <c r="L9" s="1">
        <v>0</v>
      </c>
      <c r="M9" s="1">
        <f t="shared" si="1"/>
        <v>0.34708799999999995</v>
      </c>
    </row>
    <row r="10" spans="5:13" x14ac:dyDescent="0.2">
      <c r="E10" s="1">
        <v>1.1349345381257356</v>
      </c>
      <c r="F10" s="1">
        <v>59796.581254443183</v>
      </c>
      <c r="G10" s="1">
        <f t="shared" si="0"/>
        <v>59797.716188981307</v>
      </c>
      <c r="K10" s="1">
        <v>0.67558200000000002</v>
      </c>
      <c r="L10" s="1">
        <v>21669.273119843732</v>
      </c>
      <c r="M10" s="1">
        <f t="shared" si="1"/>
        <v>21669.948701843732</v>
      </c>
    </row>
    <row r="11" spans="5:13" x14ac:dyDescent="0.2">
      <c r="E11" s="1">
        <v>0.95311891162675078</v>
      </c>
      <c r="F11" s="1">
        <v>50217.215645191129</v>
      </c>
      <c r="G11" s="1">
        <f t="shared" si="0"/>
        <v>50218.168764102753</v>
      </c>
      <c r="K11" s="1">
        <v>0.55162199999999995</v>
      </c>
      <c r="L11" s="1">
        <v>23237.120898493362</v>
      </c>
      <c r="M11" s="1">
        <f t="shared" si="1"/>
        <v>23237.672520493361</v>
      </c>
    </row>
    <row r="12" spans="5:13" x14ac:dyDescent="0.2">
      <c r="E12" s="1">
        <v>2.0972031961095143</v>
      </c>
      <c r="F12" s="1">
        <v>110495.87188556179</v>
      </c>
      <c r="G12" s="1">
        <f t="shared" si="0"/>
        <v>110497.96908875791</v>
      </c>
      <c r="K12" s="1">
        <v>1.6052819999999999</v>
      </c>
      <c r="L12" s="1">
        <v>39840.999628574034</v>
      </c>
      <c r="M12" s="1">
        <f t="shared" si="1"/>
        <v>39842.604910574031</v>
      </c>
    </row>
    <row r="13" spans="5:13" x14ac:dyDescent="0.2">
      <c r="E13" s="1">
        <v>0.37457028308703821</v>
      </c>
      <c r="F13" s="1">
        <v>19735.078646124046</v>
      </c>
      <c r="G13" s="1">
        <f t="shared" si="0"/>
        <v>19735.453216407132</v>
      </c>
      <c r="K13" s="1">
        <v>0.34088999999999997</v>
      </c>
      <c r="L13" s="1">
        <v>4521.1460635902386</v>
      </c>
      <c r="M13" s="1">
        <f t="shared" si="1"/>
        <v>4521.486953590239</v>
      </c>
    </row>
    <row r="14" spans="5:13" x14ac:dyDescent="0.2">
      <c r="E14" s="1">
        <v>0.46488844601574436</v>
      </c>
      <c r="F14" s="1">
        <v>24493.694396101419</v>
      </c>
      <c r="G14" s="1">
        <f t="shared" si="0"/>
        <v>24494.159284547433</v>
      </c>
      <c r="K14" s="1">
        <v>0.32229599999999997</v>
      </c>
      <c r="L14" s="1">
        <v>23370.687443677976</v>
      </c>
      <c r="M14" s="1">
        <f t="shared" si="1"/>
        <v>23371.009739677975</v>
      </c>
    </row>
    <row r="15" spans="5:13" x14ac:dyDescent="0.2">
      <c r="E15" s="1">
        <v>8.5234970508135069E-2</v>
      </c>
      <c r="F15" s="1">
        <v>4490.7963133509948</v>
      </c>
      <c r="G15" s="1">
        <f t="shared" si="0"/>
        <v>4490.881548321503</v>
      </c>
      <c r="K15" s="1">
        <v>0.24792</v>
      </c>
      <c r="L15" s="1">
        <v>0</v>
      </c>
      <c r="M15" s="1">
        <f t="shared" si="1"/>
        <v>0.24792</v>
      </c>
    </row>
    <row r="16" spans="5:13" x14ac:dyDescent="0.2">
      <c r="E16" s="1">
        <v>6.848076828993295E-2</v>
      </c>
      <c r="F16" s="1">
        <v>3608.0634502304747</v>
      </c>
      <c r="G16" s="1">
        <f t="shared" si="0"/>
        <v>3608.1319309987648</v>
      </c>
      <c r="K16" s="1">
        <v>0.27271200000000001</v>
      </c>
      <c r="L16" s="1">
        <v>2607.959940183975</v>
      </c>
      <c r="M16" s="1">
        <f t="shared" si="1"/>
        <v>2608.232652183975</v>
      </c>
    </row>
    <row r="17" spans="5:13" x14ac:dyDescent="0.2">
      <c r="E17" s="1">
        <v>6.8514114032211895</v>
      </c>
      <c r="F17" s="1">
        <v>360982.03457347438</v>
      </c>
      <c r="G17" s="1">
        <f t="shared" si="0"/>
        <v>360988.88598487759</v>
      </c>
      <c r="K17" s="1">
        <v>2.857278</v>
      </c>
      <c r="L17" s="1">
        <v>188681.92341868224</v>
      </c>
      <c r="M17" s="1">
        <f t="shared" si="1"/>
        <v>188684.78069668225</v>
      </c>
    </row>
    <row r="18" spans="5:13" x14ac:dyDescent="0.2">
      <c r="E18" s="1">
        <v>0.18681748784082658</v>
      </c>
      <c r="F18" s="1">
        <v>9842.899934892399</v>
      </c>
      <c r="G18" s="1">
        <f t="shared" si="0"/>
        <v>9843.086752380239</v>
      </c>
      <c r="K18" s="1">
        <v>0.34708799999999995</v>
      </c>
      <c r="L18" s="1">
        <v>0</v>
      </c>
      <c r="M18" s="1">
        <f t="shared" si="1"/>
        <v>0.34708799999999995</v>
      </c>
    </row>
    <row r="19" spans="5:13" x14ac:dyDescent="0.2">
      <c r="E19" s="1">
        <v>35.70686482553154</v>
      </c>
      <c r="F19" s="1">
        <v>1881296.5613041988</v>
      </c>
      <c r="G19" s="1">
        <f t="shared" si="0"/>
        <v>1881332.2681690243</v>
      </c>
      <c r="K19" s="1">
        <v>11.670833999999999</v>
      </c>
      <c r="L19" s="1">
        <v>849757.832591768</v>
      </c>
      <c r="M19" s="1">
        <f t="shared" si="1"/>
        <v>849769.50342576799</v>
      </c>
    </row>
    <row r="20" spans="5:13" x14ac:dyDescent="0.2">
      <c r="E20" s="1">
        <v>0.30503221077362652</v>
      </c>
      <c r="F20" s="1">
        <v>16071.308753075291</v>
      </c>
      <c r="G20" s="1">
        <f t="shared" si="0"/>
        <v>16071.613785286065</v>
      </c>
      <c r="K20" s="1">
        <v>0.30990000000000001</v>
      </c>
      <c r="L20" s="1">
        <v>5082.9831715457003</v>
      </c>
      <c r="M20" s="1">
        <f t="shared" si="1"/>
        <v>5083.2930715457005</v>
      </c>
    </row>
    <row r="21" spans="5:13" x14ac:dyDescent="0.2">
      <c r="E21" s="1">
        <v>6.0203297752275073</v>
      </c>
      <c r="F21" s="1">
        <v>317194.62796280917</v>
      </c>
      <c r="G21" s="1">
        <f t="shared" si="0"/>
        <v>317200.6482925844</v>
      </c>
      <c r="K21" s="1">
        <v>2.6837339999999998</v>
      </c>
      <c r="L21" s="1">
        <v>88365.823675962107</v>
      </c>
      <c r="M21" s="1">
        <f t="shared" si="1"/>
        <v>88368.507409962112</v>
      </c>
    </row>
    <row r="22" spans="5:13" x14ac:dyDescent="0.2">
      <c r="E22" s="1">
        <v>0.10129785855713953</v>
      </c>
      <c r="F22" s="1">
        <v>5337.1057330903277</v>
      </c>
      <c r="G22" s="1">
        <f t="shared" si="0"/>
        <v>5337.2070309488845</v>
      </c>
      <c r="K22" s="1">
        <v>0.30370199999999997</v>
      </c>
      <c r="L22" s="1">
        <v>2082.5099957913403</v>
      </c>
      <c r="M22" s="1">
        <f t="shared" si="1"/>
        <v>2082.8136977913405</v>
      </c>
    </row>
    <row r="23" spans="5:13" x14ac:dyDescent="0.2">
      <c r="E23" s="1">
        <v>6.9009420301672342E-2</v>
      </c>
      <c r="F23" s="1">
        <v>3635.9166716396176</v>
      </c>
      <c r="G23" s="1">
        <f t="shared" si="0"/>
        <v>3635.9856810599194</v>
      </c>
      <c r="K23" s="1">
        <v>0.25411800000000001</v>
      </c>
      <c r="L23" s="1">
        <v>2788.3420307285219</v>
      </c>
      <c r="M23" s="1">
        <f t="shared" si="1"/>
        <v>2788.5961487285217</v>
      </c>
    </row>
    <row r="24" spans="5:13" x14ac:dyDescent="0.2">
      <c r="E24" s="1">
        <v>0.24484721251406549</v>
      </c>
      <c r="F24" s="1">
        <v>12900.326623419054</v>
      </c>
      <c r="G24" s="1">
        <f t="shared" si="0"/>
        <v>12900.571470631568</v>
      </c>
      <c r="K24" s="1">
        <v>0.27890999999999999</v>
      </c>
      <c r="L24" s="1">
        <v>0</v>
      </c>
      <c r="M24" s="1">
        <f t="shared" si="1"/>
        <v>0.27890999999999999</v>
      </c>
    </row>
    <row r="25" spans="5:13" x14ac:dyDescent="0.2">
      <c r="E25" s="1">
        <v>0.36212662804148038</v>
      </c>
      <c r="F25" s="1">
        <v>19079.456665262696</v>
      </c>
      <c r="G25" s="1">
        <f t="shared" si="0"/>
        <v>19079.818791890739</v>
      </c>
      <c r="K25" s="1">
        <v>0.34088999999999997</v>
      </c>
      <c r="L25" s="1">
        <v>0</v>
      </c>
      <c r="M25" s="1">
        <f t="shared" si="1"/>
        <v>0.34088999999999997</v>
      </c>
    </row>
    <row r="26" spans="5:13" x14ac:dyDescent="0.2">
      <c r="E26" s="1">
        <v>0.10028122007302533</v>
      </c>
      <c r="F26" s="1">
        <v>5283.5418457650539</v>
      </c>
      <c r="G26" s="1">
        <f t="shared" si="0"/>
        <v>5283.6421269851271</v>
      </c>
      <c r="K26" s="1">
        <v>0.26031599999999999</v>
      </c>
      <c r="L26" s="1">
        <v>0</v>
      </c>
      <c r="M26" s="1">
        <f t="shared" si="1"/>
        <v>0.26031599999999999</v>
      </c>
    </row>
    <row r="27" spans="5:13" x14ac:dyDescent="0.2">
      <c r="E27" s="1">
        <v>0.21438872353000385</v>
      </c>
      <c r="F27" s="1">
        <v>11295.552559153837</v>
      </c>
      <c r="G27" s="1">
        <f t="shared" si="0"/>
        <v>11295.766947877368</v>
      </c>
      <c r="K27" s="1">
        <v>0.41526599999999997</v>
      </c>
      <c r="L27" s="1">
        <v>833.17090740710796</v>
      </c>
      <c r="M27" s="1">
        <f t="shared" si="1"/>
        <v>833.58617340710794</v>
      </c>
    </row>
    <row r="28" spans="5:13" x14ac:dyDescent="0.2">
      <c r="E28" s="1">
        <v>2.2825567245332166</v>
      </c>
      <c r="F28" s="1">
        <v>120261.63982270578</v>
      </c>
      <c r="G28" s="1">
        <f t="shared" si="0"/>
        <v>120263.92237943031</v>
      </c>
      <c r="K28" s="1">
        <v>0.8243339999999999</v>
      </c>
      <c r="L28" s="1">
        <v>19357.640633606345</v>
      </c>
      <c r="M28" s="1">
        <f t="shared" si="1"/>
        <v>19358.464967606345</v>
      </c>
    </row>
    <row r="29" spans="5:13" x14ac:dyDescent="0.2">
      <c r="E29" s="1">
        <v>1.8520713248198968</v>
      </c>
      <c r="F29" s="1">
        <v>97580.547373691646</v>
      </c>
      <c r="G29" s="1">
        <f t="shared" si="0"/>
        <v>97582.399445016461</v>
      </c>
      <c r="K29" s="1">
        <v>0.70037399999999994</v>
      </c>
      <c r="L29" s="1">
        <v>20980.189430327249</v>
      </c>
      <c r="M29" s="1">
        <f t="shared" si="1"/>
        <v>20980.889804327249</v>
      </c>
    </row>
    <row r="30" spans="5:13" x14ac:dyDescent="0.2">
      <c r="E30" s="1">
        <v>0.30210429193937766</v>
      </c>
      <c r="F30" s="1">
        <v>15917.044757578502</v>
      </c>
      <c r="G30" s="1">
        <f t="shared" si="0"/>
        <v>15917.346861870441</v>
      </c>
      <c r="K30" s="1">
        <v>0.30990000000000001</v>
      </c>
      <c r="L30" s="1">
        <v>4226.9800823665528</v>
      </c>
      <c r="M30" s="1">
        <f t="shared" si="1"/>
        <v>4227.289982366553</v>
      </c>
    </row>
    <row r="31" spans="5:13" x14ac:dyDescent="0.2">
      <c r="E31" s="1">
        <v>1.5885586297374945</v>
      </c>
      <c r="F31" s="1">
        <v>83696.787778980564</v>
      </c>
      <c r="G31" s="1">
        <f t="shared" si="0"/>
        <v>83698.376337610302</v>
      </c>
      <c r="K31" s="1">
        <v>0.98548199999999997</v>
      </c>
      <c r="L31" s="1">
        <v>18564.471453391125</v>
      </c>
      <c r="M31" s="1">
        <f t="shared" si="1"/>
        <v>18565.456935391125</v>
      </c>
    </row>
    <row r="32" spans="5:13" x14ac:dyDescent="0.2">
      <c r="E32" s="1">
        <v>4.4532832158138698</v>
      </c>
      <c r="F32" s="1">
        <v>234631.25203963139</v>
      </c>
      <c r="G32" s="1">
        <f t="shared" si="0"/>
        <v>234635.70532284721</v>
      </c>
      <c r="K32" s="1">
        <v>2.7395160000000001</v>
      </c>
      <c r="L32" s="1">
        <v>61127.726931009078</v>
      </c>
      <c r="M32" s="1">
        <f t="shared" si="1"/>
        <v>61130.466447009079</v>
      </c>
    </row>
    <row r="33" spans="5:13" x14ac:dyDescent="0.2">
      <c r="E33" s="1">
        <v>3.8713593475068982E-2</v>
      </c>
      <c r="F33" s="1">
        <v>2039.7128293464441</v>
      </c>
      <c r="G33" s="1">
        <f t="shared" si="0"/>
        <v>2039.7515429399191</v>
      </c>
      <c r="K33" s="1">
        <v>0.27890999999999999</v>
      </c>
      <c r="L33" s="1">
        <v>0</v>
      </c>
      <c r="M33" s="1">
        <f t="shared" si="1"/>
        <v>0.27890999999999999</v>
      </c>
    </row>
    <row r="34" spans="5:13" x14ac:dyDescent="0.2">
      <c r="E34" s="1">
        <v>0.2807142182336147</v>
      </c>
      <c r="F34" s="1">
        <v>14790.060568254732</v>
      </c>
      <c r="G34" s="1">
        <f t="shared" ref="G34:G65" si="2">+E34+F34</f>
        <v>14790.341282472966</v>
      </c>
      <c r="K34" s="1">
        <v>0.32849400000000001</v>
      </c>
      <c r="L34" s="1">
        <v>4647.2174087900003</v>
      </c>
      <c r="M34" s="1">
        <f t="shared" si="1"/>
        <v>4647.5459027900006</v>
      </c>
    </row>
    <row r="35" spans="5:13" x14ac:dyDescent="0.2">
      <c r="E35" s="1">
        <v>0.44626362898677213</v>
      </c>
      <c r="F35" s="1">
        <v>23512.403980302395</v>
      </c>
      <c r="G35" s="1">
        <f t="shared" si="2"/>
        <v>23512.850243931382</v>
      </c>
      <c r="K35" s="1">
        <v>0.29130600000000001</v>
      </c>
      <c r="L35" s="1">
        <v>31937.659299091782</v>
      </c>
      <c r="M35" s="1">
        <f t="shared" si="1"/>
        <v>31937.950605091781</v>
      </c>
    </row>
    <row r="36" spans="5:13" x14ac:dyDescent="0.2">
      <c r="E36" s="1">
        <v>1.7429250171653958</v>
      </c>
      <c r="F36" s="1">
        <v>91829.928430450207</v>
      </c>
      <c r="G36" s="1">
        <f t="shared" si="2"/>
        <v>91831.671355467377</v>
      </c>
      <c r="K36" s="1">
        <v>1.078452</v>
      </c>
      <c r="L36" s="1">
        <v>32858.621933594186</v>
      </c>
      <c r="M36" s="1">
        <f t="shared" si="1"/>
        <v>32859.700385594188</v>
      </c>
    </row>
    <row r="37" spans="5:13" x14ac:dyDescent="0.2">
      <c r="E37" s="1">
        <v>56.573085053200067</v>
      </c>
      <c r="F37" s="1">
        <v>2980680.3507670024</v>
      </c>
      <c r="G37" s="1">
        <f t="shared" si="2"/>
        <v>2980736.9238520558</v>
      </c>
      <c r="K37" s="1">
        <v>13.548827999999999</v>
      </c>
      <c r="L37" s="1">
        <v>1372037.8365908093</v>
      </c>
      <c r="M37" s="1">
        <f t="shared" si="1"/>
        <v>1372051.3854188093</v>
      </c>
    </row>
    <row r="38" spans="5:13" x14ac:dyDescent="0.2">
      <c r="E38" s="1">
        <v>0.18088031909359961</v>
      </c>
      <c r="F38" s="1">
        <v>9530.086832912797</v>
      </c>
      <c r="G38" s="1">
        <f t="shared" si="2"/>
        <v>9530.2677132318913</v>
      </c>
      <c r="K38" s="1">
        <v>0.27890999999999999</v>
      </c>
      <c r="L38" s="1">
        <v>3545.0950837446117</v>
      </c>
      <c r="M38" s="1">
        <f t="shared" si="1"/>
        <v>3545.3739937446117</v>
      </c>
    </row>
    <row r="39" spans="5:13" x14ac:dyDescent="0.2">
      <c r="E39" s="1">
        <v>0.15700964748659804</v>
      </c>
      <c r="F39" s="1">
        <v>8272.4067585153571</v>
      </c>
      <c r="G39" s="1">
        <f t="shared" si="2"/>
        <v>8272.5637681628432</v>
      </c>
      <c r="K39" s="1">
        <v>0.27271200000000001</v>
      </c>
      <c r="L39" s="1">
        <v>4444.3261546545782</v>
      </c>
      <c r="M39" s="1">
        <f t="shared" si="1"/>
        <v>4444.5988666545782</v>
      </c>
    </row>
    <row r="40" spans="5:13" x14ac:dyDescent="0.2">
      <c r="E40" s="1">
        <v>0.16294681623382501</v>
      </c>
      <c r="F40" s="1">
        <v>8585.219860494959</v>
      </c>
      <c r="G40" s="1">
        <f t="shared" si="2"/>
        <v>8585.3828073111927</v>
      </c>
      <c r="K40" s="1">
        <v>0.30990000000000001</v>
      </c>
      <c r="L40" s="1">
        <v>3778.1590832736001</v>
      </c>
      <c r="M40" s="1">
        <f t="shared" si="1"/>
        <v>3778.4689832736003</v>
      </c>
    </row>
    <row r="41" spans="5:13" x14ac:dyDescent="0.2">
      <c r="E41" s="1">
        <v>1.188775712244424</v>
      </c>
      <c r="F41" s="1">
        <v>62633.324727189705</v>
      </c>
      <c r="G41" s="1">
        <f t="shared" si="2"/>
        <v>62634.513502901951</v>
      </c>
      <c r="K41" s="1">
        <v>1.2581939999999998</v>
      </c>
      <c r="L41" s="1">
        <v>16563.459239253261</v>
      </c>
      <c r="M41" s="1">
        <f t="shared" si="1"/>
        <v>16564.71743325326</v>
      </c>
    </row>
    <row r="42" spans="5:13" x14ac:dyDescent="0.2">
      <c r="E42" s="1">
        <v>6.4780204207757236E-2</v>
      </c>
      <c r="F42" s="1">
        <v>3413.090900366476</v>
      </c>
      <c r="G42" s="1">
        <f t="shared" si="2"/>
        <v>3413.1556805706837</v>
      </c>
      <c r="K42" s="1">
        <v>0.25411800000000001</v>
      </c>
      <c r="L42" s="1">
        <v>0</v>
      </c>
      <c r="M42" s="1">
        <f t="shared" si="1"/>
        <v>0.25411800000000001</v>
      </c>
    </row>
    <row r="43" spans="5:13" x14ac:dyDescent="0.2">
      <c r="E43" s="1">
        <v>5.7053751728489269E-2</v>
      </c>
      <c r="F43" s="1">
        <v>3006.0053566943916</v>
      </c>
      <c r="G43" s="1">
        <f t="shared" si="2"/>
        <v>3006.0624104461199</v>
      </c>
      <c r="K43" s="1">
        <v>0.30370199999999997</v>
      </c>
      <c r="L43" s="1">
        <v>2301.1137771677336</v>
      </c>
      <c r="M43" s="1">
        <f t="shared" si="1"/>
        <v>2301.4174791677337</v>
      </c>
    </row>
    <row r="44" spans="5:13" x14ac:dyDescent="0.2">
      <c r="E44" s="1">
        <v>0.12041066205848663</v>
      </c>
      <c r="F44" s="1">
        <v>6344.1068148054846</v>
      </c>
      <c r="G44" s="1">
        <f t="shared" si="2"/>
        <v>6344.2272254675436</v>
      </c>
      <c r="K44" s="1">
        <v>0.26031599999999999</v>
      </c>
      <c r="L44" s="1">
        <v>0</v>
      </c>
      <c r="M44" s="1">
        <f t="shared" si="1"/>
        <v>0.26031599999999999</v>
      </c>
    </row>
    <row r="45" spans="5:13" x14ac:dyDescent="0.2">
      <c r="E45" s="1">
        <v>0.17774907256252787</v>
      </c>
      <c r="F45" s="1">
        <v>9365.1100599509537</v>
      </c>
      <c r="G45" s="1">
        <f t="shared" si="2"/>
        <v>9365.2878090235154</v>
      </c>
      <c r="K45" s="1">
        <v>0.27271200000000001</v>
      </c>
      <c r="L45" s="1">
        <v>3120.0218118763937</v>
      </c>
      <c r="M45" s="1">
        <f t="shared" si="1"/>
        <v>3120.2945238763937</v>
      </c>
    </row>
    <row r="46" spans="5:13" x14ac:dyDescent="0.2">
      <c r="E46" s="1">
        <v>1.8198642176431588</v>
      </c>
      <c r="F46" s="1">
        <v>95883.643423226968</v>
      </c>
      <c r="G46" s="1">
        <f t="shared" si="2"/>
        <v>95885.463287444611</v>
      </c>
      <c r="K46" s="1">
        <v>0.68797799999999998</v>
      </c>
      <c r="L46" s="1">
        <v>10702.965414733422</v>
      </c>
      <c r="M46" s="1">
        <f t="shared" si="1"/>
        <v>10703.653392733422</v>
      </c>
    </row>
    <row r="47" spans="5:13" x14ac:dyDescent="0.2">
      <c r="E47" s="1">
        <v>0.31706921042553871</v>
      </c>
      <c r="F47" s="1">
        <v>16705.505179006537</v>
      </c>
      <c r="G47" s="1">
        <f t="shared" si="2"/>
        <v>16705.822248216962</v>
      </c>
      <c r="K47" s="1">
        <v>0.29750399999999994</v>
      </c>
      <c r="L47" s="1">
        <v>0</v>
      </c>
      <c r="M47" s="1">
        <f t="shared" si="1"/>
        <v>0.29750399999999994</v>
      </c>
    </row>
    <row r="48" spans="5:13" x14ac:dyDescent="0.2">
      <c r="E48" s="1">
        <v>0.20906153787324544</v>
      </c>
      <c r="F48" s="1">
        <v>11014.8777895694</v>
      </c>
      <c r="G48" s="1">
        <f t="shared" si="2"/>
        <v>11015.086851107273</v>
      </c>
      <c r="K48" s="1">
        <v>0.26651399999999997</v>
      </c>
      <c r="L48" s="1">
        <v>0</v>
      </c>
      <c r="M48" s="1">
        <f t="shared" si="1"/>
        <v>0.26651399999999997</v>
      </c>
    </row>
    <row r="49" spans="5:13" x14ac:dyDescent="0.2">
      <c r="E49" s="1">
        <v>0.94567711792303499</v>
      </c>
      <c r="F49" s="1">
        <v>49825.127989970119</v>
      </c>
      <c r="G49" s="1">
        <f t="shared" si="2"/>
        <v>49826.073667088043</v>
      </c>
      <c r="K49" s="1">
        <v>0.73756200000000005</v>
      </c>
      <c r="L49" s="1">
        <v>7492.6315484940897</v>
      </c>
      <c r="M49" s="1">
        <f t="shared" si="1"/>
        <v>7493.3691104940899</v>
      </c>
    </row>
    <row r="50" spans="5:13" x14ac:dyDescent="0.2">
      <c r="E50" s="1">
        <v>0.10467309832439869</v>
      </c>
      <c r="F50" s="1">
        <v>5514.9378390102383</v>
      </c>
      <c r="G50" s="1">
        <f t="shared" si="2"/>
        <v>5515.0425121085627</v>
      </c>
      <c r="K50" s="1">
        <v>0.26651399999999997</v>
      </c>
      <c r="L50" s="1">
        <v>2129.1777775152086</v>
      </c>
      <c r="M50" s="1">
        <f t="shared" si="1"/>
        <v>2129.4442915152085</v>
      </c>
    </row>
    <row r="51" spans="5:13" x14ac:dyDescent="0.2">
      <c r="E51" s="1">
        <v>2.5786831821860026</v>
      </c>
      <c r="F51" s="1">
        <v>135863.72892281169</v>
      </c>
      <c r="G51" s="1">
        <f t="shared" si="2"/>
        <v>135866.30760599388</v>
      </c>
      <c r="K51" s="1">
        <v>1.245798</v>
      </c>
      <c r="L51" s="1">
        <v>89042.329292776718</v>
      </c>
      <c r="M51" s="1">
        <f t="shared" si="1"/>
        <v>89043.575090776721</v>
      </c>
    </row>
    <row r="52" spans="5:13" x14ac:dyDescent="0.2">
      <c r="E52" s="1">
        <v>0.30779746745041719</v>
      </c>
      <c r="F52" s="1">
        <v>16217.002526600039</v>
      </c>
      <c r="G52" s="1">
        <f t="shared" si="2"/>
        <v>16217.31032406749</v>
      </c>
      <c r="K52" s="1">
        <v>0.35948399999999997</v>
      </c>
      <c r="L52" s="1">
        <v>44181.616328892742</v>
      </c>
      <c r="M52" s="1">
        <f t="shared" si="1"/>
        <v>44181.975812892742</v>
      </c>
    </row>
    <row r="53" spans="5:13" x14ac:dyDescent="0.2">
      <c r="E53" s="1">
        <v>1.1402617237824939</v>
      </c>
      <c r="F53" s="1">
        <v>60077.256024027614</v>
      </c>
      <c r="G53" s="1">
        <f t="shared" si="2"/>
        <v>60078.396285751398</v>
      </c>
      <c r="K53" s="1">
        <v>0.76235399999999998</v>
      </c>
      <c r="L53" s="1">
        <v>57814.525028613971</v>
      </c>
      <c r="M53" s="1">
        <f t="shared" si="1"/>
        <v>57815.287382613969</v>
      </c>
    </row>
    <row r="54" spans="5:13" x14ac:dyDescent="0.2">
      <c r="E54" s="1">
        <v>0.22309114895402152</v>
      </c>
      <c r="F54" s="1">
        <v>11754.059434658186</v>
      </c>
      <c r="G54" s="1">
        <f t="shared" si="2"/>
        <v>11754.282525807139</v>
      </c>
      <c r="K54" s="1">
        <v>0.25411800000000001</v>
      </c>
      <c r="L54" s="1">
        <v>0</v>
      </c>
      <c r="M54" s="1">
        <f t="shared" si="1"/>
        <v>0.25411800000000001</v>
      </c>
    </row>
    <row r="55" spans="5:13" x14ac:dyDescent="0.2">
      <c r="E55" s="1">
        <v>0.32406368319624446</v>
      </c>
      <c r="F55" s="1">
        <v>17074.024723804425</v>
      </c>
      <c r="G55" s="1">
        <f t="shared" si="2"/>
        <v>17074.348787487623</v>
      </c>
      <c r="K55" s="1">
        <v>0.44625599999999999</v>
      </c>
      <c r="L55" s="1">
        <v>876.45583459235831</v>
      </c>
      <c r="M55" s="1">
        <f t="shared" si="1"/>
        <v>876.90209059235826</v>
      </c>
    </row>
    <row r="56" spans="5:13" x14ac:dyDescent="0.2">
      <c r="E56" s="1">
        <v>0.68708495310374529</v>
      </c>
      <c r="F56" s="1">
        <v>36200.617609913359</v>
      </c>
      <c r="G56" s="1">
        <f t="shared" si="2"/>
        <v>36201.304694866463</v>
      </c>
      <c r="K56" s="1">
        <v>0.35948399999999997</v>
      </c>
      <c r="L56" s="1">
        <v>6015.1115332982745</v>
      </c>
      <c r="M56" s="1">
        <f t="shared" si="1"/>
        <v>6015.4710172982741</v>
      </c>
    </row>
    <row r="57" spans="5:13" x14ac:dyDescent="0.2">
      <c r="E57" s="1">
        <v>8.2063058437698747E-2</v>
      </c>
      <c r="F57" s="1">
        <v>4323.6769848961394</v>
      </c>
      <c r="G57" s="1">
        <f t="shared" si="2"/>
        <v>4323.759047954577</v>
      </c>
      <c r="K57" s="1">
        <v>0.27271200000000001</v>
      </c>
      <c r="L57" s="1">
        <v>0</v>
      </c>
      <c r="M57" s="1">
        <f t="shared" si="1"/>
        <v>0.27271200000000001</v>
      </c>
    </row>
    <row r="58" spans="5:13" x14ac:dyDescent="0.2">
      <c r="E58" s="1">
        <v>8.6861592082717806E-2</v>
      </c>
      <c r="F58" s="1">
        <v>4576.4985330714335</v>
      </c>
      <c r="G58" s="1">
        <f t="shared" si="2"/>
        <v>4576.5853946635161</v>
      </c>
      <c r="K58" s="1">
        <v>0.26651399999999997</v>
      </c>
      <c r="L58" s="1">
        <v>0</v>
      </c>
      <c r="M58" s="1">
        <f t="shared" si="1"/>
        <v>0.26651399999999997</v>
      </c>
    </row>
    <row r="59" spans="5:13" x14ac:dyDescent="0.2">
      <c r="E59" s="1">
        <v>0.10048454776984816</v>
      </c>
      <c r="F59" s="1">
        <v>5294.2546232301092</v>
      </c>
      <c r="G59" s="1">
        <f t="shared" si="2"/>
        <v>5294.3551077778793</v>
      </c>
      <c r="K59" s="1">
        <v>0.27271200000000001</v>
      </c>
      <c r="L59" s="1">
        <v>0</v>
      </c>
      <c r="M59" s="1">
        <f t="shared" si="1"/>
        <v>0.27271200000000001</v>
      </c>
    </row>
    <row r="60" spans="5:13" x14ac:dyDescent="0.2">
      <c r="E60" s="1">
        <v>0.20682493320819417</v>
      </c>
      <c r="F60" s="1">
        <v>10897.037237453796</v>
      </c>
      <c r="G60" s="1">
        <f t="shared" si="2"/>
        <v>10897.244062387004</v>
      </c>
      <c r="K60" s="1">
        <v>0.51443399999999995</v>
      </c>
      <c r="L60" s="1">
        <v>13808.687535729625</v>
      </c>
      <c r="M60" s="1">
        <f t="shared" si="1"/>
        <v>13809.201969729625</v>
      </c>
    </row>
    <row r="61" spans="5:13" x14ac:dyDescent="0.2">
      <c r="E61" s="1">
        <v>0.4359752475275363</v>
      </c>
      <c r="F61" s="1">
        <v>22970.337440570616</v>
      </c>
      <c r="G61" s="1">
        <f t="shared" si="2"/>
        <v>22970.773415818145</v>
      </c>
      <c r="K61" s="1">
        <v>0.79954199999999997</v>
      </c>
      <c r="L61" s="1">
        <v>19669.322742067361</v>
      </c>
      <c r="M61" s="1">
        <f t="shared" si="1"/>
        <v>19670.122284067362</v>
      </c>
    </row>
    <row r="62" spans="5:13" x14ac:dyDescent="0.2">
      <c r="E62" s="1">
        <v>0.16668804585536529</v>
      </c>
      <c r="F62" s="1">
        <v>8782.3349658519692</v>
      </c>
      <c r="G62" s="1">
        <f t="shared" si="2"/>
        <v>8782.5016538978252</v>
      </c>
      <c r="K62" s="1">
        <v>0.26651399999999997</v>
      </c>
      <c r="L62" s="1">
        <v>0</v>
      </c>
      <c r="M62" s="1">
        <f t="shared" si="1"/>
        <v>0.26651399999999997</v>
      </c>
    </row>
    <row r="63" spans="5:13" x14ac:dyDescent="0.2">
      <c r="E63" s="1">
        <v>0.12846243885267111</v>
      </c>
      <c r="F63" s="1">
        <v>6768.3328024216562</v>
      </c>
      <c r="G63" s="1">
        <f t="shared" si="2"/>
        <v>6768.4612648605089</v>
      </c>
      <c r="K63" s="1">
        <v>0.33469199999999999</v>
      </c>
      <c r="L63" s="1">
        <v>1505.4272151394171</v>
      </c>
      <c r="M63" s="1">
        <f t="shared" si="1"/>
        <v>1505.761907139417</v>
      </c>
    </row>
    <row r="64" spans="5:13" x14ac:dyDescent="0.2">
      <c r="E64" s="1">
        <v>1.2686021660170714</v>
      </c>
      <c r="F64" s="1">
        <v>66839.161159970245</v>
      </c>
      <c r="G64" s="1">
        <f t="shared" si="2"/>
        <v>66840.429762136264</v>
      </c>
      <c r="K64" s="1">
        <v>0.88011600000000001</v>
      </c>
      <c r="L64" s="1">
        <v>24857.277495219103</v>
      </c>
      <c r="M64" s="1">
        <f t="shared" si="1"/>
        <v>24858.157611219103</v>
      </c>
    </row>
    <row r="65" spans="5:13" x14ac:dyDescent="0.2">
      <c r="E65" s="1">
        <v>0.26127609041735111</v>
      </c>
      <c r="F65" s="1">
        <v>13765.919042595486</v>
      </c>
      <c r="G65" s="1">
        <f t="shared" si="2"/>
        <v>13766.180318685903</v>
      </c>
      <c r="K65" s="1">
        <v>0.32849400000000001</v>
      </c>
      <c r="L65" s="1">
        <v>0</v>
      </c>
      <c r="M65" s="1">
        <f t="shared" si="1"/>
        <v>0.32849400000000001</v>
      </c>
    </row>
    <row r="66" spans="5:13" x14ac:dyDescent="0.2">
      <c r="E66" s="1">
        <v>0.85182105306961142</v>
      </c>
      <c r="F66" s="1">
        <v>44880.109912100808</v>
      </c>
      <c r="G66" s="1">
        <f t="shared" ref="G66:G68" si="3">+E66+F66</f>
        <v>44880.961733153876</v>
      </c>
      <c r="K66" s="1">
        <v>0.43385999999999997</v>
      </c>
      <c r="L66" s="1">
        <v>833.3584346794562</v>
      </c>
      <c r="M66" s="1">
        <f t="shared" si="1"/>
        <v>833.79229467945618</v>
      </c>
    </row>
    <row r="67" spans="5:13" x14ac:dyDescent="0.2">
      <c r="E67" s="1">
        <v>0.24781579688767899</v>
      </c>
      <c r="F67" s="1">
        <v>13056.733174408855</v>
      </c>
      <c r="G67" s="1">
        <f t="shared" si="3"/>
        <v>13056.980990205742</v>
      </c>
      <c r="K67" s="1">
        <v>0.31609799999999999</v>
      </c>
      <c r="L67" s="1">
        <v>0</v>
      </c>
      <c r="M67" s="1">
        <f t="shared" ref="M67:M68" si="4">+K67+L67</f>
        <v>0.31609799999999999</v>
      </c>
    </row>
    <row r="68" spans="5:13" x14ac:dyDescent="0.2">
      <c r="E68" s="1">
        <v>0.21142013915639038</v>
      </c>
      <c r="F68" s="1">
        <v>11139.146008164036</v>
      </c>
      <c r="G68" s="1">
        <f t="shared" si="3"/>
        <v>11139.357428303192</v>
      </c>
      <c r="K68" s="1">
        <v>0.33469199999999999</v>
      </c>
      <c r="L68" s="1">
        <v>7922.3610930801715</v>
      </c>
      <c r="M68" s="1">
        <f t="shared" si="4"/>
        <v>7922.6957850801718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Guadalupe Aguilar Dominguez</dc:creator>
  <cp:lastModifiedBy>Sandy Tizbeth Quezada Gutierrez</cp:lastModifiedBy>
  <cp:lastPrinted>2024-01-02T18:29:15Z</cp:lastPrinted>
  <dcterms:created xsi:type="dcterms:W3CDTF">2015-07-30T16:33:22Z</dcterms:created>
  <dcterms:modified xsi:type="dcterms:W3CDTF">2024-01-02T18:29:23Z</dcterms:modified>
</cp:coreProperties>
</file>