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385" yWindow="-15" windowWidth="14430" windowHeight="11355"/>
  </bookViews>
  <sheets>
    <sheet name="Notas Desglose" sheetId="4" r:id="rId1"/>
    <sheet name="Notas Memoria" sheetId="5" r:id="rId2"/>
    <sheet name="Notas de Gestion Admva." sheetId="3" r:id="rId3"/>
  </sheets>
  <definedNames>
    <definedName name="_ftn1" localSheetId="2">'Notas de Gestion Admva.'!$E$367</definedName>
    <definedName name="_ftn2" localSheetId="2">'Notas de Gestion Admva.'!$E$368</definedName>
    <definedName name="_ftn3" localSheetId="2">'Notas de Gestion Admva.'!$E$369</definedName>
    <definedName name="_ftn4" localSheetId="2">'Notas de Gestion Admva.'!$E$370</definedName>
    <definedName name="_ftn5" localSheetId="2">'Notas de Gestion Admva.'!$E$371</definedName>
    <definedName name="_ftnref1" localSheetId="2">'Notas de Gestion Admva.'!$F$354</definedName>
    <definedName name="_ftnref2" localSheetId="2">'Notas de Gestion Admva.'!$G$354</definedName>
    <definedName name="_ftnref3" localSheetId="2">'Notas de Gestion Admva.'!$E$359</definedName>
    <definedName name="_ftnref4" localSheetId="2">'Notas de Gestion Admva.'!$E$362</definedName>
    <definedName name="_ftnref5" localSheetId="2">'Notas de Gestion Admva.'!$E$363</definedName>
  </definedNames>
  <calcPr calcId="145621"/>
</workbook>
</file>

<file path=xl/calcChain.xml><?xml version="1.0" encoding="utf-8"?>
<calcChain xmlns="http://schemas.openxmlformats.org/spreadsheetml/2006/main">
  <c r="E35" i="5" l="1"/>
  <c r="E25" i="5"/>
  <c r="E16" i="5"/>
  <c r="C344" i="4"/>
  <c r="C321" i="4"/>
  <c r="C353" i="4" s="1"/>
  <c r="C307" i="4"/>
  <c r="C299" i="4"/>
  <c r="C312" i="4" s="1"/>
</calcChain>
</file>

<file path=xl/sharedStrings.xml><?xml version="1.0" encoding="utf-8"?>
<sst xmlns="http://schemas.openxmlformats.org/spreadsheetml/2006/main" count="495" uniqueCount="423">
  <si>
    <t>Gobierno del Estado de Chihuahua</t>
  </si>
  <si>
    <t>Notas de Gestión Administrativa</t>
  </si>
  <si>
    <t>Autorización e Historia</t>
  </si>
  <si>
    <t>Seis meses más tarde, el 6 de julio 1824, el Soberano Congreso Constituyente decretó que Chihuahua fuera convertido en Estado de la Federación. El 8 de septiembre de ese mismo año se instaló su primer Congreso Constituyente, designando un Gobernador y la forma de gobierno republicana y federal con división de los poderes: Legislativo, Ejecutivo y Judicial.</t>
  </si>
  <si>
    <t>Organización y Objeto Social</t>
  </si>
  <si>
    <t>En conformidad a la Constitución Política del Estado de Chihuahua en sus artículos que se transcriben a continuación:</t>
  </si>
  <si>
    <t xml:space="preserve">Todos los habitantes del Estado tienen derecho a acceder en igualdad de oportunidades a los beneficios del desarrollo social. Corresponde a los poderes públicos promover las condiciones para que la libertad y la igualdad de la persona y de los grupos en que se integra, sean reales y efectivas; y remover los obstáculos que impidan o dificulten su plenitud. Es derecho de todo habitante del Estado de Chihuahua, el aprovechamiento de las fuentes renovables de energía solar, eólica y cualquier otro tipo de energía proveniente de sustancias orgánicas, para la generación de energía para el autoabastecimiento en los términos que establezca la ley en la materia. </t>
  </si>
  <si>
    <t>ARTICULO 143. Todo habitante del Estado en edad escolar, tiene derecho a recibir la educación preescolar, primaria, secundaria y media superior, las cuales tendrán el carácter de obligatorias y se impartirán gratuitamente en los planteles Oficiales, de acuerdo con la ley de la materia.</t>
  </si>
  <si>
    <t>ARTICULO 155. Todos los habitantes del Estado tienen derecho a la protección de la salud. La salud pública estatal estará a cargo del Ejecutivo, por conducto de la dependencia que determine su ley orgánica.</t>
  </si>
  <si>
    <t>ARTICULO 163. El año fiscal para el Estado y los Municipios se contará del primero de enero al 31 de diciembre de cada año.</t>
  </si>
  <si>
    <t xml:space="preserve">ARTICULO 30. El Estado adopta para su régimen interior la forma de gobierno republicano, representativo, democrático, laico y popular, teniendo como base de su división territorial y de su organización política y administrativa el municipio libre. </t>
  </si>
  <si>
    <t>ARTICULO 31. El Poder Público del Estado se divide para su ejercicio en Legislativo, Ejecutivo y Judicial, y se deposita: I. El Legislativo, en una Asamblea que se denominará “Congreso del Estado”. II. El Ejecutivo, en un funcionario que se denominará “Gobernador del Estado”.</t>
  </si>
  <si>
    <t>III. El Judicial, en un “Tribunal Superior de Justicia” y en los jueces de primera instancia y menores.</t>
  </si>
  <si>
    <t xml:space="preserve">Consideraciones fiscales </t>
  </si>
  <si>
    <t>De conformidad con el artículo 86 de la Ley del Impuesto Sobre la Renta, el Estado únicamente tiene la obligación de retener y enterar el Impuesto y exigir la documentación que reúna los requisitos fiscales cuando hagan pagos a terceros y estén obligados a ello en los términos de la Ley.</t>
  </si>
  <si>
    <t>Entorno legal y administración de las finanzas públicas</t>
  </si>
  <si>
    <t>Bases de preparación de los estados financieros</t>
  </si>
  <si>
    <t>El Gobierno del Estado de Chihuahua ha adoptado los lineamientos que se derivan de la LGCG, de conformidad con lo establecido en el Acuerdo de Interpretación sobre las Obligaciones Establecidas en los Artículos Transitorios de la LGCG para la emisión de los estados financieros.</t>
  </si>
  <si>
    <t xml:space="preserve">El marco conceptual y los postulados básicos de contabilidad gubernamental aprobados durante 2009 entraron en vigor el 30 de abril de 2010, con la finalidad de que los entes públicos establezcan un proceso ordenado de adecuación en su organización interna, así como de capacitación sobre las características del sistema de contabilidad que les permita cumplir con el sistema de contabilidad establecido en la LGCG. </t>
  </si>
  <si>
    <t>El Gobierno del Estado de Chihuahua, a partir del 1 de enero de 2012, elabora sus registros contables con base acumulativa y en apego al marco conceptual y postulados básicos emitidos por el CONAC.</t>
  </si>
  <si>
    <t>Los estados financieros adjuntos, están preparados conforme a las bases específicas de contabilización de la LGCG.</t>
  </si>
  <si>
    <t>1.              Los inmuebles, mobiliario y equipo adquiridos por El Gobierno del Estado de Chihuahua se registran al costo de adquisición, y en su caso, aplicando los criterios de los documentos que describen las principales reglas de registro y valoración del patrimonio, emitidas por el CONAC.</t>
  </si>
  <si>
    <t>3.              Los inmuebles que se construyen por el propio Gobierno del Estado de Chihuahua o las adiciones o mejoras a los mismos, se registran inicialmente al costo de construcción incurrido, aquellos recibidos como donación, se registran al valor consignado en la escritura.</t>
  </si>
  <si>
    <t>El Gobierno del Estado, aporta a su vez a los municipios el 20% del Fondo General de Participaciones,  del Impuesto Especial Sobre Producción y Servicios, del Impuesto Sobre Tenencia o Uso de Vehículos, del Impuesto Sobre Automóviles Nuevos e impuestos obtenidos por el Estado, y el 100% del Fondo de Fomento Municipal.</t>
  </si>
  <si>
    <t>El Fondo de Aportaciones para la Educación Básica y Normal, Fondo de Aportaciones para los Servicios de Salud, y Fondo de Aportaciones para la Educación Tecnológica y de Adultos son ejercidos directamente por los Organismos Públicos Descentralizados correspondientes; el Fondo de Aportaciones para la Infraestructura Social Municipal y el Fondo para el Fortalecimiento de los Municipios y el Distrito Federal son ejercidos por los 67 municipios del Estado.  El Fondo de Aportaciones para la Infraestructura Social Estatal, Fondo de Aportaciones Múltiples, Fondo de Aportaciones para la Seguridad Pública de los Estados y el Distrito Federal, y Fondo para el Fortalecimiento de las Entidades Federativas son ejercidos por el Gobierno del Estado de Chihuahua.</t>
  </si>
  <si>
    <t>Compromisos</t>
  </si>
  <si>
    <t>Con fecha 21 de agosto de 2013, se celebró el contrato de Fideicomiso Irrevocable No. 80672 (el “Fidecomiso”) entre Nacional Financiera, S.N.C., Institución Fiduciaria (“NAFIN” o el “Fiduciario”) y el Gobierno del Estado de Chihuahua con el carácter de Fideicomitente y Fideicomisario en segundo lugar (el “Fideicomitente”), por conducto de la Secretaría de Hacienda. El principal objetivo del Fideicomiso es la emisión de Certificados Bursátiles Fiduciarios ("CBFs"). El Patrimonio del Fideicomiso No.80672 se integró principalmente por el producto de la colocación de los certificados bursátiles fiduciarios y los ingresos que se obtengan de la cobranza de las cuotas de peaje, en los términos y condiciones que se establecen en el mismo contrato del Fideicomiso. El Contrato Fideicomiso No. 80672 establece de forma general que a partir de la fecha de inicio de operación del Fideicomiso (siendo esta el 21 de agosto de 2013) recibirá la recaudación de las cuotas de peaje derivadas de la operación y explotación de las casetas Villa Ahumada, Sacramento, Saucillo, Camargo, Jiménez, Ojo Laguna, Cuauhtémoc, Savalza y Galeana, ubicadas en el Estado de Chihuahua, hasta el año 2038.</t>
  </si>
  <si>
    <t>Eventos Posteriores al Cierre</t>
  </si>
  <si>
    <t>Partes Relacionadas</t>
  </si>
  <si>
    <t>No se tienen partes relacionadas que pudieran ejercer influencia significativa sobre la toma de decisiones financieras y operativas.</t>
  </si>
  <si>
    <t>Autorización de la emisión de los estados financieros</t>
  </si>
  <si>
    <t>Bajo protesta decir verdad declaramos que los Estados Financieros y sus notas, son razonablemente correctos y son responsabilidad del emisor.</t>
  </si>
  <si>
    <t>Notas a los Estados Financieros</t>
  </si>
  <si>
    <t>POSTURA FISCAL</t>
  </si>
  <si>
    <t>PANORAMA ECONÓMICO</t>
  </si>
  <si>
    <t>Entorno Mundial</t>
  </si>
  <si>
    <t>Entorno Nacional</t>
  </si>
  <si>
    <t>Entorno Estatal</t>
  </si>
  <si>
    <t>GASTOS PRESUPUESTARIOS</t>
  </si>
  <si>
    <t xml:space="preserve">El registro de los gastos presupuestarios que emite El Gobierno del Estado de Chihuahua, se apega a lo establecido en la Ley de Contabilidad Gubernamental, Lineamientos emitidos por el Consejo Nacional de Armonización Contable y demás disposiciones que establecen las diversas instancias que tienen injerencia en esta materia. </t>
  </si>
  <si>
    <t xml:space="preserve">Estos informes expresan las transacciones y operaciones económicas realizadas por las diferentes Entes Públicos, bajo los criterios de objetividad, equidad, austeridad, racionalidad, trasparencia y rendición de cuentas. </t>
  </si>
  <si>
    <t xml:space="preserve">Dicha información se presenta de la siguiente manera: </t>
  </si>
  <si>
    <t>1.- Información Presupuestal</t>
  </si>
  <si>
    <t>2.- Información Programática</t>
  </si>
  <si>
    <t>3.- Información de Disciplina Financiera</t>
  </si>
  <si>
    <t>4.- Otra Información Presupuestaria</t>
  </si>
  <si>
    <t xml:space="preserve">PRIORIDADES  DE  GASTO </t>
  </si>
  <si>
    <t>CLASIFICACIÓN  POR OBJETO DEL GASTO</t>
  </si>
  <si>
    <t>Permite identificar con claridad y transparencia los bienes y servicios que se adquieren, las transferencias que se realizan y las aplicaciones previstas en el presupuesto, facilita el ejercicio del control interno y externo de las transacciones de los entes públicos, promueve el desarrollo y aplicación de los sistemas de programación y gestión del gasto público.</t>
  </si>
  <si>
    <t>Políticas de Contabilidad Significativas</t>
  </si>
  <si>
    <t>Las Agencias Calificadoras son empresas de prestigio internacional que aplican técnicas especializadas para medir la calidad crediticia de entes públicos y privados, a través de la implementación de diferentes metodologías, estas empresas pueden emitir una opinión tanto en transacciones en el sistema financiero como en la bolsa de valores. Esta opinión sirve para que tanto los acreedores, dueños de empresas, inversionistas, especialistas del sistema financiero y público en general, tengan certeza y seguridad que las diferentes operaciones financieras que se realizan en nuestro país; están apegadas a derecho y tienen viabilidad financiera.</t>
  </si>
  <si>
    <t>Las calificaciones crediticias son opiniones sobre el riesgo crediticio y les sirve a los acreedores para evaluar la solvencia crediticia de los posibles deudores y para saber cómo se desenvuelven con el pago de sus deudas. Los acreedores se basan en estas calificaciones para determinar si está calificado para obtener un crédito, las tasas de interés que cobrarán y el límite de crédito que fijarán.</t>
  </si>
  <si>
    <r>
      <t xml:space="preserve">b.              </t>
    </r>
    <r>
      <rPr>
        <b/>
        <i/>
        <sz val="9"/>
        <color rgb="FF000000"/>
        <rFont val="Calibri"/>
        <family val="2"/>
        <scheme val="minor"/>
      </rPr>
      <t xml:space="preserve">Postulados básicos </t>
    </r>
    <r>
      <rPr>
        <i/>
        <sz val="9"/>
        <color rgb="FF000000"/>
        <rFont val="Calibri"/>
        <family val="2"/>
        <scheme val="minor"/>
      </rPr>
      <t>-</t>
    </r>
    <r>
      <rPr>
        <b/>
        <i/>
        <sz val="9"/>
        <color rgb="FF000000"/>
        <rFont val="Calibri"/>
        <family val="2"/>
        <scheme val="minor"/>
      </rPr>
      <t xml:space="preserve"> </t>
    </r>
    <r>
      <rPr>
        <sz val="9"/>
        <color rgb="FF000000"/>
        <rFont val="Calibri"/>
        <family val="2"/>
        <scheme val="minor"/>
      </rPr>
      <t>El Gobierno del Estado de Chihuahua tiene la obligación de apegarse en la preparación de sus estados financieros de acuerdo a los postulados básicos emitidos por el CONAC.</t>
    </r>
  </si>
  <si>
    <r>
      <t xml:space="preserve">c.               </t>
    </r>
    <r>
      <rPr>
        <b/>
        <i/>
        <sz val="9"/>
        <color rgb="FF000000"/>
        <rFont val="Calibri"/>
        <family val="2"/>
        <scheme val="minor"/>
      </rPr>
      <t>Estados financieros básicos -</t>
    </r>
    <r>
      <rPr>
        <sz val="9"/>
        <color rgb="FF000000"/>
        <rFont val="Calibri"/>
        <family val="2"/>
        <scheme val="minor"/>
      </rPr>
      <t xml:space="preserve"> Conforme a las políticas de información financiera establecidas por la LGCG, se presentan como estados financieros básicos, el Estado de Situación Financiera, Estado de Actividades, Estado de Variaciones en la Hacienda Pública / Patrimonio, Estado Analítico del Activo, Estado Analítico de la Deuda y Otros Pasivos, Estado de Flujos de Efectivo, de Cambios en la Situación Financiera y el Informe de Pasivos Contingentes de conformidad con el acuerdo que reforma el capítulo III y VII del Manual de Contabilidad Gubernamental. </t>
    </r>
  </si>
  <si>
    <r>
      <t xml:space="preserve">a.         </t>
    </r>
    <r>
      <rPr>
        <b/>
        <i/>
        <sz val="9"/>
        <color rgb="FF000000"/>
        <rFont val="Calibri"/>
        <family val="2"/>
        <scheme val="minor"/>
      </rPr>
      <t xml:space="preserve">Efectivo y equivalentes de efectivo </t>
    </r>
    <r>
      <rPr>
        <sz val="9"/>
        <color rgb="FF000000"/>
        <rFont val="Calibri"/>
        <family val="2"/>
        <scheme val="minor"/>
      </rPr>
      <t>– Consisten principalmente en depósitos bancarios en cuentas de cheques e inversiones en valores a corto plazo, de gran liquidez, fácilmente convertibles en efectivo y sujetos a riesgos poco significativos de cambios en valor. El efectivo se presenta a su valor nominal y los equivalentes a su valor razonable; las fluctuaciones en su valor, en los casos de fondos específicos que es un efectivo restringido, se reconocen en una cuenta pasivo hasta que se obtiene la autorización de las autoridades correspondientes para disponer de dichos recursos.</t>
    </r>
  </si>
  <si>
    <r>
      <t xml:space="preserve">b.          </t>
    </r>
    <r>
      <rPr>
        <b/>
        <i/>
        <sz val="9"/>
        <color rgb="FF000000"/>
        <rFont val="Calibri"/>
        <family val="2"/>
        <scheme val="minor"/>
      </rPr>
      <t xml:space="preserve">Efectivo o equivalentes de efectivo a recibir y bienes o servicios a recibir </t>
    </r>
    <r>
      <rPr>
        <sz val="9"/>
        <color rgb="FF000000"/>
        <rFont val="Calibri"/>
        <family val="2"/>
        <scheme val="minor"/>
      </rPr>
      <t>– Contemplan los subsidios de ejercicios anteriores e, inclusive, los del propio ejercicio, correspondientes a aportaciones, convenios o ministraciones estatales y federales.</t>
    </r>
  </si>
  <si>
    <r>
      <t>c.</t>
    </r>
    <r>
      <rPr>
        <b/>
        <i/>
        <sz val="9"/>
        <color rgb="FF000000"/>
        <rFont val="Calibri"/>
        <family val="2"/>
        <scheme val="minor"/>
      </rPr>
      <t xml:space="preserve">      Bienes inmuebles y muebles</t>
    </r>
    <r>
      <rPr>
        <b/>
        <sz val="9"/>
        <color rgb="FF000000"/>
        <rFont val="Calibri"/>
        <family val="2"/>
        <scheme val="minor"/>
      </rPr>
      <t xml:space="preserve"> </t>
    </r>
    <r>
      <rPr>
        <sz val="9"/>
        <color rgb="FF000000"/>
        <rFont val="Calibri"/>
        <family val="2"/>
        <scheme val="minor"/>
      </rPr>
      <t>– El Gobierno del Estado registra sus activos de la forma siguiente:</t>
    </r>
  </si>
  <si>
    <r>
      <t xml:space="preserve">  d</t>
    </r>
    <r>
      <rPr>
        <b/>
        <i/>
        <sz val="9"/>
        <color rgb="FF000000"/>
        <rFont val="Calibri"/>
        <family val="2"/>
        <scheme val="minor"/>
      </rPr>
      <t xml:space="preserve">.    Bienes disponibles para su transformación o consumo –  </t>
    </r>
    <r>
      <rPr>
        <sz val="9"/>
        <color rgb="FF000000"/>
        <rFont val="Calibri"/>
        <family val="2"/>
        <scheme val="minor"/>
      </rPr>
      <t>Son bienes que se obtienen para consumo casi inmediato, es decir se compran para ser utilizados en algo específico, por lo que no hay un método de valuación ni sistema de costeo.</t>
    </r>
  </si>
  <si>
    <r>
      <t xml:space="preserve">   e</t>
    </r>
    <r>
      <rPr>
        <b/>
        <i/>
        <sz val="9"/>
        <color rgb="FF000000"/>
        <rFont val="Calibri"/>
        <family val="2"/>
        <scheme val="minor"/>
      </rPr>
      <t xml:space="preserve">.    Provisiones – </t>
    </r>
    <r>
      <rPr>
        <sz val="9"/>
        <color rgb="FF000000"/>
        <rFont val="Calibri"/>
        <family val="2"/>
        <scheme val="minor"/>
      </rPr>
      <t>Se reconocen cuando se tiene una obligación presente como resultado de un evento pasado, que probablemente resulte en la salida de recursos económicos y que pueda ser estimada razonablemente.</t>
    </r>
  </si>
  <si>
    <r>
      <t xml:space="preserve">  </t>
    </r>
    <r>
      <rPr>
        <sz val="9"/>
        <color rgb="FF000000"/>
        <rFont val="Calibri"/>
        <family val="2"/>
        <scheme val="minor"/>
      </rPr>
      <t xml:space="preserve"> f.</t>
    </r>
    <r>
      <rPr>
        <b/>
        <i/>
        <sz val="9"/>
        <color rgb="FF000000"/>
        <rFont val="Calibri"/>
        <family val="2"/>
        <scheme val="minor"/>
      </rPr>
      <t xml:space="preserve">    Reconocimiento de ingresos – </t>
    </r>
    <r>
      <rPr>
        <sz val="9"/>
        <color rgb="FF000000"/>
        <rFont val="Calibri"/>
        <family val="2"/>
        <scheme val="minor"/>
      </rPr>
      <t xml:space="preserve"> Se reconocen cuando se tiene el derecho al cobro y se integran de la siguiente forma:</t>
    </r>
  </si>
  <si>
    <r>
      <t xml:space="preserve">Ingresos propios – </t>
    </r>
    <r>
      <rPr>
        <sz val="9"/>
        <color rgb="FF000000"/>
        <rFont val="Calibri"/>
        <family val="2"/>
        <scheme val="minor"/>
      </rPr>
      <t>Los impuestos, derechos, productos, aprovechamientos, y contribuciones extraordinarias, en la forma que lo determina el Código Fiscal del Estado de Chihuahua.</t>
    </r>
  </si>
  <si>
    <r>
      <t xml:space="preserve">Participaciones e incentivos en ingresos fiscales federales – </t>
    </r>
    <r>
      <rPr>
        <sz val="9"/>
        <color rgb="FF000000"/>
        <rFont val="Calibri"/>
        <family val="2"/>
        <scheme val="minor"/>
      </rPr>
      <t xml:space="preserve">El Fondo General de Participaciones, de Fomento Municipal, Impuesto Sobre Tenencia o Uso de Vehículos, Incentivos por actos de fiscalización, Impuesto Especial Sobre Producción y Servicios, Impuesto Especial Sobre Producción y Servicios Gasolina y Diésel e Impuestos Sobre Automóviles Nuevos, derivadas de la aplicación del Capítulo I de la Ley de Coordinación Fiscal, y de los convenios de adhesión al Sistema Nacional de Coordinación Fiscal y de colaboración administrativa en materia fiscal federal celebrados por el Gobierno del Estado de Chihuahua, con la Secretaría de Hacienda y Crédito Público del Gobierno Federal.  </t>
    </r>
  </si>
  <si>
    <r>
      <t xml:space="preserve">Aportaciones federales - </t>
    </r>
    <r>
      <rPr>
        <sz val="9"/>
        <color rgb="FF000000"/>
        <rFont val="Calibri"/>
        <family val="2"/>
        <scheme val="minor"/>
      </rPr>
      <t>De conformidad con el capítulo V de la Ley de Coordinación Fiscal, la Federación transfiere de manera mensual al Estado, fondos de aportaciones federales, condicionando su gasto a la consecución y cumplimiento de los objetivos que para cada tipo de aportación establece dicha Ley. Los fondos transferidos son:  Fondo de Aportaciones para la Educación Básica y Normal, Fondo de Aportaciones para los Servicios de Salud, Fondo de Aportaciones para la Infraestructura Social (Estatal y Municipal), Fondo de Aportaciones para el Fortalecimiento de los Municipios y el D.F., Fondo de Aportaciones Múltiples, Fondo de Aportaciones para la Educación Tecnológica y de Adultos,  Fondo de Aportaciones para la Seguridad Pública de los Estados y el Distrito Federal y Fondo de Aportaciones para el Fortalecimiento de las Entidades Federativas.  Estas aportaciones son administradas por el Gobierno del Estado de Chihuahua.</t>
    </r>
  </si>
  <si>
    <r>
      <t xml:space="preserve">Transferencias federales – </t>
    </r>
    <r>
      <rPr>
        <sz val="9"/>
        <color rgb="FF000000"/>
        <rFont val="Calibri"/>
        <family val="2"/>
        <scheme val="minor"/>
      </rPr>
      <t>Los recibidos para apoyo financiero y programas específicos recibidos de parte del Gobierno Federal.</t>
    </r>
  </si>
  <si>
    <t xml:space="preserve"> Calificaciones Otorgadas</t>
  </si>
  <si>
    <t>Valor Gubernamental o Instrumento Financiero</t>
  </si>
  <si>
    <r>
      <t xml:space="preserve">Ingresos derivados de endeudamiento – </t>
    </r>
    <r>
      <rPr>
        <sz val="9"/>
        <color rgb="FF000000"/>
        <rFont val="Calibri"/>
        <family val="2"/>
        <scheme val="minor"/>
      </rPr>
      <t>Los obtenidos por créditos, empréstitos y obligaciones a cargo del Estado aprobados por el Congreso del Estado de Chihuahua.</t>
    </r>
  </si>
  <si>
    <r>
      <t>[2]</t>
    </r>
    <r>
      <rPr>
        <sz val="9"/>
        <color theme="1"/>
        <rFont val="Calibri"/>
        <family val="2"/>
        <scheme val="minor"/>
      </rPr>
      <t xml:space="preserve"> Únicamente se considera la Deuda Directa contratada con instituciones financieras de crédito a largo plazo.</t>
    </r>
  </si>
  <si>
    <r>
      <t>[3]</t>
    </r>
    <r>
      <rPr>
        <sz val="9"/>
        <color theme="1"/>
        <rFont val="Calibri"/>
        <family val="2"/>
        <scheme val="minor"/>
      </rPr>
      <t xml:space="preserve"> El incremento a diciembre del 2018 se debe a una reclasificación principalmente por sugerencia de la ASF en relación al Crédito contratado en el 2016 de $6,000 mdp el cual era considerado Deuda Contingente por lo que actualmente se reclasifico a Deuda Directa. Sin considerar esta reclasificación, el monto sería de $22,850,803,557.00, un porcentaje de la deuda en relación al PIB del 3.55%.</t>
    </r>
  </si>
  <si>
    <r>
      <t>[4]</t>
    </r>
    <r>
      <rPr>
        <sz val="9"/>
        <color theme="1"/>
        <rFont val="Calibri"/>
        <family val="2"/>
        <scheme val="minor"/>
      </rPr>
      <t xml:space="preserve"> El incremento  a diciembre del 2019 se debe a una reclasificación por el refinanciamiento de la deuda en relación a las Emisiones Bursátiles de ISN  el cual era considerado Deuda Contingente, así  mismo, se refinancio el valor nominal correspondiente a los Bonos Cupón Cero contratados con Banobras, el cual anteriormente se consideraba el  resultado de la disminución del valor nominal menos el valor de mercado de dichos bonos, lo que genera una diferencia contable registrada en relación al  saldo con respecto al valor nominal.</t>
    </r>
  </si>
  <si>
    <r>
      <t>[5]</t>
    </r>
    <r>
      <rPr>
        <sz val="9"/>
        <color theme="1"/>
        <rFont val="Calibri"/>
        <family val="2"/>
        <scheme val="minor"/>
      </rPr>
      <t xml:space="preserve"> El incremento del 2019-2020 se debe a una reclasificación por el refinanciamiento de la deuda en relación a las Emisiones Bursátiles de Peaje, dentro del Fideicomiso F-80672, correspondiente a las emisiones con clave CHIHCB13 y CHIHCB13-2,  el cual era considerado Deuda Contingente y pasó a deuda directa.</t>
    </r>
  </si>
  <si>
    <r>
      <t>[6]</t>
    </r>
    <r>
      <rPr>
        <sz val="9"/>
        <color theme="1"/>
        <rFont val="Calibri"/>
        <family val="2"/>
        <scheme val="minor"/>
      </rPr>
      <t xml:space="preserve"> La recaudación corresponde a los ingresos propios, sin embargo, de acuerdo a la Ley de Disciplina Financiera de las Entidades Federativas y los Municipios conforme al Reglamento del Sistema de Alertas considera los Ingresos de Libre Disposición.</t>
    </r>
  </si>
  <si>
    <r>
      <t>[7]</t>
    </r>
    <r>
      <rPr>
        <sz val="9"/>
        <color theme="1"/>
        <rFont val="Calibri"/>
        <family val="2"/>
        <scheme val="minor"/>
      </rPr>
      <t xml:space="preserve"> El saldo de la deuda para los periodos anteriores al ejercicio fiscal 2019, debe de actualizarse  e incorporar el saldo de las emisiones bursátiles de peaje, emisiones bursátiles del ISN y el saldo conforme al valor de mercado de los Bonos cupón cero, esto para poder hacer un análisis comparativo de la deuda y la recaudación. En este sentido la deuda para los periodos del 2016,2017 y 2018 corresponden a $34,229,252,479 , $33,611,101,387 y $32,844,031,798. Por lo que el  porcentaje de la deuda con relaciona a la recaudación seria: 104.60%, 103.25% y 85.17% correspondientemente, por lo que se ha visto un decremento en la deuda del Estado adicional al incremento a la recaudación.</t>
    </r>
  </si>
  <si>
    <t>El Informe Trimestral del Banco de México menciona que las manufacturas tienen dificultades causadas por la escasez de ciertos insumos y otros problemas de logística. De igual manera, en el segundo trimestre del año y principios del tercero, diversos indicadores del mercado laboral exhibieron una moderada mejoría respecto del primer trimestre.</t>
  </si>
  <si>
    <t>Entorno legal – De conformidad con lo dispuesto por la Constitución Política de los Estados Unidos Mexicanos en su Artículo 40, el pueblo mexicano se constituye en una República representativa, democrática, compuesta de estados libres y soberanos en lo relativo a su régimen interior, pero unidos en una Federación.  La organización, estructura y funciones del Poder Ejecutivo del Gobierno del Estado de Chihuahua (“Poder Ejecutivo”) están reguladas por: la Constitución Política de los Estados Unidos Mexicanos,  la Constitución Política del Estado de Chihuahua, la Ley Orgánica del Poder Ejecutivo del Estado, Ley de Planeación para el Estado de Chihuahua, el Plan Estatal de Desarrollo por el periodo 2022 – 2027, los reglamentos de las Secretarías y Coordinaciones, reglamentos y decretos específicos de la administración centralizada y paraestatal,  y que tiene por objeto principal promover la justicia social de la ciudadanía y el Gobierno.</t>
  </si>
  <si>
    <t>Para el desarrollo de sus funciones del ejercicio presupuestal del 1 de enero al 31 de diciembre de 2022, el Gobierno del Estado de Chihuahua  obtuvo los recursos económicos previstos en las Leyes de Ingresos y el Presupuesto de Egresos del Estado de Chihuahua para el ejercicio de 2022, aprobados mediante Decreto número LXVII/APLIE/0109/2021 I P.O. y LXVII/APPEE/0179/2021 I P.O.,  respectivamente, por la LXVII Legislatura del Estado Libre y Soberano de Chihuahua.</t>
  </si>
  <si>
    <t>2.          De conformidad con el documento publicado el 8 de agosto de 2013, respecto a las Reglas de Registro y Valoración de Patrimonio, se tiene la obligación de conciliar el inventario de bienes inmuebles y muebles con los registros contables y reconocer su depreciación al 31 de diciembre de 2014. A partir del 31 de diciembre de 2016 el Gobierno del Estado de Chihuahua reconoció la depreciación acumulada de los Bienes Muebles. El Gobierno del Estado de Chihuahua se encuentra en proceso de obtener los dictámenes técnicos sobre las vidas útiles estimadas de los bienes inmuebles para su respectiva autorización, por lo que la depreciación de los bienes inmuebles no ha sido reconocida.</t>
  </si>
  <si>
    <t>El  31  de  enero  d  1824,  el Congreso  Nacional  expidió  el  acta  constitutiva  de  la  Federación,  la  cual organizó a  la  Nación  bajo el  Sistema  Republicano,  Representativo y Federal. Entre los Estados creados se contó el Estado Interno del Norte, constituido por las Provincias de Durango, Chihuahua y Nuevo México.</t>
  </si>
  <si>
    <t>ARTÍCULO 4°. En el Estado de Chihuahua, toda persona gozará de los derechos reconocidos en la Constitución Federal, los Tratados Internacionales en materia de derechos humanos, celebrados por el Estado Mexicano y en esta Constitución. Queda prohibida toda discriminación y cualquier tipo de violencia, por acción u  omisión,  motivada  por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t>
  </si>
  <si>
    <t xml:space="preserve">Toda  persona  tiene  derecho  al acceso,  disposición y  saneamiento  de agua  para consumo personal y doméstico en forma suficiente, salubre, aceptable y asequible. El Estado garantizará este derecho y la ley definirá las bases, apoyos y modalidades para el acceso y uso equitativo y sustentable de los recursos hídricos, estableciendo la participación de los municipios, así como la participación de la ciudadanía para la consecución de dichos fines. </t>
  </si>
  <si>
    <t xml:space="preserve"> </t>
  </si>
  <si>
    <t>[8] Como en los formatos establecidos no especificaba que requería de información o de notas adicional, se incluyó un concentrado general mientras se especifica la información que se requiere</t>
  </si>
  <si>
    <t>[9] Las emisiones bursátiles emitidas en UDI´s tienen una variación de saldo  por el valor de la UDI en referencia.  El saldo en UDIS al 31 de diciembre de 2021 era de  2,151,505,389.60 UDIS. El valor de la UDI a la fecha de pago fue de $6.891608 pesos. De acuerdo al último pago  de servicio de la deuda en febrero 2022 el valor de la emisión es de  2,126,205,547.20 UDIS. El valor de la UDI a la fecha de pago fue de $7.150472 pesos.</t>
  </si>
  <si>
    <t>[11] El Estado Analítico de la Deuda y Fuente de Financiamiento y el Estado Analítico de la Deuda Corto y Otros Pasivos, en el apartado de Deuda Corto Plazo se integra la porción de amortizaciones de los créditos de largo plazo correspondientes en el año conforme a lo establecido en la CONAC.</t>
  </si>
  <si>
    <r>
      <t>g.</t>
    </r>
    <r>
      <rPr>
        <b/>
        <sz val="9"/>
        <color rgb="FF000000"/>
        <rFont val="Calibri"/>
        <family val="2"/>
        <scheme val="minor"/>
      </rPr>
      <t xml:space="preserve">      Presentación de Productos- </t>
    </r>
    <r>
      <rPr>
        <sz val="9"/>
        <color rgb="FF000000"/>
        <rFont val="Calibri"/>
        <family val="2"/>
        <scheme val="minor"/>
      </rPr>
      <t>El importe de los Productos por concepto de intereses en el año  2020, para efectos de presentación se informaban en el Estado de Actividades en Otros Ingresos y Beneficios Varios- Ingresos Financieros, a partir del año 2021 cambiamos la política de presentación de acuerdo a el instructivo de llenado del Estado de Actividades (Capitulo VII De los Estados e Informes Contables, Presupuestarios, Programáticos y de los Indicadores de Postura Fiscal. Orden reformado DOF 23-12-2020) en donde señala que la partida Productos es el saldo de la cuenta 4.1.5 y el saldo de la partida Ingresos Financieros es el saldo de la cuenta 4.3.1</t>
    </r>
  </si>
  <si>
    <r>
      <t>i.</t>
    </r>
    <r>
      <rPr>
        <b/>
        <sz val="9"/>
        <color rgb="FF000000"/>
        <rFont val="Calibri"/>
        <family val="2"/>
        <scheme val="minor"/>
      </rPr>
      <t xml:space="preserve">      Estado de Flujos de Efectivo-</t>
    </r>
    <r>
      <rPr>
        <sz val="9"/>
        <color rgb="FF000000"/>
        <rFont val="Calibri"/>
        <family val="2"/>
        <scheme val="minor"/>
      </rPr>
      <t>Desde el 4o trimestre de 202</t>
    </r>
    <r>
      <rPr>
        <b/>
        <sz val="9"/>
        <color rgb="FF000000"/>
        <rFont val="Calibri"/>
        <family val="2"/>
        <scheme val="minor"/>
      </rPr>
      <t xml:space="preserve">1 </t>
    </r>
    <r>
      <rPr>
        <sz val="9"/>
        <color rgb="FF000000"/>
        <rFont val="Calibri"/>
        <family val="2"/>
        <scheme val="minor"/>
      </rPr>
      <t>se modifico el Estado de Flujos de Efectivo para cumplir con el Capitulo VII del manual de Contabilidad Gubernamental,  referente a los Estados e Informes Contables, Presupuestarios, Programáticos y de los Indicadores de Postura Fiscal, Estado de Flujos de Efectivo. Orden reformado DOF 23-12-2020 Instructivo del llenado del Estado de Flujos de Efectivo en donde indica que dicho Estado es en base a Ingreso Recaudado y Gasto Pagado.</t>
    </r>
  </si>
  <si>
    <t>[10]En febrero 2022 se liquidaron los créditos de Azteca y Bansi.</t>
  </si>
  <si>
    <t xml:space="preserve"> Al 30 de junio de 2022</t>
  </si>
  <si>
    <t>Entidad Jurídica – El 24 de septiembre de 2014 el Consejo Nacional de Armonización Contable  (“CONAC”)  emitió las Normas en materia de consolidación  de la información financiera que son obligatorias para los entes públicos. Los estados financieros adjuntos han sido preparados para cumplir con las disposiciones legales que requieren la presentación de la Cuenta Pública del Poder Ejecutivo del Estado de Chihuahua. La Secretaría de Hacienda del Gobierno del Estado de Chihuahua  presenta  por separado  los  estados financieros  consolidados  para  dar  cumplimiento  a  las  Normas  en materia de  consolidación  de  Estados Financieros emitidas por el Consejo Nacional de Armonización Contable vigentes al 30 de junio de 2022.</t>
  </si>
  <si>
    <r>
      <t>Unidad monetaria de los estados financieros</t>
    </r>
    <r>
      <rPr>
        <b/>
        <sz val="9"/>
        <color rgb="FF000000"/>
        <rFont val="Calibri"/>
        <family val="2"/>
        <scheme val="minor"/>
      </rPr>
      <t xml:space="preserve"> - </t>
    </r>
    <r>
      <rPr>
        <sz val="9"/>
        <color rgb="FF000000"/>
        <rFont val="Calibri"/>
        <family val="2"/>
        <scheme val="minor"/>
      </rPr>
      <t>Los estados financieros y notas al 30 de junio de 2022 y 2021 y por los años que terminaron  en esas fechas incluyen saldos y transacciones en pesos de diferente poder adquisitivo.</t>
    </r>
  </si>
  <si>
    <r>
      <t>[1]</t>
    </r>
    <r>
      <rPr>
        <sz val="9"/>
        <color theme="1"/>
        <rFont val="Calibri"/>
        <family val="2"/>
        <scheme val="minor"/>
      </rPr>
      <t xml:space="preserve">  Información del PIB Estatal, precios corrientes, obtenidos del Prontuario Estadístico de mayo 2022 de la Secretaria de Innovación y Desarrollo Económico.</t>
    </r>
  </si>
  <si>
    <t>[12] Se presenta el Valor del Bono Cupón Cero al 31 de marzo de 2022 ya que la Institución de Banca de Desarrollo Banobras no entregó la información al cierre del segundo trimestre 2022.</t>
  </si>
  <si>
    <t>Actualmente el Estado tiene contratadas a HR Ratings y Fitch Ratings para la calificación crediticia del Estado, las cuales tienen la calificación de BBB+ ( perspectiva positiva) y BBB+ (perspectiva estable) respectivamente; sin embargo, existen ventanas de oportunidad para mejorar sus condiciones y estructura. Una de las medidas a mediano y largo plazo se fundamenta en el continuar con los altos recursos correspondientes a los ingresos propios por arriba de la media con respecto a las demás entidades, así como la disminución de las disposiciones de obligaciones a corto plazo.</t>
  </si>
  <si>
    <t>El presente informe trimestral  que se reporta, presenta saldos contables y presupuestarios al 30 de junio del 2022, al momento no se conocen eventos posteriores al cierre.</t>
  </si>
  <si>
    <r>
      <t xml:space="preserve">a.              </t>
    </r>
    <r>
      <rPr>
        <b/>
        <i/>
        <sz val="9"/>
        <color rgb="FF000000"/>
        <rFont val="Calibri"/>
        <family val="2"/>
        <scheme val="minor"/>
      </rPr>
      <t xml:space="preserve">Armonización contable gubernamental – </t>
    </r>
    <r>
      <rPr>
        <sz val="9"/>
        <color rgb="FF000000"/>
        <rFont val="Calibri"/>
        <family val="2"/>
        <scheme val="minor"/>
      </rPr>
      <t xml:space="preserve"> A partir  del 1 de enero de 2009 entró en vigor la Ley  General  de  Contabilidad Gubernamental  (“LGCG”), la cual establece las bases de  registro contable  y  presupuestal así como,  de  informes  que deberá de integrar  la cuenta pública que presenten las entidades  que administren  recursos  públicos.  Desde la publicación de la LGCG y  hasta  el  30 de junio de  2022,  se  han  emitido diversos  documentos  de aplicación de la contabilidad gubernamental los cuales complementan las disposiciones contenidas en dicha Ley.  De acuerdo con lo previsto en el artículo 79 fracción primera, tercer  párrafo  de  la  Constitución  Política  de los  Estados Unidos  Mexicanos,  es obligación  del  Gobierno  del  Estado llevar el control y registro contable, patrimonial y presupuestario de los recursos públicos que le son transferidos y asignados, de acuerdo con los criterios que establezca la Ley. </t>
    </r>
  </si>
  <si>
    <t>https://datos.bancomundial.org/indicator/NY.GDP.MKTP.KD.ZG?end=2021&amp;start=2010</t>
  </si>
  <si>
    <t>2.- https://es.statista.com/estadisticas/495587/tasa-de-inflacion-global-respecto-al-ano-anterior/#:~:text=Tasa%20anual%20de%20inflaci%C3%B3n%20global%202015%2D2027&amp;text=El%20a%C3%B1o%202022%20concluir%C3%A1%20con,antes%2C%20en%20octubre%20de%202021.</t>
  </si>
  <si>
    <t>Casos CoV-2 a enero 2020</t>
  </si>
  <si>
    <t>Considerando la persistencia de algunas interrupciones en las cadenas globales de suministros y el reciente aumento en el número de contagios de COVID-19, se mantiene una elevada incertidumbre sobre el ritmo de recuperación de la actividad económica.</t>
  </si>
  <si>
    <t>1.- https://datos.bancomundial.org/indicator/NY.GDP.MKTP.KD.ZG?end=2021&amp;start=2010</t>
  </si>
  <si>
    <t>4.- https://www.inegi.org.mx/temas/pib/#Tabulados</t>
  </si>
  <si>
    <t>5.- https://datosmacro.expansion.com/ipc</t>
  </si>
  <si>
    <t>3.https://www.google.com/search?q=covid+contagios&amp;rlz=1C1ONGR_esMX1012MX1012&amp;sxsrf=ALiCzsZaf8Ygp7C9ZbDk2HihDnlbR64lTA%3A1658153782660&amp;ei=NmvVYvDvJ8-hkPIPo7G9kAY&amp;ved=0ahUKEwjw4sqZ0IL5AhXPEEQIHaNYD2IQ4dUDCA8&amp;uact=5&amp;oq=covid+contagios&amp;gs_lcp=Cgdnd3Mtd2l6EAMyCAgAEIAEEMkDMgUIABCSAzIFCAAQgAQyBQgAEIAEMgUIABCABDIFCAAQgAQyBQgAEIAEMgcIABAKEMsBMgUIABCABDIFCAAQgAQ6BQgAEMsBOgYIABAeEA06BggAEB4QFjoICAAQHhAWEAo6BAgAEA06CwgAEIAEELEDEIMBOgoIABCABBCHAhAUOggIABCABBCxAzoICAAQyQMQywE6CAgAELEDEIMBSgQIQRgBSgQIRhgAUOYGWOU4YJU8aAFwAHgAgAHKAYgB0BOSAQYwLjE3LjGYAQCgAQHAAQE&amp;sclient=gws-wiz#colocmid=/m/02j71&amp;coasync=0</t>
  </si>
  <si>
    <t>6.- https://www.inegi.org.mx/temas/pib/</t>
  </si>
  <si>
    <t>Con referencia a los datos descritos, la economía del estado de Chihuahua dependerá de la evolución de la pandemia, del comportamiento de su consumo interno y la fortaleza actual de la moneda, dado que nuestros valores más aprovechables están centrados en el empleo formal tan alto y la inversión extranjera puede perfectamente endurecerse la carga impositiva para la industria maquiladora o en su defecto exigirles mejores prestaciones para sus empleados dado que habría un incremento en el poder del consumidor a corto plazo y una recaudación porcentual del dinero circulante derivado de esta acción.</t>
  </si>
  <si>
    <t>7.- https://www.inegi.org.mx/app/tabulados/default.html?nc=624</t>
  </si>
  <si>
    <t>8.- https://www.inegi.org.mx/temas/empleo/</t>
  </si>
  <si>
    <t>9.-https://www.eleconomista.com.mx/estados/Estados-del-centro-y-sur-aun-sin-recuperar-empleos-perdidos-20220315-0006.html</t>
  </si>
  <si>
    <t>10.- https://www.eleconomista.com.mx/estados/Mejora-la-calidad-laboral-en-la-mayoria-de-los-estados-del-pais-20220705-0009.html</t>
  </si>
  <si>
    <t xml:space="preserve">INGRESOS PRESUPUESTARIOS </t>
  </si>
  <si>
    <t>Los ingresos totales del segundo trimestre de 2022 son 43 mil 941.1  millones de pesos, destacando un incremento del 17 por ciento comparado con lo estimado en la Ley de Ingresos; con un desglose porcentual de 40 por ciento de participaciones federales, 27 por ciento de ingresos propios, 27 por ciento de aportaciones federales, y 6 por ciento de convenios federales.</t>
  </si>
  <si>
    <t>Destaca la recaudación de los ingresos propios con un importe de 12 mil 008.5 millones de pesos obtenida principalmente por el Programa de Canje de Placa y la recaudación del Impuesto sobre Nómina, por parte de las participaciones federales ingresaron 17 mil 328.2 millones de pesos; asimismo, las aportaciones federales registraron 11 mil 928.8 millones de pesos; el ingreso de los convenios fue de 2 mil 675.7 millones de pesos.</t>
  </si>
  <si>
    <r>
      <t xml:space="preserve">La recuperación económica a nivel mundial continúa, sin embargo, ha perdido fuerza derivado de la pandemia y su resurgimiento en algunas regiones ocasionada por las variantes delta y ómicron del SARS CoV-2. Tales brotes pandémicos han ocasionado demoras en el abastecimiento de las cadenas mundiales de suministros lo cual se ve reflejado en el PIB a nivel mundial </t>
    </r>
    <r>
      <rPr>
        <b/>
        <sz val="9"/>
        <color theme="1"/>
        <rFont val="Calibri"/>
        <family val="2"/>
        <scheme val="minor"/>
      </rPr>
      <t>(1)</t>
    </r>
    <r>
      <rPr>
        <sz val="9"/>
        <color theme="1"/>
        <rFont val="Calibri"/>
        <family val="2"/>
        <scheme val="minor"/>
      </rPr>
      <t xml:space="preserve"> por consecuencia ha provocado un incremento en la inflación. </t>
    </r>
    <r>
      <rPr>
        <b/>
        <sz val="9"/>
        <color theme="1"/>
        <rFont val="Calibri"/>
        <family val="2"/>
        <scheme val="minor"/>
      </rPr>
      <t>(2)</t>
    </r>
    <r>
      <rPr>
        <sz val="9"/>
        <color theme="1"/>
        <rFont val="Calibri"/>
        <family val="2"/>
        <scheme val="minor"/>
      </rPr>
      <t xml:space="preserve"> al día de hoy 19/07/2022 no da indicios de disminuir el número de contagios producto de la capacidad mutágena de los virus corona como consecuencia se convierte en una variante de infección exponencial cada que ocurre una de estas mutaciones. </t>
    </r>
    <r>
      <rPr>
        <b/>
        <sz val="9"/>
        <color theme="1"/>
        <rFont val="Calibri"/>
        <family val="2"/>
        <scheme val="minor"/>
      </rPr>
      <t>(3)</t>
    </r>
  </si>
  <si>
    <r>
      <t xml:space="preserve">De acuerdo con la información del INEGI sobre el Producto Interno Bruto (PIB), durante el primer trimestre de 2022 la economía mexicana mostró una gran recuperación, creciendo 5.68% (series originales) en comparación al mismo trimestre de 2021. Inclusive, este indicador creció 0.7 por ciento respecto al trimestre anterior. </t>
    </r>
    <r>
      <rPr>
        <b/>
        <sz val="9"/>
        <color theme="1"/>
        <rFont val="Calibri"/>
        <family val="2"/>
        <scheme val="minor"/>
      </rPr>
      <t>(4)</t>
    </r>
  </si>
  <si>
    <r>
      <t xml:space="preserve">Hay 2 factores más a destacar, la inflación la cual si bien es del 8% hay 44 países con una inflación superior a la de México </t>
    </r>
    <r>
      <rPr>
        <b/>
        <sz val="9"/>
        <color theme="1"/>
        <rFont val="Calibri"/>
        <family val="2"/>
        <scheme val="minor"/>
      </rPr>
      <t>(5)</t>
    </r>
    <r>
      <rPr>
        <sz val="9"/>
        <color theme="1"/>
        <rFont val="Calibri"/>
        <family val="2"/>
        <scheme val="minor"/>
      </rPr>
      <t xml:space="preserve"> y el panorama que se tendría de no vernos afectados por el SARS CoV-2 estos 2 años y medio, pese a la pandemia al parecer estamos por regularizarnos </t>
    </r>
    <r>
      <rPr>
        <b/>
        <sz val="9"/>
        <color theme="1"/>
        <rFont val="Calibri"/>
        <family val="2"/>
        <scheme val="minor"/>
      </rPr>
      <t>(6)</t>
    </r>
    <r>
      <rPr>
        <sz val="9"/>
        <color theme="1"/>
        <rFont val="Calibri"/>
        <family val="2"/>
        <scheme val="minor"/>
      </rPr>
      <t xml:space="preserve"> y ambos pueden ser observados con las siguientes graficas.</t>
    </r>
  </si>
  <si>
    <r>
      <t xml:space="preserve">Al primer trimestre de 2022, Chihuahua registra la tasa más baja de desempleo con un </t>
    </r>
    <r>
      <rPr>
        <b/>
        <sz val="9"/>
        <color theme="1"/>
        <rFont val="Calibri"/>
        <family val="2"/>
        <scheme val="minor"/>
      </rPr>
      <t>2.6%</t>
    </r>
    <r>
      <rPr>
        <sz val="9"/>
        <color theme="1"/>
        <rFont val="Calibri"/>
        <family val="2"/>
        <scheme val="minor"/>
      </rPr>
      <t xml:space="preserve"> </t>
    </r>
    <r>
      <rPr>
        <b/>
        <sz val="9"/>
        <color theme="1"/>
        <rFont val="Calibri"/>
        <family val="2"/>
        <scheme val="minor"/>
      </rPr>
      <t>(7)</t>
    </r>
    <r>
      <rPr>
        <sz val="9"/>
        <color theme="1"/>
        <rFont val="Calibri"/>
        <family val="2"/>
        <scheme val="minor"/>
      </rPr>
      <t xml:space="preserve">, cifra menor en 25% más bajo que la tasa registrada a nivel nacional siendo de 3.5%. </t>
    </r>
  </si>
  <si>
    <r>
      <t>En base a la información de la Secretaría del Trabajo y Previsión Social, Chihuahua se posiciona como el segundo estado de la república con la mayor generación de nuevos empleos, con un total de</t>
    </r>
    <r>
      <rPr>
        <b/>
        <sz val="9"/>
        <color theme="1"/>
        <rFont val="Calibri"/>
        <family val="2"/>
        <scheme val="minor"/>
      </rPr>
      <t xml:space="preserve"> 53,287</t>
    </r>
    <r>
      <rPr>
        <sz val="9"/>
        <color theme="1"/>
        <rFont val="Calibri"/>
        <family val="2"/>
        <scheme val="minor"/>
      </rPr>
      <t xml:space="preserve"> en los últimos 2 años </t>
    </r>
    <r>
      <rPr>
        <b/>
        <sz val="9"/>
        <color theme="1"/>
        <rFont val="Calibri"/>
        <family val="2"/>
        <scheme val="minor"/>
      </rPr>
      <t>(8)</t>
    </r>
    <r>
      <rPr>
        <sz val="9"/>
        <color theme="1"/>
        <rFont val="Calibri"/>
        <family val="2"/>
        <scheme val="minor"/>
      </rPr>
      <t xml:space="preserve"> y como si este dato no fuera ya un indicador positivo Chihuahua se encuentra de igual manera en el segundo puesto en el índice de calidad y competencia de la ocupación estatal. </t>
    </r>
    <r>
      <rPr>
        <b/>
        <sz val="9"/>
        <color theme="1"/>
        <rFont val="Calibri"/>
        <family val="2"/>
        <scheme val="minor"/>
      </rPr>
      <t>(9)</t>
    </r>
  </si>
  <si>
    <r>
      <t xml:space="preserve">Además, Chihuahua se encuentra en el </t>
    </r>
    <r>
      <rPr>
        <b/>
        <sz val="9"/>
        <color theme="1"/>
        <rFont val="Calibri"/>
        <family val="2"/>
        <scheme val="minor"/>
      </rPr>
      <t>primer lugar</t>
    </r>
    <r>
      <rPr>
        <sz val="9"/>
        <color theme="1"/>
        <rFont val="Calibri"/>
        <family val="2"/>
        <scheme val="minor"/>
      </rPr>
      <t xml:space="preserve"> a nivel nacional en aprovechamiento de las relaciones internacionales según el </t>
    </r>
    <r>
      <rPr>
        <b/>
        <sz val="9"/>
        <color theme="1"/>
        <rFont val="Calibri"/>
        <family val="2"/>
        <scheme val="minor"/>
      </rPr>
      <t>ICE 2021-2022</t>
    </r>
    <r>
      <rPr>
        <sz val="9"/>
        <color theme="1"/>
        <rFont val="Calibri"/>
        <family val="2"/>
        <scheme val="minor"/>
      </rPr>
      <t>.</t>
    </r>
  </si>
  <si>
    <t xml:space="preserve">Estos estados financieros fueron autorizados para su emisión el 21 de julio de 2022 por la Mtra. María Eugenia Campos Galván, Gobernadora Constitucional del Estado de Chihuahua y por el Mtro. José de Jesús Granillo Vázquez, Secretario de Hacienda del Estado  de Chihuahua  y están  sujetos  a  aprobación  por  el  H. Congreso del Estado de Chihuahua. </t>
  </si>
  <si>
    <t>Notas a los Estados Financieros al 30 de junio de 2022 y al 30 de junio de 2021</t>
  </si>
  <si>
    <t>(Cifras en pesos)</t>
  </si>
  <si>
    <t>Notas de desglose</t>
  </si>
  <si>
    <t>Notas al Estado de Situación Financiera</t>
  </si>
  <si>
    <r>
      <rPr>
        <b/>
        <sz val="9"/>
        <color rgb="FF000000"/>
        <rFont val="Arial"/>
        <family val="2"/>
      </rPr>
      <t>Efectivo y equivalentes de efectivo</t>
    </r>
    <r>
      <rPr>
        <sz val="9"/>
        <color rgb="FF000000"/>
        <rFont val="Arial"/>
        <family val="2"/>
      </rPr>
      <t xml:space="preserve"> - </t>
    </r>
    <r>
      <rPr>
        <sz val="9"/>
        <color theme="1"/>
        <rFont val="Arial"/>
        <family val="2"/>
      </rPr>
      <t xml:space="preserve">El efectivo y equivalentes de efectivo se integra principalmente por depósitos bancarios de recursos propios y cuentas de cheques que se manejan para controlar los recursos recibidos. </t>
    </r>
  </si>
  <si>
    <t>Los importes registrados en el efectivo su vencimiento o disponibilidad es menor a los 3 meses.</t>
  </si>
  <si>
    <t>Efectivo y equivalentes</t>
  </si>
  <si>
    <t>       Efectivo</t>
  </si>
  <si>
    <t>       Bancos/Tesoreria</t>
  </si>
  <si>
    <t>       Inversiones (hasta 3 meses)</t>
  </si>
  <si>
    <t>       Depósitos de fondos de terceros en garantía y/o administración</t>
  </si>
  <si>
    <t>       Total</t>
  </si>
  <si>
    <t xml:space="preserve">Derechos a recibir efectivo o equivalentes </t>
  </si>
  <si>
    <t>       Cuentas por cobrar</t>
  </si>
  <si>
    <t>       Deudores Diversos</t>
  </si>
  <si>
    <t>       Ingresos por recuperar</t>
  </si>
  <si>
    <t>       Deudores por anticipos dela Tesoreria Corto Plazo</t>
  </si>
  <si>
    <t>Derechos a recibir bienes o servicios</t>
  </si>
  <si>
    <t>       Anticipo a Proveedores por Adquisición de Bienes y Prestación de Servicios a Corto Plazo</t>
  </si>
  <si>
    <t>Bienes disponibles para su consumo y otros Activos Circulantes</t>
  </si>
  <si>
    <t>       Inventarios</t>
  </si>
  <si>
    <t>       Almacén</t>
  </si>
  <si>
    <t>       Otros Activos Circulantes</t>
  </si>
  <si>
    <t>        Total</t>
  </si>
  <si>
    <t>Basicamente el Inventario se compone de papel, etiquetas tintas, etc. que se utilizan en  los Talleres Graficos de Gobierno del Estado para la realizacion de trabajos para el mismo Gobierno. Conforme se necesita el material se va utilizando y se usa para identificar los materiales en existencia.</t>
  </si>
  <si>
    <t>Respecto al Almacen no se lleva a cabo un método de valuación en el almacén de mantenimiento como tal, se maneja el mismo costo con el que el proveedor suministra el insumo a la hora de generar la salida del producto, nunca modificando el costo de los insumos ya sea en la entrada o salida del material en el almacén.</t>
  </si>
  <si>
    <t>Respecto a la conveniencia de su aplicación En las actividades diarias del Departamento de Mantenimiento se encuentra el equipo operativo mismo que se conforma con cuadrillas de diferentes especialidades (carpintería, herrería, refrigeración, fontanería, electricidad, jardinería, etc.). Estas cuadrillas realizan los mantenimientos preventivos y correctivos en los inmuebles de Gobierno del Estado, específicamente los que atiende la Secretaría de Hacienda y para llevar a cabo sus funciones necesitan de materiales y herramientas. Estos últimos se concentran en el Almacén del Departamento en el cual se llevan a cabo las actividades.</t>
  </si>
  <si>
    <t>Inversiones Financieras</t>
  </si>
  <si>
    <t>       Participaciones y Aportaciones de Capital</t>
  </si>
  <si>
    <t>Bienes Muebles, Inmuebles, Intangibles y Diferidos</t>
  </si>
  <si>
    <t>Bienes Inmuebles, infraestructura y construcciones en proceso</t>
  </si>
  <si>
    <t>       Terrenos</t>
  </si>
  <si>
    <t>       Vivienda</t>
  </si>
  <si>
    <t>       Edificios no habitacionales</t>
  </si>
  <si>
    <t>       Construcciones en proceso en bienes de dominio publico</t>
  </si>
  <si>
    <t>       Construcciones en proceso en bienes propios</t>
  </si>
  <si>
    <t>Bienes Muebles</t>
  </si>
  <si>
    <t>       Mobiliario y equipo de administración</t>
  </si>
  <si>
    <t>       Mobiliario y equipo de educacional y recreativo</t>
  </si>
  <si>
    <t>       Equipo e instrumental medico y de laboratorio</t>
  </si>
  <si>
    <t>       Equipo de transporte</t>
  </si>
  <si>
    <t>       Equipo de defensa y seguridad</t>
  </si>
  <si>
    <t>       Maquinaria, otros equipos y herramientas</t>
  </si>
  <si>
    <t>       Colecciones, obras de arte u objetos valiosos</t>
  </si>
  <si>
    <t>       Activos biológicos</t>
  </si>
  <si>
    <t>Depreciación, Deterioro y Amortización Acumulada de Bienes</t>
  </si>
  <si>
    <t>       Depreciación acumulada de bienes muebles</t>
  </si>
  <si>
    <t>       Deterioro acumulado de activos biológicos</t>
  </si>
  <si>
    <t>       Amortización acumulada de activos intangibles</t>
  </si>
  <si>
    <t>Intangibles</t>
  </si>
  <si>
    <t>       Software</t>
  </si>
  <si>
    <t>       Patentes, marcas y derechos</t>
  </si>
  <si>
    <t>       Licencias</t>
  </si>
  <si>
    <t>       Otros activos intangibles</t>
  </si>
  <si>
    <t>Activos Diferidos</t>
  </si>
  <si>
    <t>       Estudios, formulación y evaluación de proyectos</t>
  </si>
  <si>
    <t>       Derechos sobre bienes en régimen de arrendamiento fin.</t>
  </si>
  <si>
    <t>Rubros de los Bienes Muebles</t>
  </si>
  <si>
    <t>Bienes artísticos  culturales y científicos</t>
  </si>
  <si>
    <t>Equipos y apartados audiovisuales</t>
  </si>
  <si>
    <t>Equipo medico y de laboratorio</t>
  </si>
  <si>
    <t>Automóviles y camiones</t>
  </si>
  <si>
    <t>Maquinaria y equipo agropecuario</t>
  </si>
  <si>
    <t>Muebles  excepto de oficina y estantería</t>
  </si>
  <si>
    <t>Instrumental medico y de laboratorio</t>
  </si>
  <si>
    <t>Carrocerías y remolques</t>
  </si>
  <si>
    <t>Equipo aeroespacial</t>
  </si>
  <si>
    <t>Otros equipos de transporte</t>
  </si>
  <si>
    <t>Maquinaria y equipo industrial</t>
  </si>
  <si>
    <t>Equipo de computo y de tecnologías de la información</t>
  </si>
  <si>
    <t>Cámaras fotográficas y de video</t>
  </si>
  <si>
    <t>Maquinaria y equipo de construcción</t>
  </si>
  <si>
    <t>Sistemas de aire acondicionado  calefacción y de refrigeración industrial y comercial</t>
  </si>
  <si>
    <t>Equipo de comunicación y telecomunicación</t>
  </si>
  <si>
    <t>Equipos de generación eléctrica  aparatos y accesorios eléctricos</t>
  </si>
  <si>
    <t>Herramientas maquinas herramienta</t>
  </si>
  <si>
    <t>Otros mobiliarios y equipos de administración</t>
  </si>
  <si>
    <t>Otro mobiliario y equipo educacional y recreativo</t>
  </si>
  <si>
    <t>Otros equipos</t>
  </si>
  <si>
    <t>Equipo de defensa y seguridad</t>
  </si>
  <si>
    <t/>
  </si>
  <si>
    <t xml:space="preserve">Monto de la depreciación del ejercicio    </t>
  </si>
  <si>
    <t xml:space="preserve">Monto de la depreciación acumulada </t>
  </si>
  <si>
    <t>Tasas aplicadas las indicadas en la guía de la Conac</t>
  </si>
  <si>
    <t>Método de depreciación: línea recta de acuerdo a lo indicado por la Conac</t>
  </si>
  <si>
    <t>Tasas aplicables de acuerdo la guía de la Conac</t>
  </si>
  <si>
    <t>Criterios de aplicación de acuerdo a la guía de la Conac</t>
  </si>
  <si>
    <t>Cuentas, Documentos y Otros Pasivos por Pagar a Corto Plazo</t>
  </si>
  <si>
    <t>       Servicios Personales</t>
  </si>
  <si>
    <t>       Proveedores</t>
  </si>
  <si>
    <t>       Contratistas por obras publicas</t>
  </si>
  <si>
    <t>       Participaciones y Aportaciones</t>
  </si>
  <si>
    <t>       Transferencias otorgadas</t>
  </si>
  <si>
    <t>       Retenciones y contribuciones</t>
  </si>
  <si>
    <t>       Devoluciones de la Ley de Ingresos</t>
  </si>
  <si>
    <t>       Otras cuentas por pagar</t>
  </si>
  <si>
    <t>       Documentos comerciales</t>
  </si>
  <si>
    <t>       Porción a corto plazo de la Deuda Pública</t>
  </si>
  <si>
    <t xml:space="preserve">       Otros pasivos </t>
  </si>
  <si>
    <t>Deuda Publica a Largo Plazo</t>
  </si>
  <si>
    <t>       Títulos y Valores de la Deuda Publica</t>
  </si>
  <si>
    <t>       Prestamos de la Deuda Publica</t>
  </si>
  <si>
    <t>Fondos y Bienes de Terceros</t>
  </si>
  <si>
    <t>       Fondos en Administración a Largo Plazo</t>
  </si>
  <si>
    <t>Notas al Estado de Actividades</t>
  </si>
  <si>
    <t>Ingresos de Gestion</t>
  </si>
  <si>
    <t>Impuestos</t>
  </si>
  <si>
    <t>       Impuestos sobre los ingresos</t>
  </si>
  <si>
    <t>       Impuestos sobre el Patrimonio</t>
  </si>
  <si>
    <t>       Impuestos sobre la Producción, el Consumo y las Transacciones</t>
  </si>
  <si>
    <t>       Impuestos sobre Nóminas y Asimilables</t>
  </si>
  <si>
    <t>       Accesorios de impuestos</t>
  </si>
  <si>
    <t>       Otros impuestos</t>
  </si>
  <si>
    <t>Derechos</t>
  </si>
  <si>
    <t>       Derechos por el uso, Goce, Aprovechamiento o Explotacion de Bienes de Dominio Publico</t>
  </si>
  <si>
    <t>       Derechos por Prestacion de Servicios</t>
  </si>
  <si>
    <t>       Accesorios de Derechos</t>
  </si>
  <si>
    <t xml:space="preserve">Productos </t>
  </si>
  <si>
    <t xml:space="preserve">       Productos </t>
  </si>
  <si>
    <t>       Enajenación de Bienes Muebles no Sujetos a ser Inventariados</t>
  </si>
  <si>
    <t>       Otros Productos que Generan Ingresos Corrientes</t>
  </si>
  <si>
    <t>Aprovechamientos</t>
  </si>
  <si>
    <t>       Multas</t>
  </si>
  <si>
    <t>       Indemnizaciones</t>
  </si>
  <si>
    <t>       Reintegros</t>
  </si>
  <si>
    <t>       Aprovechamientos provenientes de Obras Publicas</t>
  </si>
  <si>
    <t>       Aprovechamientos por Aportaciones y Cooperaciones</t>
  </si>
  <si>
    <t>        Accesorios de Aprovechamientos</t>
  </si>
  <si>
    <t>        Otros Aprovechamientos</t>
  </si>
  <si>
    <t>Participaciones, Aportaciones, Convenios, Incentivos derivados de la Colaboracion Fiscal, Fondos distintos de Aportaciones, Transferencias, asignaciones Subsidios y Subvenciones, y Pensiones y Jubilaciones Transferencias, Asignaciones</t>
  </si>
  <si>
    <t xml:space="preserve">       Participaciones </t>
  </si>
  <si>
    <t>       Aportaciones</t>
  </si>
  <si>
    <t>       Convenios</t>
  </si>
  <si>
    <t>       Incentivos Derivados de la Colaboración Fiscal</t>
  </si>
  <si>
    <t xml:space="preserve">Otros Ingresos y Beneficios </t>
  </si>
  <si>
    <t>       Otros Ingresos de Ejercicios Anteriores</t>
  </si>
  <si>
    <t>       Bonificaciones y Descuentos Obtenidos</t>
  </si>
  <si>
    <t>       Diferencias por Tipo de Cambio a Favor</t>
  </si>
  <si>
    <t>       Diferencias de Cotizaciones a Favor en Valores Negociables</t>
  </si>
  <si>
    <t>       Otros Ingresos y Beneficios Varios</t>
  </si>
  <si>
    <t>Servicios Personales</t>
  </si>
  <si>
    <t>       Remuneraciones al personal de carácter permanente</t>
  </si>
  <si>
    <t>       Remuneraciones al personal de carácter transitorio</t>
  </si>
  <si>
    <t>       Remuneraciones adicionales y especiales</t>
  </si>
  <si>
    <t>       Seguridad social</t>
  </si>
  <si>
    <t>       Otras prestaciones sociales y económicas</t>
  </si>
  <si>
    <t>       Pago de estímulos a servidores públicos</t>
  </si>
  <si>
    <t>Materiales y suministros</t>
  </si>
  <si>
    <t>       Materiales de administración, emisión de documentos y articulos oficiales</t>
  </si>
  <si>
    <t>       Alimentos y utensilios</t>
  </si>
  <si>
    <t>       Materia primas y materiales de producción y comercialización</t>
  </si>
  <si>
    <t>       Materiales y artículos de construcción y reparación</t>
  </si>
  <si>
    <t>       Productos químicos y farmacéuticos y de laboratorio</t>
  </si>
  <si>
    <t>       Combustibles, lubricantes y aditivos</t>
  </si>
  <si>
    <t>       Vestuarios, blancos, prendas de protección y artículos dep.</t>
  </si>
  <si>
    <t>       Materiales y suministros para seguridad</t>
  </si>
  <si>
    <t>       Herramientas, refacciones y accesorios menores</t>
  </si>
  <si>
    <t>Servicios Generales</t>
  </si>
  <si>
    <t>       Servicios básicos</t>
  </si>
  <si>
    <t>       Servicios de arrendamientos</t>
  </si>
  <si>
    <t>       Servicios profesionales, científicos, técnicos y otros servicios</t>
  </si>
  <si>
    <t>       Servicios financieros, bancarios y comerciales</t>
  </si>
  <si>
    <t>       Servicios de instalación, reparación, mantenimiento y cons.</t>
  </si>
  <si>
    <t>       Servicios de comunicación social y publicidad</t>
  </si>
  <si>
    <t>       Servicios de traslado y viáticos</t>
  </si>
  <si>
    <t>       Servicios oficiales</t>
  </si>
  <si>
    <t>       Otros servicios generales</t>
  </si>
  <si>
    <t>Transferencias, Asignaciones, Subsidios y Otras Ayudas</t>
  </si>
  <si>
    <t>       Transferencias internas y asignaciones al sector publico</t>
  </si>
  <si>
    <t>       Transferencias al resto del sector publico</t>
  </si>
  <si>
    <t>       Subsidios y subvenciones</t>
  </si>
  <si>
    <t>       Ayudas sociales</t>
  </si>
  <si>
    <t>       Pensiones y jubilaciones</t>
  </si>
  <si>
    <t>       Transferencias a fideicomisos, mandatos y otros análogos</t>
  </si>
  <si>
    <t>       Transferencias al exterior</t>
  </si>
  <si>
    <t>Participaciones y Aportaciones</t>
  </si>
  <si>
    <t>       Participaciones</t>
  </si>
  <si>
    <t>Intereses, Comisiones y Otros Gastos de la Deuda Publica</t>
  </si>
  <si>
    <t>       Intereses</t>
  </si>
  <si>
    <t>       Comisiones</t>
  </si>
  <si>
    <t>Otros Gastos y Perdidas Extraordinarias</t>
  </si>
  <si>
    <t>      Estimaciones, depreciaciones, deterioros y amortizaciones</t>
  </si>
  <si>
    <t>       Disminucion de inventarios</t>
  </si>
  <si>
    <t>       Otros gastos</t>
  </si>
  <si>
    <t>Notas al Estado de Variacion en la Hacienda Publica</t>
  </si>
  <si>
    <t>Patrimonio Contribuido</t>
  </si>
  <si>
    <t>       Actualización de la Hacienda Publica/Patrimonio</t>
  </si>
  <si>
    <t>Patrimonio Generado</t>
  </si>
  <si>
    <t>       Resultado del Ejercicio (Ahorro/Desahorro)</t>
  </si>
  <si>
    <t>       Resultado de Ejercicios Anteriores</t>
  </si>
  <si>
    <t>       Rectificaciones de Resultados de Ejercicios Anteriores</t>
  </si>
  <si>
    <t>Notas al Estado de Flujos de Efectivo</t>
  </si>
  <si>
    <t>Conciliacion de los flujos de efectivo netos de las actividades de operación y de la cuenta de Ahorro/Desahorro antes de rubros extraordinarios</t>
  </si>
  <si>
    <t>Ahorro/Desahorro antes de rubros extraordinarios</t>
  </si>
  <si>
    <t>       Movimientos de partidas que no afectan el efectivo:</t>
  </si>
  <si>
    <t>             Cotizaciones en valores negociables</t>
  </si>
  <si>
    <t>             Depreciaciones, amortizaciones</t>
  </si>
  <si>
    <t>             Diferencia por tipo de cambio</t>
  </si>
  <si>
    <t>             Bonificaciones y descuentos</t>
  </si>
  <si>
    <t>             Otros ingresos y beneficios varios</t>
  </si>
  <si>
    <t>             Disminución de almacen de materiales y suministros de consumo</t>
  </si>
  <si>
    <t>       Otros ingresos y gastos de ejercicios anteriores</t>
  </si>
  <si>
    <t>Ahorro sin rubros extraordinarios</t>
  </si>
  <si>
    <t>Conciliación entre los Ingresos Presupuestarios y Contables</t>
  </si>
  <si>
    <t>Correspondiente del  1 de enero al 30 de junio de 2022</t>
  </si>
  <si>
    <t>Total de Ingresos Presupuestarios</t>
  </si>
  <si>
    <t>Más Ingresos Contables No Presupuestarios</t>
  </si>
  <si>
    <t>Ingresos Financieros</t>
  </si>
  <si>
    <t>Incremento por Variación de Inventarios</t>
  </si>
  <si>
    <t>Disminución del Exceso de Estimaciones por Perdida o  Deterioro u Obsolescencia</t>
  </si>
  <si>
    <t>Disminución de Exceso de Provisiones</t>
  </si>
  <si>
    <t>Otros Ingresos y Beneficios Varios</t>
  </si>
  <si>
    <t>Otros Ingresos Contables No Presupuestarios</t>
  </si>
  <si>
    <t>Menos Ingresos Presupuestarios No Contables</t>
  </si>
  <si>
    <t>Aprovechamientos Patrimoniales</t>
  </si>
  <si>
    <t>Ingresos Derivados de Financiamientos</t>
  </si>
  <si>
    <t>Otros Ingresos Presupuestarios No Contables</t>
  </si>
  <si>
    <t>Total de Ingresos Contables</t>
  </si>
  <si>
    <t>Conciliación entre los Egresos Presupuestarios y los Gastos Contables</t>
  </si>
  <si>
    <t> (Cifras en pesos) </t>
  </si>
  <si>
    <t>Total de Egresos Presupuestarios</t>
  </si>
  <si>
    <t>Menos Egresos Presupuestarios No Contables</t>
  </si>
  <si>
    <t>Materias Primas y Materiales de Producción y Comercialización</t>
  </si>
  <si>
    <t>Materiales y Suministros</t>
  </si>
  <si>
    <t>Mobiliario y Equipo de Administración</t>
  </si>
  <si>
    <t>Mobiliario y Equipo Educacional y Recreativo</t>
  </si>
  <si>
    <t>Equipo e Instrumental Medico y de Laboratorio</t>
  </si>
  <si>
    <t>Vehículos y Equipo de Transporte</t>
  </si>
  <si>
    <t>Equipo de Defensa y Seguridad</t>
  </si>
  <si>
    <t>Maquinaria, Otros Equipos y Herramientas</t>
  </si>
  <si>
    <t>Activos Biológicos</t>
  </si>
  <si>
    <t>Bienes Inmuebles</t>
  </si>
  <si>
    <t>Activos Intangibles</t>
  </si>
  <si>
    <t>Obra Publica en Bienes de Dominio Publico</t>
  </si>
  <si>
    <t>Obra Publica en Bienes Propios</t>
  </si>
  <si>
    <t>Acciones y Participaciones de Capital</t>
  </si>
  <si>
    <t>Compra de Títulos y Valores</t>
  </si>
  <si>
    <t>Concesión de Prestamos</t>
  </si>
  <si>
    <t>Inversiones en Fideicomisos, Mandatos y Otros Análogos</t>
  </si>
  <si>
    <t>Provisiones para Contingencias y Otras Erogaciones Especiales</t>
  </si>
  <si>
    <t>Amortización de la Deuda Pública</t>
  </si>
  <si>
    <t>Adeudos de Ejercicios Fiscales Anteriores (ADEFAS)</t>
  </si>
  <si>
    <t>Otros Egresos Presupuestarios No Contables</t>
  </si>
  <si>
    <t>Mas Gastos Contables No Presupuestarios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</si>
  <si>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</si>
  <si>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</si>
  <si>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</si>
  <si>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</si>
  <si>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</si>
  <si>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</si>
  <si>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Otros Gastos Contables No Presupuestarios</t>
  </si>
  <si>
    <t>Total de Gastos Contables</t>
  </si>
  <si>
    <t>Bajo protesta de decir verdad declaramos que los Estados Financieros y sus notas, son razonablemente correctos y son responsabilidad del emisor.</t>
  </si>
  <si>
    <t xml:space="preserve">Notas a los Estados Financieros </t>
  </si>
  <si>
    <t>Notas de Memoria (Cuentas de Orden)</t>
  </si>
  <si>
    <t>Al 30 de Junio de 2022</t>
  </si>
  <si>
    <r>
      <t xml:space="preserve">Las </t>
    </r>
    <r>
      <rPr>
        <b/>
        <sz val="9"/>
        <color theme="1"/>
        <rFont val="Arial"/>
        <family val="2"/>
      </rPr>
      <t>Cuentas de Orden</t>
    </r>
    <r>
      <rPr>
        <sz val="9"/>
        <color theme="1"/>
        <rFont val="Arial"/>
        <family val="2"/>
      </rPr>
      <t xml:space="preserve"> se aplican para registrar un movimiento de valores, cuando este no afecta o modifica los estados financieros de la entidad, pero es necesaria para consignar sus derechos o responsabilidades contingentes, establecer recordatorios en forma contable.</t>
    </r>
  </si>
  <si>
    <t>Contables</t>
  </si>
  <si>
    <t>Certificados Bursátiles emitidos por Fideicomisos del Estado</t>
  </si>
  <si>
    <t>Crédito bancario</t>
  </si>
  <si>
    <t>       Fideicomiso PEAJE (F80672)</t>
  </si>
  <si>
    <t>       Fideicomiso FIBRA (F80742)</t>
  </si>
  <si>
    <t>Total</t>
  </si>
  <si>
    <t>Las emisiones bursátiles emitidas por Fideicomisos Carreteros y créditos bancarios respaldados con cuotas de PEAJE, no tienen recurso en contra del Estado, es decir, sólo son pagadas y garantizadas con recursos provenientes de flujos carreteros, el saldo es actualizado después de la fecha de pago de cada cupón. Las emisiones bursátiles emitidas en UDI´s tiene una variación por el tipo de UDI en referencia. Contratado de acuerdo al DECRETO Nº. 950/2015 IX P.E. y al DECRETO Nº. 818/2014 I P.O.</t>
  </si>
  <si>
    <t>Las emisiones bursátiles emitidas en UDI´s tienen una variacion de saldo  por el valor de la UDI en referencia.  El saldo en UDIS al 31 de diciembre de 2021 era de 2,151,505,389.60 UDIS. El valor de la UDI a la fecha de pago fue de $6.891608 pesos. De acuerdo al último pago de servicio de la deuda en febrero 2022 el valor de la emisión es de 2,126,205,547.20 UDIS. El valor de la UDI a la fecha de pago fue de $7.150472 pesos.</t>
  </si>
  <si>
    <t>Organismos Descentralizados</t>
  </si>
  <si>
    <t>       Comisión Estatal de Vivienda, Suelo e Infraestructura</t>
  </si>
  <si>
    <t>            Crédito Bancario    SANTANDER</t>
  </si>
  <si>
    <t>            Crédito Bancario    HSBC</t>
  </si>
  <si>
    <t>Deuda contingente contratada por la Comisión Estatal de Vivienda e Infraestructura; el servicio de la deuda es pagado con ingresos propios.</t>
  </si>
  <si>
    <t>Cancelaciones de cuentas de proveedores</t>
  </si>
  <si>
    <t>       Facturas de proveedores que están canceladas ante el SAT</t>
  </si>
  <si>
    <t>       Facturas de proveedores canceladas bajo el supuesto del art. 69-B</t>
  </si>
  <si>
    <t>       del Código Fiscal de la Federación.</t>
  </si>
  <si>
    <t>       Adeudos de proveedores cancelados con un periodo de prescripción</t>
  </si>
  <si>
    <t>       de 4 años.</t>
  </si>
  <si>
    <t>*Presupuestarias</t>
  </si>
  <si>
    <t>Ingreso</t>
  </si>
  <si>
    <t>8.1.1.</t>
  </si>
  <si>
    <t>Ley de Ingresos Estimada</t>
  </si>
  <si>
    <t>8.1.2.</t>
  </si>
  <si>
    <t>Ley de Ingresos por Ejecutar</t>
  </si>
  <si>
    <t>8.1.3.</t>
  </si>
  <si>
    <t>Modificaciones a la Ley de Ingresos Estimada</t>
  </si>
  <si>
    <t>8.1.4.</t>
  </si>
  <si>
    <t>Ley de Ingresos Devengada</t>
  </si>
  <si>
    <t>8.1.5.</t>
  </si>
  <si>
    <t>Ley de Ingresos Recaudada</t>
  </si>
  <si>
    <t>Egreso</t>
  </si>
  <si>
    <t>8.2.1.</t>
  </si>
  <si>
    <t>Presupuesto Aprobado</t>
  </si>
  <si>
    <t>8.2.2.</t>
  </si>
  <si>
    <t xml:space="preserve">Presupuesto de Egresos por Ejercer </t>
  </si>
  <si>
    <t>8.2.3.</t>
  </si>
  <si>
    <t>Modificaciones al Presupuesto de Egresos Aprobado</t>
  </si>
  <si>
    <t>8.2.4.</t>
  </si>
  <si>
    <t>Presupuesto de Egresos Comprometido</t>
  </si>
  <si>
    <t>8.2.5.</t>
  </si>
  <si>
    <t>Presupuesto de Egresos Devengado</t>
  </si>
  <si>
    <t>8.2.6.</t>
  </si>
  <si>
    <t>Presupuesto de Egresos Ejercido</t>
  </si>
  <si>
    <t>8.2.7.</t>
  </si>
  <si>
    <t xml:space="preserve">Presupuesto de Egresos Pagado </t>
  </si>
  <si>
    <t>* Importes proporcionados por las áreas correspondientes</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</si>
</sst>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family val="2"/>
    </font>
    <font>
      <sz val="10"/>
      <name val="Arial"/>
      <family val="2"/>
    </font>
    <font>
      <b/>
      <sz val="9"/>
      <color theme="1"/>
      <name val="Arial"/>
      <family val="2"/>
    </font>
    <font>
      <sz val="9"/>
      <color theme="1"/>
      <name val="Calibri"/>
      <family val="2"/>
      <scheme val="minor"/>
    </font>
    <font>
      <b/>
      <sz val="9"/>
      <color rgb="FF000000"/>
      <name val="Arial"/>
      <family val="2"/>
    </font>
    <font>
      <b/>
      <sz val="9"/>
      <color theme="1"/>
      <name val="Calibri"/>
      <family val="2"/>
      <scheme val="minor"/>
    </font>
    <font>
      <sz val="9"/>
      <color rgb="FF000000"/>
      <name val="Calibri"/>
      <family val="2"/>
      <scheme val="minor"/>
    </font>
    <font>
      <b/>
      <sz val="9"/>
      <color rgb="FF000000"/>
      <name val="Calibri"/>
      <family val="2"/>
      <scheme val="minor"/>
    </font>
    <font>
      <b/>
      <i/>
      <sz val="9"/>
      <color rgb="FF000000"/>
      <name val="Calibri"/>
      <family val="2"/>
      <scheme val="minor"/>
    </font>
    <font>
      <i/>
      <sz val="9"/>
      <color rgb="FF000000"/>
      <name val="Calibri"/>
      <family val="2"/>
      <scheme val="minor"/>
    </font>
    <font>
      <vertAlign val="superscript"/>
      <sz val="9"/>
      <color theme="1"/>
      <name val="Calibri"/>
      <family val="2"/>
      <scheme val="minor"/>
    </font>
    <font>
      <sz val="10"/>
      <color theme="1"/>
      <name val="Calibri"/>
      <family val="2"/>
      <scheme val="minor"/>
    </font>
    <font>
      <sz val="8"/>
      <color theme="1"/>
      <name val="Calibri"/>
      <family val="2"/>
      <scheme val="minor"/>
    </font>
    <font>
      <sz val="10"/>
      <color theme="1"/>
      <name val="Arial"/>
      <family val="2"/>
    </font>
    <font>
      <u/>
      <sz val="11"/>
      <color theme="10"/>
      <name val="Calibri"/>
      <family val="2"/>
      <scheme val="minor"/>
    </font>
    <font>
      <b/>
      <sz val="12"/>
      <color theme="1"/>
      <name val="Arial"/>
      <family val="2"/>
    </font>
    <font>
      <b/>
      <sz val="11"/>
      <color rgb="FF000000"/>
      <name val="Arial"/>
      <family val="2"/>
    </font>
    <font>
      <b/>
      <sz val="10"/>
      <color rgb="FF000000"/>
      <name val="Arial"/>
      <family val="2"/>
    </font>
    <font>
      <sz val="9"/>
      <color rgb="FF000000"/>
      <name val="Arial"/>
      <family val="2"/>
    </font>
    <font>
      <sz val="9"/>
      <color theme="1"/>
      <name val="Arial"/>
      <family val="2"/>
    </font>
    <font>
      <sz val="8"/>
      <color rgb="FF000000"/>
      <name val="Arial"/>
      <family val="2"/>
    </font>
    <font>
      <b/>
      <sz val="8"/>
      <color rgb="FF000000"/>
      <name val="Arial"/>
      <family val="2"/>
    </font>
    <font>
      <sz val="9"/>
      <name val="Arial"/>
      <family val="2"/>
    </font>
    <font>
      <sz val="10"/>
      <name val="Calibri"/>
      <family val="2"/>
      <scheme val="minor"/>
    </font>
    <font>
      <sz val="11"/>
      <color theme="1"/>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2F2F2"/>
        <bgColor indexed="64"/>
      </patternFill>
    </fill>
    <fill>
      <patternFill patternType="solid">
        <fgColor rgb="FFE6E6E6"/>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32" fillId="0" borderId="0" applyNumberFormat="0" applyFill="0" applyBorder="0" applyAlignment="0" applyProtection="0"/>
  </cellStyleXfs>
  <cellXfs count="82">
    <xf numFmtId="0" fontId="0" fillId="0" borderId="0" xfId="0"/>
    <xf numFmtId="0" fontId="18" fillId="0" borderId="0" xfId="0" applyFont="1" applyAlignment="1">
      <alignment horizontal="center" vertical="center"/>
    </xf>
    <xf numFmtId="0" fontId="20" fillId="0" borderId="0" xfId="0" applyFont="1" applyAlignment="1">
      <alignment vertical="center"/>
    </xf>
    <xf numFmtId="0" fontId="21" fillId="0" borderId="0" xfId="0" applyFont="1"/>
    <xf numFmtId="0" fontId="22" fillId="0" borderId="0" xfId="0" applyFont="1" applyFill="1" applyBorder="1" applyAlignment="1">
      <alignment horizontal="left" vertical="center"/>
    </xf>
    <xf numFmtId="0" fontId="23" fillId="0" borderId="0" xfId="0" applyFont="1" applyAlignment="1">
      <alignment horizontal="justify" vertical="center"/>
    </xf>
    <xf numFmtId="0" fontId="21" fillId="0" borderId="0" xfId="0" applyFont="1" applyAlignment="1">
      <alignment horizontal="justify" vertical="center"/>
    </xf>
    <xf numFmtId="0" fontId="23" fillId="0" borderId="0" xfId="0" applyFont="1" applyAlignment="1">
      <alignment vertical="center"/>
    </xf>
    <xf numFmtId="0" fontId="23" fillId="0" borderId="0" xfId="0" applyFont="1" applyAlignment="1">
      <alignment horizontal="center" vertical="center"/>
    </xf>
    <xf numFmtId="0" fontId="25" fillId="0" borderId="0" xfId="0" applyFont="1" applyFill="1" applyBorder="1" applyAlignment="1">
      <alignment vertical="center"/>
    </xf>
    <xf numFmtId="0" fontId="24" fillId="0" borderId="0" xfId="0" applyFont="1" applyFill="1" applyBorder="1" applyAlignment="1">
      <alignment vertical="center" wrapText="1"/>
    </xf>
    <xf numFmtId="0" fontId="24" fillId="0" borderId="0" xfId="0" applyFont="1" applyFill="1" applyBorder="1"/>
    <xf numFmtId="0" fontId="24" fillId="0" borderId="0" xfId="0" applyFont="1" applyFill="1" applyBorder="1" applyAlignment="1">
      <alignment wrapText="1"/>
    </xf>
    <xf numFmtId="0" fontId="25" fillId="0" borderId="0" xfId="0" applyFont="1" applyFill="1" applyBorder="1" applyAlignment="1">
      <alignment horizontal="left" vertical="center"/>
    </xf>
    <xf numFmtId="0" fontId="24" fillId="0" borderId="0" xfId="0" applyFont="1" applyFill="1" applyBorder="1" applyAlignment="1">
      <alignment horizontal="justify" vertical="center"/>
    </xf>
    <xf numFmtId="0" fontId="24" fillId="0" borderId="0" xfId="0" applyFont="1" applyFill="1" applyBorder="1" applyAlignment="1">
      <alignment horizontal="justify" vertical="center" wrapText="1"/>
    </xf>
    <xf numFmtId="0" fontId="26" fillId="0" borderId="0" xfId="0" applyFont="1" applyFill="1" applyBorder="1" applyAlignment="1">
      <alignment horizontal="justify" vertical="center"/>
    </xf>
    <xf numFmtId="0" fontId="24" fillId="0" borderId="0" xfId="0" applyFont="1" applyFill="1" applyBorder="1" applyAlignment="1">
      <alignment horizontal="left" vertical="center" wrapText="1"/>
    </xf>
    <xf numFmtId="0" fontId="24" fillId="0" borderId="0" xfId="0" applyFont="1" applyFill="1" applyBorder="1" applyAlignment="1">
      <alignment vertical="center"/>
    </xf>
    <xf numFmtId="0" fontId="27" fillId="0" borderId="0" xfId="0" applyFont="1" applyFill="1" applyBorder="1" applyAlignment="1">
      <alignment horizontal="justify" vertical="center"/>
    </xf>
    <xf numFmtId="0" fontId="25" fillId="0" borderId="0" xfId="0" applyFont="1" applyFill="1" applyBorder="1" applyAlignment="1">
      <alignment horizontal="justify" vertical="center"/>
    </xf>
    <xf numFmtId="0" fontId="28" fillId="0" borderId="0" xfId="0" applyFont="1" applyAlignment="1">
      <alignment horizontal="justify" vertical="center"/>
    </xf>
    <xf numFmtId="0" fontId="23" fillId="0" borderId="0" xfId="0" applyFont="1"/>
    <xf numFmtId="0" fontId="29" fillId="0" borderId="0" xfId="0" applyFont="1" applyAlignment="1">
      <alignment horizontal="justify" vertical="center"/>
    </xf>
    <xf numFmtId="0" fontId="30" fillId="0" borderId="0" xfId="0" applyFont="1" applyAlignment="1">
      <alignment horizontal="justify" vertical="center"/>
    </xf>
    <xf numFmtId="0" fontId="30" fillId="0" borderId="0" xfId="0" applyFont="1" applyAlignment="1">
      <alignment vertical="center" wrapText="1"/>
    </xf>
    <xf numFmtId="0" fontId="31" fillId="0" borderId="0" xfId="0" applyFont="1" applyAlignment="1">
      <alignment wrapText="1"/>
    </xf>
    <xf numFmtId="0" fontId="24" fillId="0" borderId="0" xfId="0" applyFont="1" applyFill="1" applyBorder="1" applyAlignment="1">
      <alignment horizontal="justify" vertical="top"/>
    </xf>
    <xf numFmtId="0" fontId="0" fillId="0" borderId="0" xfId="0" applyAlignment="1">
      <alignment horizontal="justify" vertical="center"/>
    </xf>
    <xf numFmtId="0" fontId="0" fillId="0" borderId="0" xfId="0" applyAlignment="1">
      <alignment horizontal="center" vertical="center"/>
    </xf>
    <xf numFmtId="0" fontId="31" fillId="0" borderId="0" xfId="0" applyFont="1" applyAlignment="1">
      <alignment horizontal="center" vertical="center"/>
    </xf>
    <xf numFmtId="0" fontId="32" fillId="0" borderId="0" xfId="43" applyAlignment="1">
      <alignment horizontal="center" vertical="center"/>
    </xf>
    <xf numFmtId="0" fontId="32" fillId="0" borderId="0" xfId="43" applyAlignment="1">
      <alignment vertical="center" wrapText="1"/>
    </xf>
    <xf numFmtId="0" fontId="33" fillId="0" borderId="0" xfId="0" applyFont="1" applyAlignment="1">
      <alignment horizontal="center" vertical="center"/>
    </xf>
    <xf numFmtId="0" fontId="31" fillId="0" borderId="0" xfId="0" applyFont="1" applyAlignment="1">
      <alignment vertical="center" wrapText="1"/>
    </xf>
    <xf numFmtId="0" fontId="0" fillId="0" borderId="0" xfId="0" applyAlignment="1">
      <alignment horizontal="center"/>
    </xf>
    <xf numFmtId="0" fontId="34" fillId="33" borderId="0" xfId="0" applyFont="1" applyFill="1" applyAlignment="1">
      <alignment horizontal="center" vertical="top" wrapText="1"/>
    </xf>
    <xf numFmtId="0" fontId="35" fillId="33" borderId="0" xfId="0" applyFont="1" applyFill="1" applyAlignment="1">
      <alignment horizontal="center" vertical="top" wrapText="1"/>
    </xf>
    <xf numFmtId="0" fontId="22" fillId="33" borderId="0" xfId="0" applyFont="1" applyFill="1" applyAlignment="1">
      <alignment horizontal="center" vertical="top" wrapText="1"/>
    </xf>
    <xf numFmtId="0" fontId="34" fillId="33" borderId="0" xfId="0" applyFont="1" applyFill="1" applyAlignment="1">
      <alignment vertical="top" wrapText="1"/>
    </xf>
    <xf numFmtId="0" fontId="0" fillId="33" borderId="0" xfId="0" applyFill="1" applyAlignment="1">
      <alignment vertical="top" wrapText="1"/>
    </xf>
    <xf numFmtId="0" fontId="22" fillId="34" borderId="0" xfId="0" applyFont="1" applyFill="1" applyAlignment="1">
      <alignment vertical="top" wrapText="1"/>
    </xf>
    <xf numFmtId="0" fontId="22" fillId="0" borderId="0" xfId="0" applyFont="1" applyFill="1" applyAlignment="1">
      <alignment vertical="top" wrapText="1"/>
    </xf>
    <xf numFmtId="0" fontId="22" fillId="33" borderId="0" xfId="0" applyFont="1" applyFill="1" applyAlignment="1">
      <alignment horizontal="center" vertical="top" wrapText="1"/>
    </xf>
    <xf numFmtId="0" fontId="36" fillId="33" borderId="0" xfId="0" applyFont="1" applyFill="1" applyAlignment="1">
      <alignment horizontal="left" vertical="top" wrapText="1"/>
    </xf>
    <xf numFmtId="0" fontId="22" fillId="33" borderId="0" xfId="0" applyFont="1" applyFill="1" applyAlignment="1">
      <alignment horizontal="right" vertical="top" wrapText="1"/>
    </xf>
    <xf numFmtId="0" fontId="22" fillId="33" borderId="0" xfId="0" applyFont="1" applyFill="1" applyAlignment="1">
      <alignment vertical="top" wrapText="1"/>
    </xf>
    <xf numFmtId="0" fontId="21" fillId="33" borderId="0" xfId="0" applyFont="1" applyFill="1" applyAlignment="1">
      <alignment vertical="top" wrapText="1"/>
    </xf>
    <xf numFmtId="0" fontId="36" fillId="33" borderId="0" xfId="0" applyFont="1" applyFill="1" applyAlignment="1">
      <alignment vertical="top" wrapText="1"/>
    </xf>
    <xf numFmtId="3" fontId="36" fillId="33" borderId="0" xfId="0" applyNumberFormat="1" applyFont="1" applyFill="1" applyAlignment="1">
      <alignment horizontal="right" vertical="top" wrapText="1"/>
    </xf>
    <xf numFmtId="3" fontId="22" fillId="33" borderId="0" xfId="0" applyNumberFormat="1" applyFont="1" applyFill="1" applyAlignment="1">
      <alignment horizontal="right" vertical="top" wrapText="1"/>
    </xf>
    <xf numFmtId="0" fontId="36" fillId="33" borderId="0" xfId="0" applyFont="1" applyFill="1" applyAlignment="1">
      <alignment horizontal="left" vertical="center" wrapText="1"/>
    </xf>
    <xf numFmtId="0" fontId="20" fillId="0" borderId="0" xfId="0" applyFont="1"/>
    <xf numFmtId="3" fontId="22" fillId="33" borderId="0" xfId="0" applyNumberFormat="1" applyFont="1" applyFill="1" applyAlignment="1">
      <alignment horizontal="left" vertical="top" wrapText="1"/>
    </xf>
    <xf numFmtId="3" fontId="36" fillId="33" borderId="0" xfId="0" applyNumberFormat="1" applyFont="1" applyFill="1" applyAlignment="1">
      <alignment horizontal="left" vertical="top" wrapText="1"/>
    </xf>
    <xf numFmtId="0" fontId="21" fillId="0" borderId="0" xfId="0" applyFont="1" applyAlignment="1">
      <alignment horizontal="right"/>
    </xf>
    <xf numFmtId="3" fontId="36" fillId="0" borderId="0" xfId="0" applyNumberFormat="1" applyFont="1" applyFill="1" applyAlignment="1">
      <alignment horizontal="left" vertical="top" wrapText="1"/>
    </xf>
    <xf numFmtId="3" fontId="36" fillId="0" borderId="0" xfId="0" applyNumberFormat="1" applyFont="1" applyFill="1" applyAlignment="1">
      <alignment horizontal="right" vertical="top" wrapText="1"/>
    </xf>
    <xf numFmtId="0" fontId="37" fillId="0" borderId="0" xfId="0" applyFont="1"/>
    <xf numFmtId="0" fontId="36" fillId="33" borderId="0" xfId="0" applyFont="1" applyFill="1" applyAlignment="1">
      <alignment horizontal="right" vertical="top" wrapText="1"/>
    </xf>
    <xf numFmtId="0" fontId="22" fillId="35" borderId="0" xfId="0" applyFont="1" applyFill="1" applyAlignment="1">
      <alignment vertical="top" wrapText="1"/>
    </xf>
    <xf numFmtId="0" fontId="38" fillId="33" borderId="0" xfId="0" applyFont="1" applyFill="1" applyAlignment="1">
      <alignment vertical="top"/>
    </xf>
    <xf numFmtId="0" fontId="18" fillId="0" borderId="0" xfId="0" applyFont="1" applyAlignment="1">
      <alignment horizontal="center" vertical="center"/>
    </xf>
    <xf numFmtId="0" fontId="18" fillId="0" borderId="0" xfId="0" applyFont="1" applyAlignment="1">
      <alignment vertical="center"/>
    </xf>
    <xf numFmtId="0" fontId="37" fillId="0" borderId="0" xfId="0" applyFont="1" applyAlignment="1">
      <alignment horizontal="left" wrapText="1"/>
    </xf>
    <xf numFmtId="0" fontId="37" fillId="0" borderId="0" xfId="0" applyFont="1" applyAlignment="1"/>
    <xf numFmtId="0" fontId="38" fillId="33" borderId="0" xfId="0" applyFont="1" applyFill="1" applyAlignment="1">
      <alignment vertical="top" wrapText="1"/>
    </xf>
    <xf numFmtId="0" fontId="22" fillId="33" borderId="0" xfId="0" applyFont="1" applyFill="1" applyAlignment="1">
      <alignment vertical="top"/>
    </xf>
    <xf numFmtId="0" fontId="39" fillId="0" borderId="0" xfId="0" applyFont="1" applyFill="1" applyAlignment="1">
      <alignment horizontal="right" vertical="top" wrapText="1"/>
    </xf>
    <xf numFmtId="0" fontId="36" fillId="33" borderId="0" xfId="0" applyFont="1" applyFill="1" applyAlignment="1">
      <alignment vertical="top"/>
    </xf>
    <xf numFmtId="3" fontId="36" fillId="33" borderId="10" xfId="0" applyNumberFormat="1" applyFont="1" applyFill="1" applyBorder="1" applyAlignment="1">
      <alignment horizontal="right" vertical="top" wrapText="1"/>
    </xf>
    <xf numFmtId="0" fontId="36" fillId="33" borderId="10" xfId="0" applyFont="1" applyFill="1" applyBorder="1" applyAlignment="1">
      <alignment horizontal="right" vertical="top" wrapText="1"/>
    </xf>
    <xf numFmtId="0" fontId="40" fillId="0" borderId="0" xfId="42" applyFont="1" applyBorder="1" applyAlignment="1">
      <alignment horizontal="left" vertical="top" wrapText="1"/>
    </xf>
    <xf numFmtId="0" fontId="40" fillId="0" borderId="0" xfId="42" applyFont="1" applyBorder="1" applyAlignment="1">
      <alignment vertical="top" wrapText="1"/>
    </xf>
    <xf numFmtId="0" fontId="41" fillId="0" borderId="0" xfId="42" applyFont="1" applyBorder="1" applyAlignment="1">
      <alignment vertical="center"/>
    </xf>
    <xf numFmtId="0" fontId="40" fillId="0" borderId="0" xfId="42" applyFont="1" applyBorder="1" applyAlignment="1">
      <alignment horizontal="left" wrapText="1"/>
    </xf>
    <xf numFmtId="0" fontId="21" fillId="33" borderId="10" xfId="0" applyFont="1" applyFill="1" applyBorder="1" applyAlignment="1">
      <alignment vertical="top" wrapText="1"/>
    </xf>
    <xf numFmtId="0" fontId="20" fillId="0" borderId="0" xfId="0" applyFont="1" applyAlignment="1">
      <alignment horizontal="left"/>
    </xf>
    <xf numFmtId="0" fontId="0" fillId="0" borderId="0" xfId="0" applyFill="1"/>
    <xf numFmtId="0" fontId="37" fillId="0" borderId="0" xfId="0" applyFont="1" applyAlignment="1">
      <alignment horizontal="left"/>
    </xf>
    <xf numFmtId="3" fontId="0" fillId="0" borderId="0" xfId="0" applyNumberFormat="1"/>
    <xf numFmtId="0" fontId="42" fillId="0" borderId="0" xfId="0" applyFont="1"/>
  </cellXfs>
  <cellStyles count="44">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3" builtinId="8"/>
    <cellStyle name="Incorrecto" xfId="7" builtinId="27" customBuiltin="1"/>
    <cellStyle name="Neutral" xfId="8" builtinId="28" customBuiltin="1"/>
    <cellStyle name="Normal" xfId="0" builtinId="0"/>
    <cellStyle name="Normal 2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emf"/><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361</xdr:row>
      <xdr:rowOff>0</xdr:rowOff>
    </xdr:from>
    <xdr:to>
      <xdr:col>2</xdr:col>
      <xdr:colOff>1181100</xdr:colOff>
      <xdr:row>364</xdr:row>
      <xdr:rowOff>119788</xdr:rowOff>
    </xdr:to>
    <xdr:pic>
      <xdr:nvPicPr>
        <xdr:cNvPr id="2" name="1 Imagen"/>
        <xdr:cNvPicPr>
          <a:picLocks noChangeAspect="1"/>
        </xdr:cNvPicPr>
      </xdr:nvPicPr>
      <xdr:blipFill>
        <a:blip xmlns:r="http://schemas.openxmlformats.org/officeDocument/2006/relationships" r:embed="rId1"/>
        <a:stretch>
          <a:fillRect/>
        </a:stretch>
      </xdr:blipFill>
      <xdr:spPr>
        <a:xfrm>
          <a:off x="0" y="58378725"/>
          <a:ext cx="7086600" cy="691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4</xdr:col>
      <xdr:colOff>942975</xdr:colOff>
      <xdr:row>63</xdr:row>
      <xdr:rowOff>142810</xdr:rowOff>
    </xdr:to>
    <xdr:pic>
      <xdr:nvPicPr>
        <xdr:cNvPr id="2" name="1 Imagen"/>
        <xdr:cNvPicPr>
          <a:picLocks noChangeAspect="1"/>
        </xdr:cNvPicPr>
      </xdr:nvPicPr>
      <xdr:blipFill>
        <a:blip xmlns:r="http://schemas.openxmlformats.org/officeDocument/2006/relationships" r:embed="rId1"/>
        <a:stretch>
          <a:fillRect/>
        </a:stretch>
      </xdr:blipFill>
      <xdr:spPr>
        <a:xfrm>
          <a:off x="171450" y="11820525"/>
          <a:ext cx="7038975" cy="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1495425</xdr:colOff>
      <xdr:row>285</xdr:row>
      <xdr:rowOff>0</xdr:rowOff>
    </xdr:from>
    <xdr:to>
      <xdr:col>1</xdr:col>
      <xdr:colOff>7639050</xdr:colOff>
      <xdr:row>316</xdr:row>
      <xdr:rowOff>151106</xdr:rowOff>
    </xdr:to>
    <xdr:pic>
      <xdr:nvPicPr>
        <xdr:cNvPr id="17" name="16 Imagen"/>
        <xdr:cNvPicPr>
          <a:picLocks noChangeAspect="1"/>
        </xdr:cNvPicPr>
      </xdr:nvPicPr>
      <xdr:blipFill>
        <a:blip xmlns:r="http://schemas.openxmlformats.org/officeDocument/2006/relationships" r:embed="rId1"/>
        <a:stretch>
          <a:fillRect/>
        </a:stretch>
      </xdr:blipFill>
      <xdr:spPr>
        <a:xfrm>
          <a:off x="2257425" y="111813975"/>
          <a:ext cx="6143625" cy="4875506"/>
        </a:xfrm>
        <a:prstGeom prst="rect">
          <a:avLst/>
        </a:prstGeom>
      </xdr:spPr>
    </xdr:pic>
    <xdr:clientData/>
  </xdr:twoCellAnchor>
  <xdr:twoCellAnchor editAs="oneCell">
    <xdr:from>
      <xdr:col>1</xdr:col>
      <xdr:colOff>762000</xdr:colOff>
      <xdr:row>359</xdr:row>
      <xdr:rowOff>1</xdr:rowOff>
    </xdr:from>
    <xdr:to>
      <xdr:col>1</xdr:col>
      <xdr:colOff>762000</xdr:colOff>
      <xdr:row>386</xdr:row>
      <xdr:rowOff>309810</xdr:rowOff>
    </xdr:to>
    <xdr:pic>
      <xdr:nvPicPr>
        <xdr:cNvPr id="18" name="17 Imagen"/>
        <xdr:cNvPicPr>
          <a:picLocks noChangeAspect="1"/>
        </xdr:cNvPicPr>
      </xdr:nvPicPr>
      <xdr:blipFill>
        <a:blip xmlns:r="http://schemas.openxmlformats.org/officeDocument/2006/relationships" r:embed="rId2"/>
        <a:stretch>
          <a:fillRect/>
        </a:stretch>
      </xdr:blipFill>
      <xdr:spPr>
        <a:xfrm>
          <a:off x="762000" y="114280951"/>
          <a:ext cx="5619750" cy="5291384"/>
        </a:xfrm>
        <a:prstGeom prst="rect">
          <a:avLst/>
        </a:prstGeom>
      </xdr:spPr>
    </xdr:pic>
    <xdr:clientData/>
  </xdr:twoCellAnchor>
  <xdr:twoCellAnchor editAs="oneCell">
    <xdr:from>
      <xdr:col>1</xdr:col>
      <xdr:colOff>1390650</xdr:colOff>
      <xdr:row>459</xdr:row>
      <xdr:rowOff>104775</xdr:rowOff>
    </xdr:from>
    <xdr:to>
      <xdr:col>1</xdr:col>
      <xdr:colOff>1391126</xdr:colOff>
      <xdr:row>465</xdr:row>
      <xdr:rowOff>76070</xdr:rowOff>
    </xdr:to>
    <xdr:pic>
      <xdr:nvPicPr>
        <xdr:cNvPr id="20" name="19 Imagen"/>
        <xdr:cNvPicPr>
          <a:picLocks noChangeAspect="1"/>
        </xdr:cNvPicPr>
      </xdr:nvPicPr>
      <xdr:blipFill>
        <a:blip xmlns:r="http://schemas.openxmlformats.org/officeDocument/2006/relationships" r:embed="rId3"/>
        <a:stretch>
          <a:fillRect/>
        </a:stretch>
      </xdr:blipFill>
      <xdr:spPr>
        <a:xfrm>
          <a:off x="1390650" y="133426200"/>
          <a:ext cx="3809524" cy="1038095"/>
        </a:xfrm>
        <a:prstGeom prst="rect">
          <a:avLst/>
        </a:prstGeom>
      </xdr:spPr>
    </xdr:pic>
    <xdr:clientData/>
  </xdr:twoCellAnchor>
  <xdr:twoCellAnchor editAs="oneCell">
    <xdr:from>
      <xdr:col>1</xdr:col>
      <xdr:colOff>1619250</xdr:colOff>
      <xdr:row>444</xdr:row>
      <xdr:rowOff>0</xdr:rowOff>
    </xdr:from>
    <xdr:to>
      <xdr:col>1</xdr:col>
      <xdr:colOff>5457346</xdr:colOff>
      <xdr:row>450</xdr:row>
      <xdr:rowOff>66552</xdr:rowOff>
    </xdr:to>
    <xdr:pic>
      <xdr:nvPicPr>
        <xdr:cNvPr id="10" name="9 Imagen"/>
        <xdr:cNvPicPr>
          <a:picLocks noChangeAspect="1"/>
        </xdr:cNvPicPr>
      </xdr:nvPicPr>
      <xdr:blipFill>
        <a:blip xmlns:r="http://schemas.openxmlformats.org/officeDocument/2006/relationships" r:embed="rId4"/>
        <a:stretch>
          <a:fillRect/>
        </a:stretch>
      </xdr:blipFill>
      <xdr:spPr>
        <a:xfrm>
          <a:off x="2381250" y="104374950"/>
          <a:ext cx="3838096" cy="980952"/>
        </a:xfrm>
        <a:prstGeom prst="rect">
          <a:avLst/>
        </a:prstGeom>
      </xdr:spPr>
    </xdr:pic>
    <xdr:clientData/>
  </xdr:twoCellAnchor>
  <xdr:twoCellAnchor editAs="oneCell">
    <xdr:from>
      <xdr:col>1</xdr:col>
      <xdr:colOff>428625</xdr:colOff>
      <xdr:row>474</xdr:row>
      <xdr:rowOff>0</xdr:rowOff>
    </xdr:from>
    <xdr:to>
      <xdr:col>1</xdr:col>
      <xdr:colOff>7523864</xdr:colOff>
      <xdr:row>478</xdr:row>
      <xdr:rowOff>18971</xdr:rowOff>
    </xdr:to>
    <xdr:pic>
      <xdr:nvPicPr>
        <xdr:cNvPr id="13" name="12 Imagen"/>
        <xdr:cNvPicPr>
          <a:picLocks noChangeAspect="1"/>
        </xdr:cNvPicPr>
      </xdr:nvPicPr>
      <xdr:blipFill>
        <a:blip xmlns:r="http://schemas.openxmlformats.org/officeDocument/2006/relationships" r:embed="rId5"/>
        <a:stretch>
          <a:fillRect/>
        </a:stretch>
      </xdr:blipFill>
      <xdr:spPr>
        <a:xfrm>
          <a:off x="1190625" y="112671225"/>
          <a:ext cx="7095239" cy="628571"/>
        </a:xfrm>
        <a:prstGeom prst="rect">
          <a:avLst/>
        </a:prstGeom>
      </xdr:spPr>
    </xdr:pic>
    <xdr:clientData/>
  </xdr:twoCellAnchor>
  <xdr:twoCellAnchor editAs="oneCell">
    <xdr:from>
      <xdr:col>1</xdr:col>
      <xdr:colOff>85725</xdr:colOff>
      <xdr:row>347</xdr:row>
      <xdr:rowOff>0</xdr:rowOff>
    </xdr:from>
    <xdr:to>
      <xdr:col>1</xdr:col>
      <xdr:colOff>6095249</xdr:colOff>
      <xdr:row>379</xdr:row>
      <xdr:rowOff>8778</xdr:rowOff>
    </xdr:to>
    <xdr:pic>
      <xdr:nvPicPr>
        <xdr:cNvPr id="3" name="2 Imagen"/>
        <xdr:cNvPicPr>
          <a:picLocks noChangeAspect="1"/>
        </xdr:cNvPicPr>
      </xdr:nvPicPr>
      <xdr:blipFill>
        <a:blip xmlns:r="http://schemas.openxmlformats.org/officeDocument/2006/relationships" r:embed="rId6"/>
        <a:stretch>
          <a:fillRect/>
        </a:stretch>
      </xdr:blipFill>
      <xdr:spPr>
        <a:xfrm>
          <a:off x="847725" y="75133200"/>
          <a:ext cx="6009524" cy="5980953"/>
        </a:xfrm>
        <a:prstGeom prst="rect">
          <a:avLst/>
        </a:prstGeom>
      </xdr:spPr>
    </xdr:pic>
    <xdr:clientData/>
  </xdr:twoCellAnchor>
  <xdr:twoCellAnchor editAs="oneCell">
    <xdr:from>
      <xdr:col>0</xdr:col>
      <xdr:colOff>761999</xdr:colOff>
      <xdr:row>391</xdr:row>
      <xdr:rowOff>152399</xdr:rowOff>
    </xdr:from>
    <xdr:to>
      <xdr:col>1</xdr:col>
      <xdr:colOff>9305924</xdr:colOff>
      <xdr:row>429</xdr:row>
      <xdr:rowOff>276225</xdr:rowOff>
    </xdr:to>
    <xdr:pic>
      <xdr:nvPicPr>
        <xdr:cNvPr id="27" name="26 Imagen"/>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1999" y="85848824"/>
          <a:ext cx="9305925" cy="5972176"/>
        </a:xfrm>
        <a:prstGeom prst="rect">
          <a:avLst/>
        </a:prstGeom>
        <a:noFill/>
        <a:ln>
          <a:noFill/>
        </a:ln>
      </xdr:spPr>
    </xdr:pic>
    <xdr:clientData/>
  </xdr:twoCellAnchor>
  <xdr:twoCellAnchor editAs="oneCell">
    <xdr:from>
      <xdr:col>1</xdr:col>
      <xdr:colOff>1371600</xdr:colOff>
      <xdr:row>158</xdr:row>
      <xdr:rowOff>14480</xdr:rowOff>
    </xdr:from>
    <xdr:to>
      <xdr:col>1</xdr:col>
      <xdr:colOff>8181975</xdr:colOff>
      <xdr:row>187</xdr:row>
      <xdr:rowOff>303934</xdr:rowOff>
    </xdr:to>
    <xdr:pic>
      <xdr:nvPicPr>
        <xdr:cNvPr id="2" name="1 Imagen"/>
        <xdr:cNvPicPr>
          <a:picLocks noChangeAspect="1"/>
        </xdr:cNvPicPr>
      </xdr:nvPicPr>
      <xdr:blipFill>
        <a:blip xmlns:r="http://schemas.openxmlformats.org/officeDocument/2006/relationships" r:embed="rId8"/>
        <a:stretch>
          <a:fillRect/>
        </a:stretch>
      </xdr:blipFill>
      <xdr:spPr>
        <a:xfrm>
          <a:off x="2133600" y="75014330"/>
          <a:ext cx="6810375" cy="4918604"/>
        </a:xfrm>
        <a:prstGeom prst="rect">
          <a:avLst/>
        </a:prstGeom>
      </xdr:spPr>
    </xdr:pic>
    <xdr:clientData/>
  </xdr:twoCellAnchor>
  <xdr:twoCellAnchor editAs="oneCell">
    <xdr:from>
      <xdr:col>1</xdr:col>
      <xdr:colOff>0</xdr:colOff>
      <xdr:row>191</xdr:row>
      <xdr:rowOff>0</xdr:rowOff>
    </xdr:from>
    <xdr:to>
      <xdr:col>1</xdr:col>
      <xdr:colOff>8428572</xdr:colOff>
      <xdr:row>224</xdr:row>
      <xdr:rowOff>27885</xdr:rowOff>
    </xdr:to>
    <xdr:pic>
      <xdr:nvPicPr>
        <xdr:cNvPr id="4" name="3 Imagen"/>
        <xdr:cNvPicPr>
          <a:picLocks noChangeAspect="1"/>
        </xdr:cNvPicPr>
      </xdr:nvPicPr>
      <xdr:blipFill>
        <a:blip xmlns:r="http://schemas.openxmlformats.org/officeDocument/2006/relationships" r:embed="rId9"/>
        <a:stretch>
          <a:fillRect/>
        </a:stretch>
      </xdr:blipFill>
      <xdr:spPr>
        <a:xfrm>
          <a:off x="762000" y="34185225"/>
          <a:ext cx="8428572" cy="5523810"/>
        </a:xfrm>
        <a:prstGeom prst="rect">
          <a:avLst/>
        </a:prstGeom>
      </xdr:spPr>
    </xdr:pic>
    <xdr:clientData/>
  </xdr:twoCellAnchor>
  <xdr:twoCellAnchor editAs="oneCell">
    <xdr:from>
      <xdr:col>1</xdr:col>
      <xdr:colOff>895349</xdr:colOff>
      <xdr:row>13</xdr:row>
      <xdr:rowOff>0</xdr:rowOff>
    </xdr:from>
    <xdr:to>
      <xdr:col>1</xdr:col>
      <xdr:colOff>8343900</xdr:colOff>
      <xdr:row>13</xdr:row>
      <xdr:rowOff>3552825</xdr:rowOff>
    </xdr:to>
    <xdr:pic>
      <xdr:nvPicPr>
        <xdr:cNvPr id="15" name="14 Imagen"/>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57349" y="2628900"/>
          <a:ext cx="7448551" cy="3552825"/>
        </a:xfrm>
        <a:prstGeom prst="rect">
          <a:avLst/>
        </a:prstGeom>
        <a:noFill/>
      </xdr:spPr>
    </xdr:pic>
    <xdr:clientData/>
  </xdr:twoCellAnchor>
  <xdr:twoCellAnchor editAs="oneCell">
    <xdr:from>
      <xdr:col>1</xdr:col>
      <xdr:colOff>857250</xdr:colOff>
      <xdr:row>16</xdr:row>
      <xdr:rowOff>152399</xdr:rowOff>
    </xdr:from>
    <xdr:to>
      <xdr:col>1</xdr:col>
      <xdr:colOff>8324850</xdr:colOff>
      <xdr:row>17</xdr:row>
      <xdr:rowOff>3352799</xdr:rowOff>
    </xdr:to>
    <xdr:pic>
      <xdr:nvPicPr>
        <xdr:cNvPr id="23" name="22 Imagen"/>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19250" y="7191374"/>
          <a:ext cx="7467600" cy="3629025"/>
        </a:xfrm>
        <a:prstGeom prst="rect">
          <a:avLst/>
        </a:prstGeom>
        <a:noFill/>
        <a:ln>
          <a:noFill/>
        </a:ln>
      </xdr:spPr>
    </xdr:pic>
    <xdr:clientData/>
  </xdr:twoCellAnchor>
  <xdr:twoCellAnchor editAs="oneCell">
    <xdr:from>
      <xdr:col>1</xdr:col>
      <xdr:colOff>1390649</xdr:colOff>
      <xdr:row>22</xdr:row>
      <xdr:rowOff>85725</xdr:rowOff>
    </xdr:from>
    <xdr:to>
      <xdr:col>1</xdr:col>
      <xdr:colOff>7705724</xdr:colOff>
      <xdr:row>23</xdr:row>
      <xdr:rowOff>3629025</xdr:rowOff>
    </xdr:to>
    <xdr:pic>
      <xdr:nvPicPr>
        <xdr:cNvPr id="24" name="23 Imagen"/>
        <xdr:cNvPicPr/>
      </xdr:nvPicPr>
      <xdr:blipFill rotWithShape="1">
        <a:blip xmlns:r="http://schemas.openxmlformats.org/officeDocument/2006/relationships" r:embed="rId12"/>
        <a:srcRect t="41382"/>
        <a:stretch/>
      </xdr:blipFill>
      <xdr:spPr bwMode="auto">
        <a:xfrm>
          <a:off x="2152649" y="12573000"/>
          <a:ext cx="6315075" cy="3743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1428750</xdr:colOff>
      <xdr:row>32</xdr:row>
      <xdr:rowOff>104775</xdr:rowOff>
    </xdr:from>
    <xdr:to>
      <xdr:col>1</xdr:col>
      <xdr:colOff>7581900</xdr:colOff>
      <xdr:row>58</xdr:row>
      <xdr:rowOff>47625</xdr:rowOff>
    </xdr:to>
    <xdr:pic>
      <xdr:nvPicPr>
        <xdr:cNvPr id="25" name="24 Imagen"/>
        <xdr:cNvPicPr/>
      </xdr:nvPicPr>
      <xdr:blipFill>
        <a:blip xmlns:r="http://schemas.openxmlformats.org/officeDocument/2006/relationships" r:embed="rId13"/>
        <a:stretch>
          <a:fillRect/>
        </a:stretch>
      </xdr:blipFill>
      <xdr:spPr>
        <a:xfrm>
          <a:off x="2190750" y="19907250"/>
          <a:ext cx="6153150" cy="3905250"/>
        </a:xfrm>
        <a:prstGeom prst="rect">
          <a:avLst/>
        </a:prstGeom>
      </xdr:spPr>
    </xdr:pic>
    <xdr:clientData/>
  </xdr:twoCellAnchor>
  <xdr:twoCellAnchor editAs="oneCell">
    <xdr:from>
      <xdr:col>1</xdr:col>
      <xdr:colOff>1400174</xdr:colOff>
      <xdr:row>61</xdr:row>
      <xdr:rowOff>190500</xdr:rowOff>
    </xdr:from>
    <xdr:to>
      <xdr:col>1</xdr:col>
      <xdr:colOff>7515225</xdr:colOff>
      <xdr:row>64</xdr:row>
      <xdr:rowOff>38100</xdr:rowOff>
    </xdr:to>
    <xdr:pic>
      <xdr:nvPicPr>
        <xdr:cNvPr id="26" name="25 Imagen"/>
        <xdr:cNvPicPr/>
      </xdr:nvPicPr>
      <xdr:blipFill>
        <a:blip xmlns:r="http://schemas.openxmlformats.org/officeDocument/2006/relationships" r:embed="rId14"/>
        <a:stretch>
          <a:fillRect/>
        </a:stretch>
      </xdr:blipFill>
      <xdr:spPr>
        <a:xfrm>
          <a:off x="2162174" y="24564975"/>
          <a:ext cx="6115051" cy="3505200"/>
        </a:xfrm>
        <a:prstGeom prst="rect">
          <a:avLst/>
        </a:prstGeom>
      </xdr:spPr>
    </xdr:pic>
    <xdr:clientData/>
  </xdr:twoCellAnchor>
  <xdr:twoCellAnchor editAs="oneCell">
    <xdr:from>
      <xdr:col>1</xdr:col>
      <xdr:colOff>1333500</xdr:colOff>
      <xdr:row>67</xdr:row>
      <xdr:rowOff>57150</xdr:rowOff>
    </xdr:from>
    <xdr:to>
      <xdr:col>1</xdr:col>
      <xdr:colOff>7486650</xdr:colOff>
      <xdr:row>67</xdr:row>
      <xdr:rowOff>3552825</xdr:rowOff>
    </xdr:to>
    <xdr:pic>
      <xdr:nvPicPr>
        <xdr:cNvPr id="28" name="27 Imagen"/>
        <xdr:cNvPicPr/>
      </xdr:nvPicPr>
      <xdr:blipFill>
        <a:blip xmlns:r="http://schemas.openxmlformats.org/officeDocument/2006/relationships" r:embed="rId15"/>
        <a:stretch>
          <a:fillRect/>
        </a:stretch>
      </xdr:blipFill>
      <xdr:spPr>
        <a:xfrm>
          <a:off x="2095500" y="28927425"/>
          <a:ext cx="6153150" cy="3495675"/>
        </a:xfrm>
        <a:prstGeom prst="rect">
          <a:avLst/>
        </a:prstGeom>
      </xdr:spPr>
    </xdr:pic>
    <xdr:clientData/>
  </xdr:twoCellAnchor>
  <xdr:twoCellAnchor editAs="oneCell">
    <xdr:from>
      <xdr:col>1</xdr:col>
      <xdr:colOff>1800225</xdr:colOff>
      <xdr:row>77</xdr:row>
      <xdr:rowOff>209549</xdr:rowOff>
    </xdr:from>
    <xdr:to>
      <xdr:col>1</xdr:col>
      <xdr:colOff>7467600</xdr:colOff>
      <xdr:row>78</xdr:row>
      <xdr:rowOff>19050</xdr:rowOff>
    </xdr:to>
    <xdr:pic>
      <xdr:nvPicPr>
        <xdr:cNvPr id="29" name="28 Imagen"/>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562225" y="35432999"/>
          <a:ext cx="5667375" cy="3505201"/>
        </a:xfrm>
        <a:prstGeom prst="rect">
          <a:avLst/>
        </a:prstGeom>
        <a:noFill/>
      </xdr:spPr>
    </xdr:pic>
    <xdr:clientData/>
  </xdr:twoCellAnchor>
  <xdr:twoCellAnchor editAs="oneCell">
    <xdr:from>
      <xdr:col>1</xdr:col>
      <xdr:colOff>1809748</xdr:colOff>
      <xdr:row>81</xdr:row>
      <xdr:rowOff>171448</xdr:rowOff>
    </xdr:from>
    <xdr:to>
      <xdr:col>1</xdr:col>
      <xdr:colOff>7458075</xdr:colOff>
      <xdr:row>81</xdr:row>
      <xdr:rowOff>4286249</xdr:rowOff>
    </xdr:to>
    <xdr:pic>
      <xdr:nvPicPr>
        <xdr:cNvPr id="30" name="29 Imagen"/>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71748" y="39623998"/>
          <a:ext cx="5648327" cy="4114801"/>
        </a:xfrm>
        <a:prstGeom prst="rect">
          <a:avLst/>
        </a:prstGeom>
        <a:noFill/>
      </xdr:spPr>
    </xdr:pic>
    <xdr:clientData/>
  </xdr:twoCellAnchor>
  <xdr:twoCellAnchor editAs="oneCell">
    <xdr:from>
      <xdr:col>1</xdr:col>
      <xdr:colOff>1828801</xdr:colOff>
      <xdr:row>85</xdr:row>
      <xdr:rowOff>28575</xdr:rowOff>
    </xdr:from>
    <xdr:to>
      <xdr:col>1</xdr:col>
      <xdr:colOff>7372351</xdr:colOff>
      <xdr:row>86</xdr:row>
      <xdr:rowOff>1085851</xdr:rowOff>
    </xdr:to>
    <xdr:pic>
      <xdr:nvPicPr>
        <xdr:cNvPr id="31" name="30 Imagen" descr="Estados del centro y sur, aún sin recuperar empleos perdido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590801" y="47472600"/>
          <a:ext cx="5543550" cy="6257926"/>
        </a:xfrm>
        <a:prstGeom prst="rect">
          <a:avLst/>
        </a:prstGeom>
        <a:noFill/>
        <a:ln>
          <a:noFill/>
        </a:ln>
      </xdr:spPr>
    </xdr:pic>
    <xdr:clientData/>
  </xdr:twoCellAnchor>
  <xdr:twoCellAnchor editAs="oneCell">
    <xdr:from>
      <xdr:col>1</xdr:col>
      <xdr:colOff>1809749</xdr:colOff>
      <xdr:row>88</xdr:row>
      <xdr:rowOff>247649</xdr:rowOff>
    </xdr:from>
    <xdr:to>
      <xdr:col>1</xdr:col>
      <xdr:colOff>7286624</xdr:colOff>
      <xdr:row>91</xdr:row>
      <xdr:rowOff>57150</xdr:rowOff>
    </xdr:to>
    <xdr:pic>
      <xdr:nvPicPr>
        <xdr:cNvPr id="32" name="31 Imagen" descr="El mayor retroceso fue en San Luis Potosí, que saltó de 59.0 puntos en el primer trimestre del 2021 a 42.6 puntos en el mismo lapso del 2022, una baja de 16.4 punto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571749" y="54730649"/>
          <a:ext cx="5476875" cy="8124826"/>
        </a:xfrm>
        <a:prstGeom prst="rect">
          <a:avLst/>
        </a:prstGeom>
        <a:noFill/>
        <a:ln>
          <a:noFill/>
        </a:ln>
      </xdr:spPr>
    </xdr:pic>
    <xdr:clientData/>
  </xdr:twoCellAnchor>
  <xdr:twoCellAnchor editAs="oneCell">
    <xdr:from>
      <xdr:col>1</xdr:col>
      <xdr:colOff>1276350</xdr:colOff>
      <xdr:row>98</xdr:row>
      <xdr:rowOff>114300</xdr:rowOff>
    </xdr:from>
    <xdr:to>
      <xdr:col>1</xdr:col>
      <xdr:colOff>7971589</xdr:colOff>
      <xdr:row>122</xdr:row>
      <xdr:rowOff>75612</xdr:rowOff>
    </xdr:to>
    <xdr:pic>
      <xdr:nvPicPr>
        <xdr:cNvPr id="6" name="5 Imagen"/>
        <xdr:cNvPicPr>
          <a:picLocks noChangeAspect="1"/>
        </xdr:cNvPicPr>
      </xdr:nvPicPr>
      <xdr:blipFill>
        <a:blip xmlns:r="http://schemas.openxmlformats.org/officeDocument/2006/relationships" r:embed="rId20"/>
        <a:stretch>
          <a:fillRect/>
        </a:stretch>
      </xdr:blipFill>
      <xdr:spPr>
        <a:xfrm>
          <a:off x="2038350" y="61741050"/>
          <a:ext cx="6695239" cy="4704762"/>
        </a:xfrm>
        <a:prstGeom prst="rect">
          <a:avLst/>
        </a:prstGeom>
      </xdr:spPr>
    </xdr:pic>
    <xdr:clientData/>
  </xdr:twoCellAnchor>
  <xdr:twoCellAnchor editAs="oneCell">
    <xdr:from>
      <xdr:col>1</xdr:col>
      <xdr:colOff>1009650</xdr:colOff>
      <xdr:row>124</xdr:row>
      <xdr:rowOff>0</xdr:rowOff>
    </xdr:from>
    <xdr:to>
      <xdr:col>1</xdr:col>
      <xdr:colOff>8200127</xdr:colOff>
      <xdr:row>142</xdr:row>
      <xdr:rowOff>1399665</xdr:rowOff>
    </xdr:to>
    <xdr:pic>
      <xdr:nvPicPr>
        <xdr:cNvPr id="7" name="6 Imagen"/>
        <xdr:cNvPicPr>
          <a:picLocks noChangeAspect="1"/>
        </xdr:cNvPicPr>
      </xdr:nvPicPr>
      <xdr:blipFill>
        <a:blip xmlns:r="http://schemas.openxmlformats.org/officeDocument/2006/relationships" r:embed="rId21"/>
        <a:stretch>
          <a:fillRect/>
        </a:stretch>
      </xdr:blipFill>
      <xdr:spPr>
        <a:xfrm>
          <a:off x="1771650" y="68018025"/>
          <a:ext cx="7190477" cy="408571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inegi.org.mx/app/tabulados/default.html?nc=624" TargetMode="External"/><Relationship Id="rId2" Type="http://schemas.openxmlformats.org/officeDocument/2006/relationships/hyperlink" Target="https://es.statista.com/estadisticas/495587/tasa-de-inflacion-global-respecto-al-ano-anterior/" TargetMode="External"/><Relationship Id="rId1" Type="http://schemas.openxmlformats.org/officeDocument/2006/relationships/hyperlink" Target="https://datos.bancomundial.org/indicator/NY.GDP.MKTP.KD.ZG?end=2021&amp;start=2010" TargetMode="External"/><Relationship Id="rId6" Type="http://schemas.openxmlformats.org/officeDocument/2006/relationships/drawing" Target="../drawings/drawing3.xml"/><Relationship Id="rId5" Type="http://schemas.openxmlformats.org/officeDocument/2006/relationships/printerSettings" Target="../printerSettings/printerSettings1.bin"/><Relationship Id="rId4" Type="http://schemas.openxmlformats.org/officeDocument/2006/relationships/hyperlink" Target="https://www.eleconomista.com.mx/estados/Mejora-la-calidad-laboral-en-la-mayoria-de-los-estados-del-pais-20220705-0009.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6"/>
  <sheetViews>
    <sheetView tabSelected="1" workbookViewId="0">
      <selection sqref="A1:C1"/>
    </sheetView>
  </sheetViews>
  <sheetFormatPr baseColWidth="10" defaultRowHeight="15" x14ac:dyDescent="0.25"/>
  <cols>
    <col min="1" max="1" width="69.42578125" customWidth="1"/>
    <col min="2" max="3" width="19.140625" customWidth="1"/>
    <col min="4" max="4" width="2.28515625" customWidth="1"/>
  </cols>
  <sheetData>
    <row r="1" spans="1:3" x14ac:dyDescent="0.25">
      <c r="A1" s="36" t="s">
        <v>0</v>
      </c>
      <c r="B1" s="36"/>
      <c r="C1" s="36"/>
    </row>
    <row r="2" spans="1:3" x14ac:dyDescent="0.25">
      <c r="A2" s="37" t="s">
        <v>119</v>
      </c>
      <c r="B2" s="37"/>
      <c r="C2" s="37"/>
    </row>
    <row r="3" spans="1:3" x14ac:dyDescent="0.25">
      <c r="A3" s="38" t="s">
        <v>120</v>
      </c>
      <c r="B3" s="38"/>
      <c r="C3" s="38"/>
    </row>
    <row r="5" spans="1:3" x14ac:dyDescent="0.25">
      <c r="A5" s="39" t="s">
        <v>121</v>
      </c>
      <c r="B5" s="40"/>
      <c r="C5" s="40"/>
    </row>
    <row r="6" spans="1:3" x14ac:dyDescent="0.25">
      <c r="A6" s="39"/>
      <c r="B6" s="40"/>
      <c r="C6" s="40"/>
    </row>
    <row r="7" spans="1:3" s="3" customFormat="1" ht="12" x14ac:dyDescent="0.2">
      <c r="A7" s="41" t="s">
        <v>122</v>
      </c>
    </row>
    <row r="8" spans="1:3" s="3" customFormat="1" ht="12" x14ac:dyDescent="0.2">
      <c r="A8" s="42"/>
      <c r="B8" s="43"/>
      <c r="C8" s="43"/>
    </row>
    <row r="9" spans="1:3" s="3" customFormat="1" ht="12" x14ac:dyDescent="0.2">
      <c r="A9" s="44" t="s">
        <v>123</v>
      </c>
      <c r="B9" s="44"/>
      <c r="C9" s="44"/>
    </row>
    <row r="10" spans="1:3" s="3" customFormat="1" ht="12" x14ac:dyDescent="0.2">
      <c r="A10" s="44" t="s">
        <v>124</v>
      </c>
      <c r="B10" s="44"/>
      <c r="C10" s="44"/>
    </row>
    <row r="11" spans="1:3" s="3" customFormat="1" ht="12" x14ac:dyDescent="0.2">
      <c r="A11" s="42"/>
      <c r="B11" s="43"/>
      <c r="C11" s="43"/>
    </row>
    <row r="12" spans="1:3" s="3" customFormat="1" ht="12" x14ac:dyDescent="0.2">
      <c r="A12" s="42"/>
      <c r="B12" s="45">
        <v>2022</v>
      </c>
      <c r="C12" s="45">
        <v>2021</v>
      </c>
    </row>
    <row r="13" spans="1:3" s="3" customFormat="1" ht="12" x14ac:dyDescent="0.2">
      <c r="A13" s="46" t="s">
        <v>125</v>
      </c>
      <c r="B13" s="47"/>
      <c r="C13" s="47"/>
    </row>
    <row r="14" spans="1:3" s="3" customFormat="1" ht="12" x14ac:dyDescent="0.2">
      <c r="A14" s="48" t="s">
        <v>126</v>
      </c>
      <c r="B14" s="49">
        <v>64648279</v>
      </c>
      <c r="C14" s="49">
        <v>41717933</v>
      </c>
    </row>
    <row r="15" spans="1:3" s="3" customFormat="1" ht="12" x14ac:dyDescent="0.2">
      <c r="A15" s="48" t="s">
        <v>127</v>
      </c>
      <c r="B15" s="49">
        <v>4697998447</v>
      </c>
      <c r="C15" s="49">
        <v>1745986599</v>
      </c>
    </row>
    <row r="16" spans="1:3" s="3" customFormat="1" ht="12" x14ac:dyDescent="0.2">
      <c r="A16" s="48" t="s">
        <v>128</v>
      </c>
      <c r="B16" s="49">
        <v>1478696434</v>
      </c>
      <c r="C16" s="49">
        <v>420370631</v>
      </c>
    </row>
    <row r="17" spans="1:3" s="3" customFormat="1" ht="12" x14ac:dyDescent="0.2">
      <c r="A17" s="48" t="s">
        <v>129</v>
      </c>
      <c r="B17" s="49">
        <v>819699818</v>
      </c>
      <c r="C17" s="49">
        <v>1332484789</v>
      </c>
    </row>
    <row r="18" spans="1:3" s="3" customFormat="1" ht="12" x14ac:dyDescent="0.2">
      <c r="A18" s="46" t="s">
        <v>130</v>
      </c>
      <c r="B18" s="50">
        <v>7061042979</v>
      </c>
      <c r="C18" s="50">
        <v>3540559952</v>
      </c>
    </row>
    <row r="19" spans="1:3" s="3" customFormat="1" ht="12" x14ac:dyDescent="0.2">
      <c r="A19" s="48"/>
      <c r="B19" s="47"/>
      <c r="C19" s="47"/>
    </row>
    <row r="20" spans="1:3" s="3" customFormat="1" ht="12" x14ac:dyDescent="0.2">
      <c r="A20" s="46" t="s">
        <v>131</v>
      </c>
      <c r="B20" s="47"/>
      <c r="C20" s="47"/>
    </row>
    <row r="21" spans="1:3" s="3" customFormat="1" ht="12" x14ac:dyDescent="0.2">
      <c r="A21" s="48" t="s">
        <v>132</v>
      </c>
      <c r="B21" s="49">
        <v>183204055</v>
      </c>
      <c r="C21" s="49">
        <v>212679561</v>
      </c>
    </row>
    <row r="22" spans="1:3" s="3" customFormat="1" ht="12" x14ac:dyDescent="0.2">
      <c r="A22" s="48" t="s">
        <v>133</v>
      </c>
      <c r="B22" s="49">
        <v>1392232013</v>
      </c>
      <c r="C22" s="49">
        <v>1268205019</v>
      </c>
    </row>
    <row r="23" spans="1:3" s="3" customFormat="1" ht="12" x14ac:dyDescent="0.2">
      <c r="A23" s="48" t="s">
        <v>134</v>
      </c>
      <c r="B23" s="49">
        <v>28488864</v>
      </c>
      <c r="C23" s="49">
        <v>38334326</v>
      </c>
    </row>
    <row r="24" spans="1:3" s="3" customFormat="1" ht="12" x14ac:dyDescent="0.2">
      <c r="A24" s="48" t="s">
        <v>135</v>
      </c>
      <c r="B24" s="49">
        <v>2173945</v>
      </c>
      <c r="C24" s="49">
        <v>28165689</v>
      </c>
    </row>
    <row r="25" spans="1:3" s="3" customFormat="1" ht="12" x14ac:dyDescent="0.2">
      <c r="A25" s="46" t="s">
        <v>130</v>
      </c>
      <c r="B25" s="50">
        <v>1606098878</v>
      </c>
      <c r="C25" s="50">
        <v>1547384595</v>
      </c>
    </row>
    <row r="26" spans="1:3" s="3" customFormat="1" ht="12" x14ac:dyDescent="0.2">
      <c r="A26" s="48"/>
      <c r="B26" s="47"/>
      <c r="C26" s="47"/>
    </row>
    <row r="27" spans="1:3" s="3" customFormat="1" ht="12" x14ac:dyDescent="0.2">
      <c r="A27" s="46" t="s">
        <v>136</v>
      </c>
      <c r="B27" s="47"/>
      <c r="C27" s="47"/>
    </row>
    <row r="28" spans="1:3" s="3" customFormat="1" ht="24" x14ac:dyDescent="0.2">
      <c r="A28" s="48" t="s">
        <v>137</v>
      </c>
      <c r="B28" s="49">
        <v>11121495</v>
      </c>
      <c r="C28" s="49">
        <v>11504037</v>
      </c>
    </row>
    <row r="29" spans="1:3" s="3" customFormat="1" ht="12" x14ac:dyDescent="0.2">
      <c r="A29" s="48"/>
      <c r="B29" s="47"/>
      <c r="C29" s="47"/>
    </row>
    <row r="30" spans="1:3" s="3" customFormat="1" ht="12" x14ac:dyDescent="0.2">
      <c r="A30" s="46" t="s">
        <v>138</v>
      </c>
      <c r="B30" s="47"/>
      <c r="C30" s="47"/>
    </row>
    <row r="31" spans="1:3" s="3" customFormat="1" ht="12" x14ac:dyDescent="0.2">
      <c r="A31" s="48" t="s">
        <v>139</v>
      </c>
      <c r="B31" s="49">
        <v>5655092</v>
      </c>
      <c r="C31" s="49">
        <v>12246937</v>
      </c>
    </row>
    <row r="32" spans="1:3" s="3" customFormat="1" ht="12" x14ac:dyDescent="0.2">
      <c r="A32" s="48" t="s">
        <v>140</v>
      </c>
      <c r="B32" s="49">
        <v>4716788</v>
      </c>
      <c r="C32" s="49">
        <v>9217319</v>
      </c>
    </row>
    <row r="33" spans="1:3" s="3" customFormat="1" ht="12" x14ac:dyDescent="0.2">
      <c r="A33" s="48" t="s">
        <v>141</v>
      </c>
      <c r="B33" s="49">
        <v>14624</v>
      </c>
      <c r="C33" s="49">
        <v>14624</v>
      </c>
    </row>
    <row r="34" spans="1:3" s="3" customFormat="1" ht="12" x14ac:dyDescent="0.2">
      <c r="A34" s="46" t="s">
        <v>142</v>
      </c>
      <c r="B34" s="50">
        <v>10386504</v>
      </c>
      <c r="C34" s="50">
        <v>21478881</v>
      </c>
    </row>
    <row r="35" spans="1:3" s="3" customFormat="1" ht="12" x14ac:dyDescent="0.2">
      <c r="A35" s="46"/>
      <c r="B35" s="50"/>
      <c r="C35" s="50"/>
    </row>
    <row r="36" spans="1:3" s="3" customFormat="1" ht="12" x14ac:dyDescent="0.2">
      <c r="A36" s="51" t="s">
        <v>143</v>
      </c>
      <c r="B36" s="51"/>
      <c r="C36" s="51"/>
    </row>
    <row r="37" spans="1:3" s="3" customFormat="1" ht="12" x14ac:dyDescent="0.2">
      <c r="A37" s="46"/>
      <c r="B37" s="50"/>
      <c r="C37" s="50"/>
    </row>
    <row r="38" spans="1:3" s="3" customFormat="1" ht="12" x14ac:dyDescent="0.2">
      <c r="A38" s="44" t="s">
        <v>144</v>
      </c>
      <c r="B38" s="44"/>
      <c r="C38" s="44"/>
    </row>
    <row r="39" spans="1:3" s="3" customFormat="1" ht="12" x14ac:dyDescent="0.2">
      <c r="A39" s="44" t="s">
        <v>145</v>
      </c>
      <c r="B39" s="44"/>
      <c r="C39" s="44"/>
    </row>
    <row r="40" spans="1:3" s="3" customFormat="1" ht="12" x14ac:dyDescent="0.2">
      <c r="A40" s="46"/>
      <c r="B40" s="50"/>
      <c r="C40" s="50"/>
    </row>
    <row r="41" spans="1:3" s="3" customFormat="1" ht="12" x14ac:dyDescent="0.2">
      <c r="A41" s="48"/>
      <c r="B41" s="47"/>
      <c r="C41" s="47"/>
    </row>
    <row r="42" spans="1:3" s="3" customFormat="1" ht="12" x14ac:dyDescent="0.2">
      <c r="A42" s="46" t="s">
        <v>146</v>
      </c>
      <c r="B42" s="47"/>
      <c r="C42" s="47"/>
    </row>
    <row r="43" spans="1:3" s="3" customFormat="1" ht="12" x14ac:dyDescent="0.2">
      <c r="A43" s="48" t="s">
        <v>147</v>
      </c>
      <c r="B43" s="49">
        <v>1211214963</v>
      </c>
      <c r="C43" s="49">
        <v>1152958308</v>
      </c>
    </row>
    <row r="44" spans="1:3" s="3" customFormat="1" ht="12" x14ac:dyDescent="0.2">
      <c r="A44" s="48"/>
      <c r="B44" s="47"/>
      <c r="C44" s="47"/>
    </row>
    <row r="45" spans="1:3" s="3" customFormat="1" ht="12" x14ac:dyDescent="0.2">
      <c r="A45" s="46" t="s">
        <v>148</v>
      </c>
      <c r="B45" s="47"/>
      <c r="C45" s="47"/>
    </row>
    <row r="46" spans="1:3" s="3" customFormat="1" ht="12" x14ac:dyDescent="0.2">
      <c r="A46" s="48" t="s">
        <v>149</v>
      </c>
      <c r="B46" s="47"/>
      <c r="C46" s="47"/>
    </row>
    <row r="47" spans="1:3" s="3" customFormat="1" ht="12" x14ac:dyDescent="0.2">
      <c r="A47" s="48" t="s">
        <v>150</v>
      </c>
      <c r="B47" s="49">
        <v>1640412545</v>
      </c>
      <c r="C47" s="49">
        <v>1612909355</v>
      </c>
    </row>
    <row r="48" spans="1:3" s="3" customFormat="1" ht="12" x14ac:dyDescent="0.2">
      <c r="A48" s="48" t="s">
        <v>151</v>
      </c>
      <c r="B48" s="49">
        <v>63504207</v>
      </c>
      <c r="C48" s="49">
        <v>63504207</v>
      </c>
    </row>
    <row r="49" spans="1:3" s="3" customFormat="1" ht="12" x14ac:dyDescent="0.2">
      <c r="A49" s="48" t="s">
        <v>152</v>
      </c>
      <c r="B49" s="49">
        <v>5969096938</v>
      </c>
      <c r="C49" s="49">
        <v>5969096938</v>
      </c>
    </row>
    <row r="50" spans="1:3" s="3" customFormat="1" ht="12" x14ac:dyDescent="0.2">
      <c r="A50" s="48" t="s">
        <v>153</v>
      </c>
      <c r="B50" s="49">
        <v>14129184194</v>
      </c>
      <c r="C50" s="49">
        <v>14127267205</v>
      </c>
    </row>
    <row r="51" spans="1:3" s="3" customFormat="1" ht="12" x14ac:dyDescent="0.2">
      <c r="A51" s="48" t="s">
        <v>154</v>
      </c>
      <c r="B51" s="49">
        <v>838029255</v>
      </c>
      <c r="C51" s="49">
        <v>793421521</v>
      </c>
    </row>
    <row r="52" spans="1:3" s="3" customFormat="1" ht="12" x14ac:dyDescent="0.2">
      <c r="A52" s="46" t="s">
        <v>130</v>
      </c>
      <c r="B52" s="50">
        <v>22640227139</v>
      </c>
      <c r="C52" s="50">
        <v>22566199226</v>
      </c>
    </row>
    <row r="53" spans="1:3" s="3" customFormat="1" ht="12" x14ac:dyDescent="0.2">
      <c r="A53" s="48"/>
      <c r="B53" s="47"/>
      <c r="C53" s="47"/>
    </row>
    <row r="54" spans="1:3" s="3" customFormat="1" ht="12" x14ac:dyDescent="0.2">
      <c r="A54" s="48" t="s">
        <v>155</v>
      </c>
      <c r="B54" s="47"/>
      <c r="C54" s="47"/>
    </row>
    <row r="55" spans="1:3" s="3" customFormat="1" ht="12" x14ac:dyDescent="0.2">
      <c r="A55" s="48" t="s">
        <v>156</v>
      </c>
      <c r="B55" s="49">
        <v>1134756910</v>
      </c>
      <c r="C55" s="49">
        <v>1124484218</v>
      </c>
    </row>
    <row r="56" spans="1:3" s="3" customFormat="1" ht="12" x14ac:dyDescent="0.2">
      <c r="A56" s="48" t="s">
        <v>157</v>
      </c>
      <c r="B56" s="49">
        <v>76779421</v>
      </c>
      <c r="C56" s="49">
        <v>73652848</v>
      </c>
    </row>
    <row r="57" spans="1:3" s="3" customFormat="1" ht="12" x14ac:dyDescent="0.2">
      <c r="A57" s="48" t="s">
        <v>158</v>
      </c>
      <c r="B57" s="49">
        <v>110839764</v>
      </c>
      <c r="C57" s="49">
        <v>110748642</v>
      </c>
    </row>
    <row r="58" spans="1:3" s="3" customFormat="1" ht="12" x14ac:dyDescent="0.2">
      <c r="A58" s="48" t="s">
        <v>159</v>
      </c>
      <c r="B58" s="49">
        <v>2059357300</v>
      </c>
      <c r="C58" s="49">
        <v>2044501004</v>
      </c>
    </row>
    <row r="59" spans="1:3" s="3" customFormat="1" ht="12" x14ac:dyDescent="0.2">
      <c r="A59" s="48" t="s">
        <v>160</v>
      </c>
      <c r="B59" s="49">
        <v>145914683</v>
      </c>
      <c r="C59" s="49">
        <v>143683791</v>
      </c>
    </row>
    <row r="60" spans="1:3" s="3" customFormat="1" ht="12" x14ac:dyDescent="0.2">
      <c r="A60" s="48" t="s">
        <v>161</v>
      </c>
      <c r="B60" s="49">
        <v>1203021882</v>
      </c>
      <c r="C60" s="49">
        <v>1172656571</v>
      </c>
    </row>
    <row r="61" spans="1:3" s="3" customFormat="1" ht="12" x14ac:dyDescent="0.2">
      <c r="A61" s="48" t="s">
        <v>162</v>
      </c>
      <c r="B61" s="49">
        <v>8751291</v>
      </c>
      <c r="C61" s="49">
        <v>16532571</v>
      </c>
    </row>
    <row r="62" spans="1:3" s="3" customFormat="1" ht="12" x14ac:dyDescent="0.2">
      <c r="A62" s="48" t="s">
        <v>163</v>
      </c>
      <c r="B62" s="49">
        <v>1405903</v>
      </c>
      <c r="C62" s="49">
        <v>1405903</v>
      </c>
    </row>
    <row r="63" spans="1:3" s="3" customFormat="1" ht="12" x14ac:dyDescent="0.2">
      <c r="A63" s="46" t="s">
        <v>130</v>
      </c>
      <c r="B63" s="50">
        <v>4740827155</v>
      </c>
      <c r="C63" s="50">
        <v>4687665548</v>
      </c>
    </row>
    <row r="64" spans="1:3" s="3" customFormat="1" ht="12" x14ac:dyDescent="0.2">
      <c r="A64" s="48"/>
      <c r="B64" s="47"/>
      <c r="C64" s="47"/>
    </row>
    <row r="65" spans="1:3" s="3" customFormat="1" ht="12" x14ac:dyDescent="0.2">
      <c r="A65" s="48" t="s">
        <v>164</v>
      </c>
      <c r="B65" s="47"/>
      <c r="C65" s="47"/>
    </row>
    <row r="66" spans="1:3" s="3" customFormat="1" ht="12" x14ac:dyDescent="0.2">
      <c r="A66" s="48" t="s">
        <v>165</v>
      </c>
      <c r="B66" s="49">
        <v>-1713789476</v>
      </c>
      <c r="C66" s="49">
        <v>-1438888718</v>
      </c>
    </row>
    <row r="67" spans="1:3" s="3" customFormat="1" ht="12" x14ac:dyDescent="0.2">
      <c r="A67" s="48" t="s">
        <v>166</v>
      </c>
      <c r="B67" s="49">
        <v>-593916</v>
      </c>
      <c r="C67" s="49">
        <v>-436864</v>
      </c>
    </row>
    <row r="68" spans="1:3" s="3" customFormat="1" ht="12" x14ac:dyDescent="0.2">
      <c r="A68" s="48" t="s">
        <v>167</v>
      </c>
      <c r="B68" s="49">
        <v>-8438239</v>
      </c>
      <c r="C68" s="49">
        <v>-7267111</v>
      </c>
    </row>
    <row r="69" spans="1:3" s="3" customFormat="1" ht="12" x14ac:dyDescent="0.2">
      <c r="A69" s="46" t="s">
        <v>130</v>
      </c>
      <c r="B69" s="50">
        <v>-1722821630</v>
      </c>
      <c r="C69" s="50">
        <v>-1446592693</v>
      </c>
    </row>
    <row r="70" spans="1:3" s="3" customFormat="1" ht="12" x14ac:dyDescent="0.2">
      <c r="A70" s="48"/>
      <c r="B70" s="47"/>
      <c r="C70" s="47"/>
    </row>
    <row r="71" spans="1:3" s="3" customFormat="1" ht="12" x14ac:dyDescent="0.2">
      <c r="A71" s="48" t="s">
        <v>168</v>
      </c>
      <c r="B71" s="47"/>
      <c r="C71" s="47"/>
    </row>
    <row r="72" spans="1:3" s="3" customFormat="1" ht="12" x14ac:dyDescent="0.2">
      <c r="A72" s="48" t="s">
        <v>169</v>
      </c>
      <c r="B72" s="49">
        <v>227294261</v>
      </c>
      <c r="C72" s="49">
        <v>214512105</v>
      </c>
    </row>
    <row r="73" spans="1:3" s="3" customFormat="1" ht="12" x14ac:dyDescent="0.2">
      <c r="A73" s="48" t="s">
        <v>170</v>
      </c>
      <c r="B73" s="49">
        <v>2853404</v>
      </c>
      <c r="C73" s="49">
        <v>2853404</v>
      </c>
    </row>
    <row r="74" spans="1:3" s="3" customFormat="1" ht="12" x14ac:dyDescent="0.2">
      <c r="A74" s="48" t="s">
        <v>171</v>
      </c>
      <c r="B74" s="49">
        <v>167352106</v>
      </c>
      <c r="C74" s="49">
        <v>157770907</v>
      </c>
    </row>
    <row r="75" spans="1:3" s="3" customFormat="1" ht="12" x14ac:dyDescent="0.2">
      <c r="A75" s="48" t="s">
        <v>172</v>
      </c>
      <c r="B75" s="49">
        <v>1228409</v>
      </c>
      <c r="C75" s="49">
        <v>1200221</v>
      </c>
    </row>
    <row r="76" spans="1:3" s="3" customFormat="1" ht="12" x14ac:dyDescent="0.2">
      <c r="A76" s="46" t="s">
        <v>130</v>
      </c>
      <c r="B76" s="50">
        <v>398728180</v>
      </c>
      <c r="C76" s="50">
        <v>376336637</v>
      </c>
    </row>
    <row r="77" spans="1:3" s="3" customFormat="1" ht="12" x14ac:dyDescent="0.2">
      <c r="A77" s="48"/>
      <c r="B77" s="47"/>
      <c r="C77" s="47"/>
    </row>
    <row r="78" spans="1:3" s="3" customFormat="1" ht="12" x14ac:dyDescent="0.2">
      <c r="A78" s="48" t="s">
        <v>173</v>
      </c>
      <c r="B78" s="47"/>
      <c r="C78" s="47"/>
    </row>
    <row r="79" spans="1:3" s="3" customFormat="1" ht="12" x14ac:dyDescent="0.2">
      <c r="A79" s="48" t="s">
        <v>174</v>
      </c>
      <c r="B79" s="49">
        <v>129261</v>
      </c>
      <c r="C79" s="49">
        <v>129261</v>
      </c>
    </row>
    <row r="80" spans="1:3" s="3" customFormat="1" ht="12" x14ac:dyDescent="0.2">
      <c r="A80" s="48" t="s">
        <v>175</v>
      </c>
      <c r="B80" s="49">
        <v>3545413</v>
      </c>
      <c r="C80" s="49">
        <v>3545413</v>
      </c>
    </row>
    <row r="81" spans="1:3" s="3" customFormat="1" ht="12" x14ac:dyDescent="0.2">
      <c r="A81" s="46" t="s">
        <v>130</v>
      </c>
      <c r="B81" s="50">
        <v>3674674</v>
      </c>
      <c r="C81" s="50">
        <v>3674674</v>
      </c>
    </row>
    <row r="82" spans="1:3" s="3" customFormat="1" ht="12" x14ac:dyDescent="0.2">
      <c r="A82" s="46"/>
      <c r="B82" s="50"/>
      <c r="C82" s="50"/>
    </row>
    <row r="83" spans="1:3" s="3" customFormat="1" ht="12" x14ac:dyDescent="0.2">
      <c r="A83" s="46"/>
      <c r="B83" s="50"/>
      <c r="C83" s="50"/>
    </row>
    <row r="84" spans="1:3" s="3" customFormat="1" ht="12" x14ac:dyDescent="0.2">
      <c r="A84" s="52" t="s">
        <v>176</v>
      </c>
      <c r="B84" s="53" t="s">
        <v>80</v>
      </c>
    </row>
    <row r="85" spans="1:3" s="3" customFormat="1" ht="12" x14ac:dyDescent="0.2">
      <c r="A85" s="52"/>
      <c r="B85" s="53"/>
    </row>
    <row r="86" spans="1:3" s="3" customFormat="1" ht="12" x14ac:dyDescent="0.2">
      <c r="A86" s="54" t="s">
        <v>177</v>
      </c>
    </row>
    <row r="87" spans="1:3" s="3" customFormat="1" ht="12" x14ac:dyDescent="0.2">
      <c r="A87" s="54" t="s">
        <v>178</v>
      </c>
    </row>
    <row r="88" spans="1:3" s="3" customFormat="1" ht="12" x14ac:dyDescent="0.2">
      <c r="A88" s="54" t="s">
        <v>179</v>
      </c>
    </row>
    <row r="89" spans="1:3" s="3" customFormat="1" ht="12" x14ac:dyDescent="0.2">
      <c r="A89" s="54" t="s">
        <v>180</v>
      </c>
    </row>
    <row r="90" spans="1:3" s="3" customFormat="1" ht="12" x14ac:dyDescent="0.2">
      <c r="A90" s="54" t="s">
        <v>181</v>
      </c>
    </row>
    <row r="91" spans="1:3" s="3" customFormat="1" ht="12" x14ac:dyDescent="0.2">
      <c r="A91" s="54" t="s">
        <v>182</v>
      </c>
    </row>
    <row r="92" spans="1:3" s="3" customFormat="1" ht="12" x14ac:dyDescent="0.2">
      <c r="A92" s="54" t="s">
        <v>183</v>
      </c>
    </row>
    <row r="93" spans="1:3" s="3" customFormat="1" ht="12" x14ac:dyDescent="0.2">
      <c r="A93" s="54" t="s">
        <v>184</v>
      </c>
    </row>
    <row r="94" spans="1:3" s="3" customFormat="1" ht="12" x14ac:dyDescent="0.2">
      <c r="A94" s="54" t="s">
        <v>185</v>
      </c>
    </row>
    <row r="95" spans="1:3" s="3" customFormat="1" ht="12" x14ac:dyDescent="0.2">
      <c r="A95" s="54" t="s">
        <v>186</v>
      </c>
    </row>
    <row r="96" spans="1:3" s="3" customFormat="1" ht="12" x14ac:dyDescent="0.2">
      <c r="A96" s="54" t="s">
        <v>187</v>
      </c>
    </row>
    <row r="97" spans="1:5" s="3" customFormat="1" ht="12" customHeight="1" x14ac:dyDescent="0.2">
      <c r="A97" s="54" t="s">
        <v>188</v>
      </c>
    </row>
    <row r="98" spans="1:5" s="3" customFormat="1" ht="12" customHeight="1" x14ac:dyDescent="0.2">
      <c r="A98" s="54" t="s">
        <v>189</v>
      </c>
    </row>
    <row r="99" spans="1:5" s="3" customFormat="1" ht="12" customHeight="1" x14ac:dyDescent="0.2">
      <c r="A99" s="54" t="s">
        <v>190</v>
      </c>
    </row>
    <row r="100" spans="1:5" s="3" customFormat="1" ht="12" customHeight="1" x14ac:dyDescent="0.2">
      <c r="A100" s="54" t="s">
        <v>191</v>
      </c>
    </row>
    <row r="101" spans="1:5" s="3" customFormat="1" ht="12" customHeight="1" x14ac:dyDescent="0.2">
      <c r="A101" s="54" t="s">
        <v>192</v>
      </c>
    </row>
    <row r="102" spans="1:5" s="3" customFormat="1" ht="12" customHeight="1" x14ac:dyDescent="0.2">
      <c r="A102" s="54" t="s">
        <v>193</v>
      </c>
    </row>
    <row r="103" spans="1:5" s="3" customFormat="1" ht="12" customHeight="1" x14ac:dyDescent="0.2">
      <c r="A103" s="54" t="s">
        <v>194</v>
      </c>
    </row>
    <row r="104" spans="1:5" s="3" customFormat="1" ht="12" customHeight="1" x14ac:dyDescent="0.2">
      <c r="A104" s="54" t="s">
        <v>195</v>
      </c>
    </row>
    <row r="105" spans="1:5" s="3" customFormat="1" ht="12" customHeight="1" x14ac:dyDescent="0.2">
      <c r="A105" s="54" t="s">
        <v>196</v>
      </c>
    </row>
    <row r="106" spans="1:5" s="3" customFormat="1" ht="12" customHeight="1" x14ac:dyDescent="0.2">
      <c r="A106" s="54" t="s">
        <v>197</v>
      </c>
      <c r="B106" s="55" t="s">
        <v>80</v>
      </c>
      <c r="C106" s="55" t="s">
        <v>80</v>
      </c>
    </row>
    <row r="107" spans="1:5" s="3" customFormat="1" ht="12" customHeight="1" x14ac:dyDescent="0.2">
      <c r="A107" s="54" t="s">
        <v>198</v>
      </c>
    </row>
    <row r="108" spans="1:5" s="3" customFormat="1" ht="8.1" customHeight="1" x14ac:dyDescent="0.2">
      <c r="A108" s="54" t="s">
        <v>199</v>
      </c>
    </row>
    <row r="109" spans="1:5" s="3" customFormat="1" ht="12" customHeight="1" x14ac:dyDescent="0.2">
      <c r="A109" s="56" t="s">
        <v>200</v>
      </c>
      <c r="B109" s="57">
        <v>149165188</v>
      </c>
      <c r="C109" s="49" t="s">
        <v>80</v>
      </c>
      <c r="D109" s="49" t="s">
        <v>80</v>
      </c>
      <c r="E109" s="49"/>
    </row>
    <row r="110" spans="1:5" s="3" customFormat="1" ht="8.1" customHeight="1" x14ac:dyDescent="0.2">
      <c r="A110" s="56" t="s">
        <v>199</v>
      </c>
      <c r="B110" s="57"/>
      <c r="C110" s="49"/>
      <c r="D110" s="49"/>
      <c r="E110" s="49"/>
    </row>
    <row r="111" spans="1:5" s="3" customFormat="1" ht="12" customHeight="1" x14ac:dyDescent="0.2">
      <c r="A111" s="56" t="s">
        <v>201</v>
      </c>
      <c r="B111" s="57">
        <v>1722821629</v>
      </c>
      <c r="C111" s="49" t="s">
        <v>80</v>
      </c>
      <c r="D111" s="49" t="s">
        <v>80</v>
      </c>
      <c r="E111" s="49"/>
    </row>
    <row r="112" spans="1:5" s="3" customFormat="1" ht="8.1" customHeight="1" x14ac:dyDescent="0.2">
      <c r="A112" s="54" t="s">
        <v>199</v>
      </c>
    </row>
    <row r="113" spans="1:3" s="3" customFormat="1" ht="12" x14ac:dyDescent="0.2">
      <c r="A113" s="54" t="s">
        <v>202</v>
      </c>
    </row>
    <row r="114" spans="1:3" s="3" customFormat="1" ht="12" x14ac:dyDescent="0.2">
      <c r="A114" s="54" t="s">
        <v>199</v>
      </c>
    </row>
    <row r="115" spans="1:3" s="3" customFormat="1" ht="12" x14ac:dyDescent="0.2">
      <c r="A115" s="54" t="s">
        <v>203</v>
      </c>
    </row>
    <row r="116" spans="1:3" s="3" customFormat="1" ht="12" x14ac:dyDescent="0.2">
      <c r="A116" s="54" t="s">
        <v>199</v>
      </c>
    </row>
    <row r="117" spans="1:3" s="3" customFormat="1" ht="12" x14ac:dyDescent="0.2">
      <c r="A117" s="54" t="s">
        <v>204</v>
      </c>
    </row>
    <row r="118" spans="1:3" s="3" customFormat="1" ht="12" x14ac:dyDescent="0.2">
      <c r="A118" s="54" t="s">
        <v>199</v>
      </c>
    </row>
    <row r="119" spans="1:3" s="3" customFormat="1" ht="12" x14ac:dyDescent="0.2">
      <c r="A119" s="54" t="s">
        <v>205</v>
      </c>
    </row>
    <row r="120" spans="1:3" s="3" customFormat="1" ht="12" x14ac:dyDescent="0.2">
      <c r="A120" s="47"/>
      <c r="B120" s="47"/>
    </row>
    <row r="121" spans="1:3" s="3" customFormat="1" ht="12" x14ac:dyDescent="0.2">
      <c r="A121" s="58"/>
      <c r="B121" s="47"/>
      <c r="C121" s="47"/>
    </row>
    <row r="122" spans="1:3" s="3" customFormat="1" ht="12" x14ac:dyDescent="0.2">
      <c r="A122" s="46" t="s">
        <v>206</v>
      </c>
      <c r="B122" s="47"/>
      <c r="C122" s="47"/>
    </row>
    <row r="123" spans="1:3" s="3" customFormat="1" ht="12" x14ac:dyDescent="0.2">
      <c r="A123" s="48" t="s">
        <v>207</v>
      </c>
      <c r="B123" s="49">
        <v>587695467</v>
      </c>
      <c r="C123" s="49">
        <v>989304</v>
      </c>
    </row>
    <row r="124" spans="1:3" s="3" customFormat="1" ht="12" x14ac:dyDescent="0.2">
      <c r="A124" s="48" t="s">
        <v>208</v>
      </c>
      <c r="B124" s="49">
        <v>1131832502</v>
      </c>
      <c r="C124" s="49">
        <v>1986927818</v>
      </c>
    </row>
    <row r="125" spans="1:3" s="3" customFormat="1" ht="12" x14ac:dyDescent="0.2">
      <c r="A125" s="48" t="s">
        <v>209</v>
      </c>
      <c r="B125" s="49">
        <v>704222125</v>
      </c>
      <c r="C125" s="49">
        <v>415459131</v>
      </c>
    </row>
    <row r="126" spans="1:3" s="3" customFormat="1" ht="12" x14ac:dyDescent="0.2">
      <c r="A126" s="48" t="s">
        <v>210</v>
      </c>
      <c r="B126" s="49">
        <v>3264744064</v>
      </c>
      <c r="C126" s="49">
        <v>5638341927</v>
      </c>
    </row>
    <row r="127" spans="1:3" s="3" customFormat="1" ht="12" x14ac:dyDescent="0.2">
      <c r="A127" s="48" t="s">
        <v>211</v>
      </c>
      <c r="B127" s="49">
        <v>529746738</v>
      </c>
      <c r="C127" s="49">
        <v>989774827</v>
      </c>
    </row>
    <row r="128" spans="1:3" s="3" customFormat="1" ht="12" x14ac:dyDescent="0.2">
      <c r="A128" s="48" t="s">
        <v>212</v>
      </c>
      <c r="B128" s="49">
        <v>259465752</v>
      </c>
      <c r="C128" s="49">
        <v>235477538</v>
      </c>
    </row>
    <row r="129" spans="1:3" s="3" customFormat="1" ht="12" x14ac:dyDescent="0.2">
      <c r="A129" s="48" t="s">
        <v>213</v>
      </c>
      <c r="B129" s="49">
        <v>7751834</v>
      </c>
      <c r="C129" s="49">
        <v>1539204</v>
      </c>
    </row>
    <row r="130" spans="1:3" s="3" customFormat="1" ht="12" x14ac:dyDescent="0.2">
      <c r="A130" s="48" t="s">
        <v>214</v>
      </c>
      <c r="B130" s="49">
        <v>188386859</v>
      </c>
      <c r="C130" s="49">
        <v>336165491</v>
      </c>
    </row>
    <row r="131" spans="1:3" s="3" customFormat="1" ht="12" x14ac:dyDescent="0.2">
      <c r="A131" s="48" t="s">
        <v>215</v>
      </c>
      <c r="B131" s="59">
        <v>2023100000</v>
      </c>
      <c r="C131" s="59">
        <v>0</v>
      </c>
    </row>
    <row r="132" spans="1:3" s="3" customFormat="1" ht="12" x14ac:dyDescent="0.2">
      <c r="A132" s="48" t="s">
        <v>216</v>
      </c>
      <c r="B132" s="49">
        <v>67283121</v>
      </c>
      <c r="C132" s="49">
        <v>49513641</v>
      </c>
    </row>
    <row r="133" spans="1:3" s="3" customFormat="1" ht="12" x14ac:dyDescent="0.2">
      <c r="A133" s="48" t="s">
        <v>217</v>
      </c>
      <c r="B133" s="59">
        <v>0</v>
      </c>
      <c r="C133" s="59">
        <v>0</v>
      </c>
    </row>
    <row r="134" spans="1:3" s="3" customFormat="1" ht="12" x14ac:dyDescent="0.2">
      <c r="A134" s="46" t="s">
        <v>130</v>
      </c>
      <c r="B134" s="50">
        <v>8764228462</v>
      </c>
      <c r="C134" s="50">
        <v>9654188881</v>
      </c>
    </row>
    <row r="135" spans="1:3" s="3" customFormat="1" ht="12" x14ac:dyDescent="0.2">
      <c r="A135" s="48"/>
      <c r="B135" s="47"/>
      <c r="C135" s="47"/>
    </row>
    <row r="136" spans="1:3" s="3" customFormat="1" ht="12" x14ac:dyDescent="0.2">
      <c r="A136" s="46" t="s">
        <v>218</v>
      </c>
      <c r="B136" s="47"/>
      <c r="C136" s="47"/>
    </row>
    <row r="137" spans="1:3" s="3" customFormat="1" ht="12" x14ac:dyDescent="0.2">
      <c r="A137" s="48" t="s">
        <v>219</v>
      </c>
      <c r="B137" s="49">
        <v>348922337</v>
      </c>
      <c r="C137" s="49">
        <v>369760450</v>
      </c>
    </row>
    <row r="138" spans="1:3" s="3" customFormat="1" ht="12" x14ac:dyDescent="0.2">
      <c r="A138" s="48" t="s">
        <v>220</v>
      </c>
      <c r="B138" s="49">
        <v>32626161556</v>
      </c>
      <c r="C138" s="49">
        <v>32750439158</v>
      </c>
    </row>
    <row r="139" spans="1:3" s="3" customFormat="1" ht="12" x14ac:dyDescent="0.2">
      <c r="A139" s="46" t="s">
        <v>130</v>
      </c>
      <c r="B139" s="50">
        <v>32975083893</v>
      </c>
      <c r="C139" s="50">
        <v>33120199608</v>
      </c>
    </row>
    <row r="140" spans="1:3" s="3" customFormat="1" ht="12" x14ac:dyDescent="0.2">
      <c r="A140" s="48"/>
      <c r="B140" s="47"/>
      <c r="C140" s="47"/>
    </row>
    <row r="141" spans="1:3" s="3" customFormat="1" ht="12" x14ac:dyDescent="0.2">
      <c r="A141" s="46" t="s">
        <v>221</v>
      </c>
      <c r="B141" s="47"/>
      <c r="C141" s="47"/>
    </row>
    <row r="142" spans="1:3" s="3" customFormat="1" ht="12" x14ac:dyDescent="0.2">
      <c r="A142" s="48" t="s">
        <v>222</v>
      </c>
      <c r="B142" s="49">
        <v>354438966</v>
      </c>
      <c r="C142" s="49">
        <v>349038426</v>
      </c>
    </row>
    <row r="143" spans="1:3" s="3" customFormat="1" ht="12" x14ac:dyDescent="0.2">
      <c r="A143" s="48"/>
      <c r="B143" s="47"/>
      <c r="C143" s="47"/>
    </row>
    <row r="144" spans="1:3" s="3" customFormat="1" ht="12" x14ac:dyDescent="0.2">
      <c r="A144" s="48"/>
      <c r="B144" s="47"/>
      <c r="C144" s="47"/>
    </row>
    <row r="145" spans="1:3" s="3" customFormat="1" ht="12" x14ac:dyDescent="0.2">
      <c r="A145" s="60" t="s">
        <v>223</v>
      </c>
      <c r="B145" s="47"/>
      <c r="C145" s="47"/>
    </row>
    <row r="146" spans="1:3" s="3" customFormat="1" ht="12" x14ac:dyDescent="0.2">
      <c r="A146" s="48"/>
      <c r="B146" s="47"/>
      <c r="C146" s="47"/>
    </row>
    <row r="147" spans="1:3" s="3" customFormat="1" ht="12" x14ac:dyDescent="0.2">
      <c r="A147" s="46" t="s">
        <v>224</v>
      </c>
      <c r="B147" s="47"/>
      <c r="C147" s="47"/>
    </row>
    <row r="148" spans="1:3" s="3" customFormat="1" ht="12" x14ac:dyDescent="0.2">
      <c r="A148" s="46" t="s">
        <v>225</v>
      </c>
      <c r="B148" s="47"/>
      <c r="C148" s="47"/>
    </row>
    <row r="149" spans="1:3" s="3" customFormat="1" ht="12" x14ac:dyDescent="0.2">
      <c r="A149" s="48" t="s">
        <v>226</v>
      </c>
      <c r="B149" s="49">
        <v>58529171</v>
      </c>
      <c r="C149" s="49">
        <v>23445675</v>
      </c>
    </row>
    <row r="150" spans="1:3" s="3" customFormat="1" ht="12" x14ac:dyDescent="0.2">
      <c r="A150" s="48" t="s">
        <v>227</v>
      </c>
      <c r="B150" s="49">
        <v>260857853</v>
      </c>
      <c r="C150" s="49">
        <v>237275802</v>
      </c>
    </row>
    <row r="151" spans="1:3" s="3" customFormat="1" ht="12" x14ac:dyDescent="0.2">
      <c r="A151" s="48" t="s">
        <v>228</v>
      </c>
      <c r="B151" s="49">
        <v>45552168</v>
      </c>
      <c r="C151" s="49">
        <v>28918088</v>
      </c>
    </row>
    <row r="152" spans="1:3" s="3" customFormat="1" ht="12" x14ac:dyDescent="0.2">
      <c r="A152" s="48" t="s">
        <v>229</v>
      </c>
      <c r="B152" s="49">
        <v>3518971314</v>
      </c>
      <c r="C152" s="49">
        <v>2522868330</v>
      </c>
    </row>
    <row r="153" spans="1:3" s="3" customFormat="1" ht="12" x14ac:dyDescent="0.2">
      <c r="A153" s="48" t="s">
        <v>230</v>
      </c>
      <c r="B153" s="49">
        <v>22329226</v>
      </c>
      <c r="C153" s="49">
        <v>64467990</v>
      </c>
    </row>
    <row r="154" spans="1:3" s="3" customFormat="1" ht="12" x14ac:dyDescent="0.2">
      <c r="A154" s="48" t="s">
        <v>231</v>
      </c>
      <c r="B154" s="49">
        <v>810218787</v>
      </c>
      <c r="C154" s="49">
        <v>594134749</v>
      </c>
    </row>
    <row r="155" spans="1:3" s="3" customFormat="1" ht="12" x14ac:dyDescent="0.2">
      <c r="A155" s="46" t="s">
        <v>130</v>
      </c>
      <c r="B155" s="50">
        <v>4716458519</v>
      </c>
      <c r="C155" s="50">
        <v>3471110635</v>
      </c>
    </row>
    <row r="156" spans="1:3" s="3" customFormat="1" ht="12" x14ac:dyDescent="0.2">
      <c r="A156" s="48"/>
      <c r="B156" s="47"/>
      <c r="C156" s="47"/>
    </row>
    <row r="157" spans="1:3" s="3" customFormat="1" ht="12" x14ac:dyDescent="0.2">
      <c r="A157" s="46" t="s">
        <v>232</v>
      </c>
      <c r="B157" s="47"/>
      <c r="C157" s="47"/>
    </row>
    <row r="158" spans="1:3" s="3" customFormat="1" ht="24" x14ac:dyDescent="0.2">
      <c r="A158" s="48" t="s">
        <v>233</v>
      </c>
      <c r="B158" s="49">
        <v>2031310744</v>
      </c>
      <c r="C158" s="49">
        <v>1745468838</v>
      </c>
    </row>
    <row r="159" spans="1:3" s="3" customFormat="1" ht="12" x14ac:dyDescent="0.2">
      <c r="A159" s="48" t="s">
        <v>234</v>
      </c>
      <c r="B159" s="49">
        <v>3024856457</v>
      </c>
      <c r="C159" s="49">
        <v>2113760339</v>
      </c>
    </row>
    <row r="160" spans="1:3" s="3" customFormat="1" ht="12" x14ac:dyDescent="0.2">
      <c r="A160" s="48" t="s">
        <v>235</v>
      </c>
      <c r="B160" s="49">
        <v>110648647</v>
      </c>
      <c r="C160" s="49">
        <v>58868781</v>
      </c>
    </row>
    <row r="161" spans="1:3" s="3" customFormat="1" ht="12" x14ac:dyDescent="0.2">
      <c r="A161" s="46" t="s">
        <v>130</v>
      </c>
      <c r="B161" s="50">
        <v>5166815847</v>
      </c>
      <c r="C161" s="50">
        <v>3918097957</v>
      </c>
    </row>
    <row r="162" spans="1:3" s="3" customFormat="1" ht="12" x14ac:dyDescent="0.2">
      <c r="A162" s="48"/>
      <c r="B162" s="47"/>
      <c r="C162" s="47"/>
    </row>
    <row r="163" spans="1:3" s="3" customFormat="1" ht="12" x14ac:dyDescent="0.2">
      <c r="A163" s="46" t="s">
        <v>236</v>
      </c>
      <c r="B163" s="47"/>
      <c r="C163" s="47"/>
    </row>
    <row r="164" spans="1:3" s="3" customFormat="1" ht="12" x14ac:dyDescent="0.2">
      <c r="A164" s="48" t="s">
        <v>237</v>
      </c>
      <c r="B164" s="49">
        <v>82242614</v>
      </c>
      <c r="C164" s="49">
        <v>169388588</v>
      </c>
    </row>
    <row r="165" spans="1:3" s="3" customFormat="1" ht="12" x14ac:dyDescent="0.2">
      <c r="A165" s="48" t="s">
        <v>238</v>
      </c>
      <c r="B165" s="59">
        <v>0</v>
      </c>
      <c r="C165" s="59">
        <v>0</v>
      </c>
    </row>
    <row r="166" spans="1:3" s="3" customFormat="1" ht="12" x14ac:dyDescent="0.2">
      <c r="A166" s="48" t="s">
        <v>239</v>
      </c>
      <c r="B166" s="59">
        <v>0</v>
      </c>
      <c r="C166" s="59">
        <v>0</v>
      </c>
    </row>
    <row r="167" spans="1:3" s="3" customFormat="1" ht="12" x14ac:dyDescent="0.2">
      <c r="A167" s="46" t="s">
        <v>130</v>
      </c>
      <c r="B167" s="50">
        <v>82242614</v>
      </c>
      <c r="C167" s="50">
        <v>169388588</v>
      </c>
    </row>
    <row r="168" spans="1:3" s="3" customFormat="1" ht="12" x14ac:dyDescent="0.2">
      <c r="A168" s="48"/>
      <c r="B168" s="47"/>
      <c r="C168" s="47"/>
    </row>
    <row r="169" spans="1:3" s="3" customFormat="1" ht="12" x14ac:dyDescent="0.2">
      <c r="A169" s="46" t="s">
        <v>240</v>
      </c>
      <c r="B169" s="47"/>
      <c r="C169" s="47"/>
    </row>
    <row r="170" spans="1:3" s="3" customFormat="1" ht="12" x14ac:dyDescent="0.2">
      <c r="A170" s="48" t="s">
        <v>241</v>
      </c>
      <c r="B170" s="49">
        <v>116748054</v>
      </c>
      <c r="C170" s="49">
        <v>96463146</v>
      </c>
    </row>
    <row r="171" spans="1:3" s="3" customFormat="1" ht="12" x14ac:dyDescent="0.2">
      <c r="A171" s="48" t="s">
        <v>242</v>
      </c>
      <c r="B171" s="49">
        <v>3100700</v>
      </c>
      <c r="C171" s="49">
        <v>190806</v>
      </c>
    </row>
    <row r="172" spans="1:3" s="3" customFormat="1" ht="12" x14ac:dyDescent="0.2">
      <c r="A172" s="48" t="s">
        <v>243</v>
      </c>
      <c r="B172" s="49">
        <v>34885665</v>
      </c>
      <c r="C172" s="49">
        <v>117176863</v>
      </c>
    </row>
    <row r="173" spans="1:3" s="3" customFormat="1" ht="12" x14ac:dyDescent="0.2">
      <c r="A173" s="48" t="s">
        <v>244</v>
      </c>
      <c r="B173" s="49">
        <v>0</v>
      </c>
      <c r="C173" s="49">
        <v>23329</v>
      </c>
    </row>
    <row r="174" spans="1:3" s="3" customFormat="1" ht="12" x14ac:dyDescent="0.2">
      <c r="A174" s="48" t="s">
        <v>245</v>
      </c>
      <c r="B174" s="49">
        <v>23300065</v>
      </c>
      <c r="C174" s="49">
        <v>19518574</v>
      </c>
    </row>
    <row r="175" spans="1:3" s="3" customFormat="1" ht="12" x14ac:dyDescent="0.2">
      <c r="A175" s="48" t="s">
        <v>246</v>
      </c>
      <c r="B175" s="59">
        <v>0</v>
      </c>
      <c r="C175" s="59">
        <v>0</v>
      </c>
    </row>
    <row r="176" spans="1:3" s="3" customFormat="1" ht="12" x14ac:dyDescent="0.2">
      <c r="A176" s="48" t="s">
        <v>247</v>
      </c>
      <c r="B176" s="49">
        <v>455556308</v>
      </c>
      <c r="C176" s="49">
        <v>1233990526</v>
      </c>
    </row>
    <row r="177" spans="1:3" s="3" customFormat="1" ht="12" x14ac:dyDescent="0.2">
      <c r="A177" s="46" t="s">
        <v>130</v>
      </c>
      <c r="B177" s="50">
        <v>633590793</v>
      </c>
      <c r="C177" s="50">
        <v>1467363242</v>
      </c>
    </row>
    <row r="178" spans="1:3" s="3" customFormat="1" ht="12" x14ac:dyDescent="0.2">
      <c r="A178" s="48"/>
      <c r="B178" s="47"/>
      <c r="C178" s="47"/>
    </row>
    <row r="179" spans="1:3" s="3" customFormat="1" ht="36" x14ac:dyDescent="0.2">
      <c r="A179" s="46" t="s">
        <v>248</v>
      </c>
      <c r="B179" s="47"/>
      <c r="C179" s="47"/>
    </row>
    <row r="180" spans="1:3" s="3" customFormat="1" ht="12" x14ac:dyDescent="0.2">
      <c r="A180" s="48" t="s">
        <v>249</v>
      </c>
      <c r="B180" s="49">
        <v>17328218668</v>
      </c>
      <c r="C180" s="49">
        <v>14094844318</v>
      </c>
    </row>
    <row r="181" spans="1:3" s="3" customFormat="1" ht="12" x14ac:dyDescent="0.2">
      <c r="A181" s="48" t="s">
        <v>250</v>
      </c>
      <c r="B181" s="49">
        <v>11928763960</v>
      </c>
      <c r="C181" s="49">
        <v>11319593455</v>
      </c>
    </row>
    <row r="182" spans="1:3" s="3" customFormat="1" ht="12" x14ac:dyDescent="0.2">
      <c r="A182" s="48" t="s">
        <v>251</v>
      </c>
      <c r="B182" s="49">
        <v>2675670112</v>
      </c>
      <c r="C182" s="49">
        <v>2673459670</v>
      </c>
    </row>
    <row r="183" spans="1:3" s="3" customFormat="1" ht="12" x14ac:dyDescent="0.2">
      <c r="A183" s="48" t="s">
        <v>252</v>
      </c>
      <c r="B183" s="49">
        <v>1409357776</v>
      </c>
      <c r="C183" s="49">
        <v>583802033</v>
      </c>
    </row>
    <row r="184" spans="1:3" s="3" customFormat="1" ht="12" x14ac:dyDescent="0.2">
      <c r="A184" s="46" t="s">
        <v>130</v>
      </c>
      <c r="B184" s="50">
        <v>33342010517</v>
      </c>
      <c r="C184" s="50">
        <v>28671699477</v>
      </c>
    </row>
    <row r="185" spans="1:3" s="3" customFormat="1" ht="12" x14ac:dyDescent="0.2">
      <c r="A185" s="48"/>
      <c r="B185" s="47"/>
      <c r="C185" s="47"/>
    </row>
    <row r="186" spans="1:3" s="3" customFormat="1" ht="12" x14ac:dyDescent="0.2">
      <c r="A186" s="46" t="s">
        <v>253</v>
      </c>
      <c r="B186" s="47"/>
      <c r="C186" s="47"/>
    </row>
    <row r="187" spans="1:3" s="3" customFormat="1" ht="12" x14ac:dyDescent="0.2">
      <c r="A187" s="48" t="s">
        <v>254</v>
      </c>
      <c r="B187" s="59">
        <v>0</v>
      </c>
      <c r="C187" s="59">
        <v>0</v>
      </c>
    </row>
    <row r="188" spans="1:3" s="3" customFormat="1" ht="12" x14ac:dyDescent="0.2">
      <c r="A188" s="48" t="s">
        <v>255</v>
      </c>
      <c r="B188" s="59">
        <v>0</v>
      </c>
      <c r="C188" s="59">
        <v>1</v>
      </c>
    </row>
    <row r="189" spans="1:3" s="3" customFormat="1" ht="12" x14ac:dyDescent="0.2">
      <c r="A189" s="48" t="s">
        <v>256</v>
      </c>
      <c r="B189" s="49">
        <v>4117336</v>
      </c>
      <c r="C189" s="49">
        <v>1068082</v>
      </c>
    </row>
    <row r="190" spans="1:3" s="3" customFormat="1" ht="12" x14ac:dyDescent="0.2">
      <c r="A190" s="48" t="s">
        <v>257</v>
      </c>
      <c r="B190" s="49">
        <v>5284627</v>
      </c>
      <c r="C190" s="49">
        <v>4901827</v>
      </c>
    </row>
    <row r="191" spans="1:3" s="3" customFormat="1" ht="12" x14ac:dyDescent="0.2">
      <c r="A191" s="48" t="s">
        <v>258</v>
      </c>
      <c r="B191" s="49">
        <v>0</v>
      </c>
      <c r="C191" s="49">
        <v>2559856</v>
      </c>
    </row>
    <row r="192" spans="1:3" s="3" customFormat="1" ht="12" x14ac:dyDescent="0.2">
      <c r="A192" s="46" t="s">
        <v>130</v>
      </c>
      <c r="B192" s="50">
        <v>9401963</v>
      </c>
      <c r="C192" s="50">
        <v>8529766</v>
      </c>
    </row>
    <row r="193" spans="1:3" s="3" customFormat="1" ht="12" x14ac:dyDescent="0.2">
      <c r="A193" s="48"/>
      <c r="B193" s="47"/>
      <c r="C193" s="47"/>
    </row>
    <row r="194" spans="1:3" s="3" customFormat="1" ht="12" x14ac:dyDescent="0.2">
      <c r="A194" s="46" t="s">
        <v>259</v>
      </c>
      <c r="B194" s="47"/>
      <c r="C194" s="47"/>
    </row>
    <row r="195" spans="1:3" s="3" customFormat="1" ht="12" x14ac:dyDescent="0.2">
      <c r="A195" s="48" t="s">
        <v>260</v>
      </c>
      <c r="B195" s="49">
        <v>2175712272</v>
      </c>
      <c r="C195" s="49">
        <v>1920721677</v>
      </c>
    </row>
    <row r="196" spans="1:3" s="3" customFormat="1" ht="12" x14ac:dyDescent="0.2">
      <c r="A196" s="48" t="s">
        <v>261</v>
      </c>
      <c r="B196" s="49">
        <v>258037210</v>
      </c>
      <c r="C196" s="49">
        <v>476255972</v>
      </c>
    </row>
    <row r="197" spans="1:3" s="3" customFormat="1" ht="12" x14ac:dyDescent="0.2">
      <c r="A197" s="48" t="s">
        <v>262</v>
      </c>
      <c r="B197" s="49">
        <v>2063947733</v>
      </c>
      <c r="C197" s="49">
        <v>1394561265</v>
      </c>
    </row>
    <row r="198" spans="1:3" s="3" customFormat="1" ht="12" x14ac:dyDescent="0.2">
      <c r="A198" s="48" t="s">
        <v>263</v>
      </c>
      <c r="B198" s="49">
        <v>709109613</v>
      </c>
      <c r="C198" s="49">
        <v>700870824</v>
      </c>
    </row>
    <row r="199" spans="1:3" s="3" customFormat="1" ht="12" x14ac:dyDescent="0.2">
      <c r="A199" s="48" t="s">
        <v>264</v>
      </c>
      <c r="B199" s="49">
        <v>195586552</v>
      </c>
      <c r="C199" s="49">
        <v>199204461</v>
      </c>
    </row>
    <row r="200" spans="1:3" s="3" customFormat="1" ht="12" x14ac:dyDescent="0.2">
      <c r="A200" s="48" t="s">
        <v>265</v>
      </c>
      <c r="B200" s="49">
        <v>92820630</v>
      </c>
      <c r="C200" s="49">
        <v>94985926</v>
      </c>
    </row>
    <row r="201" spans="1:3" s="3" customFormat="1" ht="12" x14ac:dyDescent="0.2">
      <c r="A201" s="46" t="s">
        <v>130</v>
      </c>
      <c r="B201" s="50">
        <v>5495214010</v>
      </c>
      <c r="C201" s="50">
        <v>4786600124</v>
      </c>
    </row>
    <row r="202" spans="1:3" s="3" customFormat="1" x14ac:dyDescent="0.2">
      <c r="A202" s="48"/>
      <c r="B202" s="40"/>
      <c r="C202" s="47"/>
    </row>
    <row r="203" spans="1:3" s="3" customFormat="1" x14ac:dyDescent="0.2">
      <c r="A203" s="46" t="s">
        <v>266</v>
      </c>
      <c r="B203" s="40"/>
      <c r="C203" s="47"/>
    </row>
    <row r="204" spans="1:3" s="3" customFormat="1" ht="12" x14ac:dyDescent="0.2">
      <c r="A204" s="48" t="s">
        <v>267</v>
      </c>
      <c r="B204" s="49">
        <v>14887282</v>
      </c>
      <c r="C204" s="49">
        <v>45153543</v>
      </c>
    </row>
    <row r="205" spans="1:3" s="3" customFormat="1" ht="12" x14ac:dyDescent="0.2">
      <c r="A205" s="48" t="s">
        <v>268</v>
      </c>
      <c r="B205" s="49">
        <v>132956698</v>
      </c>
      <c r="C205" s="49">
        <v>131854137</v>
      </c>
    </row>
    <row r="206" spans="1:3" s="3" customFormat="1" ht="12" x14ac:dyDescent="0.2">
      <c r="A206" s="48" t="s">
        <v>269</v>
      </c>
      <c r="B206" s="49">
        <v>324993</v>
      </c>
      <c r="C206" s="49">
        <v>175703</v>
      </c>
    </row>
    <row r="207" spans="1:3" s="3" customFormat="1" ht="12" x14ac:dyDescent="0.2">
      <c r="A207" s="48" t="s">
        <v>270</v>
      </c>
      <c r="B207" s="49">
        <v>7653857</v>
      </c>
      <c r="C207" s="49">
        <v>56909329</v>
      </c>
    </row>
    <row r="208" spans="1:3" s="3" customFormat="1" ht="12" x14ac:dyDescent="0.2">
      <c r="A208" s="48" t="s">
        <v>271</v>
      </c>
      <c r="B208" s="49">
        <v>5945791</v>
      </c>
      <c r="C208" s="49">
        <v>7881850</v>
      </c>
    </row>
    <row r="209" spans="1:3" s="3" customFormat="1" ht="12" x14ac:dyDescent="0.2">
      <c r="A209" s="48" t="s">
        <v>272</v>
      </c>
      <c r="B209" s="49">
        <v>115394309</v>
      </c>
      <c r="C209" s="49">
        <v>139971467</v>
      </c>
    </row>
    <row r="210" spans="1:3" s="3" customFormat="1" ht="12" x14ac:dyDescent="0.2">
      <c r="A210" s="48" t="s">
        <v>273</v>
      </c>
      <c r="B210" s="49">
        <v>34330715</v>
      </c>
      <c r="C210" s="49">
        <v>3723469</v>
      </c>
    </row>
    <row r="211" spans="1:3" s="3" customFormat="1" ht="12" x14ac:dyDescent="0.2">
      <c r="A211" s="48" t="s">
        <v>274</v>
      </c>
      <c r="B211" s="49">
        <v>22666669</v>
      </c>
      <c r="C211" s="49">
        <v>8057</v>
      </c>
    </row>
    <row r="212" spans="1:3" s="3" customFormat="1" ht="12" x14ac:dyDescent="0.2">
      <c r="A212" s="48" t="s">
        <v>275</v>
      </c>
      <c r="B212" s="49">
        <v>7889540</v>
      </c>
      <c r="C212" s="49">
        <v>20320036</v>
      </c>
    </row>
    <row r="213" spans="1:3" s="3" customFormat="1" ht="12" x14ac:dyDescent="0.2">
      <c r="A213" s="46" t="s">
        <v>130</v>
      </c>
      <c r="B213" s="50">
        <v>342049854</v>
      </c>
      <c r="C213" s="50">
        <v>405997591</v>
      </c>
    </row>
    <row r="214" spans="1:3" s="3" customFormat="1" ht="12" x14ac:dyDescent="0.2">
      <c r="A214" s="48"/>
      <c r="B214" s="47"/>
      <c r="C214" s="47"/>
    </row>
    <row r="215" spans="1:3" s="3" customFormat="1" ht="12" x14ac:dyDescent="0.2">
      <c r="A215" s="46" t="s">
        <v>276</v>
      </c>
      <c r="B215" s="47"/>
      <c r="C215" s="47"/>
    </row>
    <row r="216" spans="1:3" s="3" customFormat="1" ht="12" x14ac:dyDescent="0.2">
      <c r="A216" s="48" t="s">
        <v>277</v>
      </c>
      <c r="B216" s="49">
        <v>86407800</v>
      </c>
      <c r="C216" s="49">
        <v>90346285</v>
      </c>
    </row>
    <row r="217" spans="1:3" s="3" customFormat="1" ht="12" x14ac:dyDescent="0.2">
      <c r="A217" s="48" t="s">
        <v>278</v>
      </c>
      <c r="B217" s="49">
        <v>132919707</v>
      </c>
      <c r="C217" s="49">
        <v>190875852</v>
      </c>
    </row>
    <row r="218" spans="1:3" s="3" customFormat="1" ht="12" x14ac:dyDescent="0.2">
      <c r="A218" s="48" t="s">
        <v>279</v>
      </c>
      <c r="B218" s="49">
        <v>101041764</v>
      </c>
      <c r="C218" s="49">
        <v>89205356</v>
      </c>
    </row>
    <row r="219" spans="1:3" s="3" customFormat="1" ht="12" x14ac:dyDescent="0.2">
      <c r="A219" s="48" t="s">
        <v>280</v>
      </c>
      <c r="B219" s="49">
        <v>136084045</v>
      </c>
      <c r="C219" s="49">
        <v>544778467</v>
      </c>
    </row>
    <row r="220" spans="1:3" s="3" customFormat="1" ht="12" x14ac:dyDescent="0.2">
      <c r="A220" s="48" t="s">
        <v>281</v>
      </c>
      <c r="B220" s="49">
        <v>146372530</v>
      </c>
      <c r="C220" s="49">
        <v>211327431</v>
      </c>
    </row>
    <row r="221" spans="1:3" s="3" customFormat="1" ht="12" x14ac:dyDescent="0.2">
      <c r="A221" s="48" t="s">
        <v>282</v>
      </c>
      <c r="B221" s="49">
        <v>10785491</v>
      </c>
      <c r="C221" s="49">
        <v>19253151</v>
      </c>
    </row>
    <row r="222" spans="1:3" s="3" customFormat="1" ht="12" x14ac:dyDescent="0.2">
      <c r="A222" s="48" t="s">
        <v>283</v>
      </c>
      <c r="B222" s="49">
        <v>90733737</v>
      </c>
      <c r="C222" s="49">
        <v>91477286</v>
      </c>
    </row>
    <row r="223" spans="1:3" s="3" customFormat="1" ht="12" x14ac:dyDescent="0.2">
      <c r="A223" s="48" t="s">
        <v>284</v>
      </c>
      <c r="B223" s="49">
        <v>15607098</v>
      </c>
      <c r="C223" s="49">
        <v>7899261</v>
      </c>
    </row>
    <row r="224" spans="1:3" s="3" customFormat="1" ht="12" x14ac:dyDescent="0.2">
      <c r="A224" s="48" t="s">
        <v>285</v>
      </c>
      <c r="B224" s="49">
        <v>671493770</v>
      </c>
      <c r="C224" s="49">
        <v>312326300</v>
      </c>
    </row>
    <row r="225" spans="1:3" s="3" customFormat="1" ht="12" x14ac:dyDescent="0.2">
      <c r="A225" s="46" t="s">
        <v>130</v>
      </c>
      <c r="B225" s="50">
        <v>1391445940</v>
      </c>
      <c r="C225" s="50">
        <v>1557489390</v>
      </c>
    </row>
    <row r="226" spans="1:3" s="3" customFormat="1" ht="12" x14ac:dyDescent="0.2">
      <c r="A226" s="48"/>
      <c r="B226" s="47"/>
      <c r="C226" s="47"/>
    </row>
    <row r="227" spans="1:3" s="3" customFormat="1" ht="12" x14ac:dyDescent="0.2">
      <c r="A227" s="46" t="s">
        <v>286</v>
      </c>
      <c r="B227" s="47"/>
      <c r="C227" s="47"/>
    </row>
    <row r="228" spans="1:3" s="3" customFormat="1" ht="12" x14ac:dyDescent="0.2">
      <c r="A228" s="48" t="s">
        <v>287</v>
      </c>
      <c r="B228" s="49">
        <v>2379380948</v>
      </c>
      <c r="C228" s="49">
        <v>2202414482</v>
      </c>
    </row>
    <row r="229" spans="1:3" s="3" customFormat="1" ht="12" x14ac:dyDescent="0.2">
      <c r="A229" s="48" t="s">
        <v>288</v>
      </c>
      <c r="B229" s="49">
        <v>16928738158</v>
      </c>
      <c r="C229" s="49">
        <v>15228359926</v>
      </c>
    </row>
    <row r="230" spans="1:3" s="3" customFormat="1" ht="12" x14ac:dyDescent="0.2">
      <c r="A230" s="48" t="s">
        <v>289</v>
      </c>
      <c r="B230" s="49">
        <v>35860334</v>
      </c>
      <c r="C230" s="49">
        <v>15819495</v>
      </c>
    </row>
    <row r="231" spans="1:3" s="3" customFormat="1" ht="12" x14ac:dyDescent="0.2">
      <c r="A231" s="48" t="s">
        <v>290</v>
      </c>
      <c r="B231" s="49">
        <v>80704800</v>
      </c>
      <c r="C231" s="49">
        <v>217441091</v>
      </c>
    </row>
    <row r="232" spans="1:3" s="3" customFormat="1" ht="12" x14ac:dyDescent="0.2">
      <c r="A232" s="48" t="s">
        <v>291</v>
      </c>
      <c r="B232" s="59">
        <v>0</v>
      </c>
      <c r="C232" s="59">
        <v>0</v>
      </c>
    </row>
    <row r="233" spans="1:3" s="3" customFormat="1" ht="12" x14ac:dyDescent="0.2">
      <c r="A233" s="48" t="s">
        <v>292</v>
      </c>
      <c r="B233" s="49">
        <v>2544410456</v>
      </c>
      <c r="C233" s="49">
        <v>2212218282</v>
      </c>
    </row>
    <row r="234" spans="1:3" s="3" customFormat="1" ht="12" x14ac:dyDescent="0.2">
      <c r="A234" s="48" t="s">
        <v>293</v>
      </c>
      <c r="B234" s="49">
        <v>48134054</v>
      </c>
      <c r="C234" s="49">
        <v>47041009</v>
      </c>
    </row>
    <row r="235" spans="1:3" s="3" customFormat="1" ht="12" x14ac:dyDescent="0.2">
      <c r="A235" s="46" t="s">
        <v>130</v>
      </c>
      <c r="B235" s="50">
        <v>22017228750</v>
      </c>
      <c r="C235" s="50">
        <v>19923294285</v>
      </c>
    </row>
    <row r="236" spans="1:3" s="3" customFormat="1" ht="12" x14ac:dyDescent="0.2">
      <c r="A236" s="48"/>
      <c r="B236" s="47"/>
      <c r="C236" s="47"/>
    </row>
    <row r="237" spans="1:3" s="3" customFormat="1" ht="12" x14ac:dyDescent="0.2">
      <c r="A237" s="46" t="s">
        <v>294</v>
      </c>
      <c r="B237" s="47"/>
      <c r="C237" s="47"/>
    </row>
    <row r="238" spans="1:3" s="3" customFormat="1" ht="12" x14ac:dyDescent="0.2">
      <c r="A238" s="48" t="s">
        <v>295</v>
      </c>
      <c r="B238" s="49">
        <v>4501311144</v>
      </c>
      <c r="C238" s="49">
        <v>3716167670</v>
      </c>
    </row>
    <row r="239" spans="1:3" s="3" customFormat="1" ht="12" x14ac:dyDescent="0.2">
      <c r="A239" s="48" t="s">
        <v>250</v>
      </c>
      <c r="B239" s="49">
        <v>2273295551</v>
      </c>
      <c r="C239" s="49">
        <v>2090256564</v>
      </c>
    </row>
    <row r="240" spans="1:3" s="3" customFormat="1" ht="12" x14ac:dyDescent="0.2">
      <c r="A240" s="48" t="s">
        <v>251</v>
      </c>
      <c r="B240" s="59">
        <v>0</v>
      </c>
      <c r="C240" s="59">
        <v>0</v>
      </c>
    </row>
    <row r="241" spans="1:3" s="3" customFormat="1" ht="12" x14ac:dyDescent="0.2">
      <c r="A241" s="46" t="s">
        <v>130</v>
      </c>
      <c r="B241" s="50">
        <v>6774606695</v>
      </c>
      <c r="C241" s="50">
        <v>5806424234</v>
      </c>
    </row>
    <row r="242" spans="1:3" s="3" customFormat="1" ht="12" x14ac:dyDescent="0.2">
      <c r="A242" s="48"/>
      <c r="B242" s="47"/>
      <c r="C242" s="47"/>
    </row>
    <row r="243" spans="1:3" s="3" customFormat="1" ht="12" x14ac:dyDescent="0.2">
      <c r="A243" s="46" t="s">
        <v>296</v>
      </c>
      <c r="B243" s="47"/>
      <c r="C243" s="47"/>
    </row>
    <row r="244" spans="1:3" s="3" customFormat="1" ht="12" x14ac:dyDescent="0.2">
      <c r="A244" s="48" t="s">
        <v>297</v>
      </c>
      <c r="B244" s="49">
        <v>1310627747</v>
      </c>
      <c r="C244" s="49">
        <v>853192236</v>
      </c>
    </row>
    <row r="245" spans="1:3" s="3" customFormat="1" ht="12" x14ac:dyDescent="0.2">
      <c r="A245" s="48" t="s">
        <v>298</v>
      </c>
      <c r="B245" s="59">
        <v>0</v>
      </c>
      <c r="C245" s="59">
        <v>0</v>
      </c>
    </row>
    <row r="246" spans="1:3" s="3" customFormat="1" ht="12" x14ac:dyDescent="0.2">
      <c r="A246" s="46" t="s">
        <v>130</v>
      </c>
      <c r="B246" s="50">
        <v>1310627747</v>
      </c>
      <c r="C246" s="50">
        <v>853192236</v>
      </c>
    </row>
    <row r="247" spans="1:3" s="3" customFormat="1" ht="12" x14ac:dyDescent="0.2">
      <c r="A247" s="48"/>
      <c r="B247" s="47"/>
      <c r="C247" s="47"/>
    </row>
    <row r="248" spans="1:3" s="3" customFormat="1" ht="12" x14ac:dyDescent="0.2">
      <c r="A248" s="46" t="s">
        <v>299</v>
      </c>
      <c r="B248" s="47"/>
      <c r="C248" s="47"/>
    </row>
    <row r="249" spans="1:3" s="3" customFormat="1" ht="12" x14ac:dyDescent="0.2">
      <c r="A249" s="48" t="s">
        <v>300</v>
      </c>
      <c r="B249" s="49">
        <v>175462817</v>
      </c>
      <c r="C249" s="49">
        <v>442773059</v>
      </c>
    </row>
    <row r="250" spans="1:3" s="3" customFormat="1" ht="12" x14ac:dyDescent="0.2">
      <c r="A250" s="48" t="s">
        <v>301</v>
      </c>
      <c r="B250" s="49">
        <v>1642164</v>
      </c>
      <c r="C250" s="49">
        <v>1496097</v>
      </c>
    </row>
    <row r="251" spans="1:3" s="3" customFormat="1" ht="12" x14ac:dyDescent="0.2">
      <c r="A251" s="48" t="s">
        <v>302</v>
      </c>
      <c r="B251" s="49">
        <v>252587242</v>
      </c>
      <c r="C251" s="49">
        <v>918970</v>
      </c>
    </row>
    <row r="252" spans="1:3" s="3" customFormat="1" ht="12" x14ac:dyDescent="0.2">
      <c r="A252" s="46" t="s">
        <v>130</v>
      </c>
      <c r="B252" s="50">
        <v>429692223</v>
      </c>
      <c r="C252" s="50">
        <v>445188126</v>
      </c>
    </row>
    <row r="253" spans="1:3" s="3" customFormat="1" ht="12" x14ac:dyDescent="0.2">
      <c r="A253" s="48"/>
      <c r="B253" s="47"/>
      <c r="C253" s="47"/>
    </row>
    <row r="254" spans="1:3" s="3" customFormat="1" ht="12" x14ac:dyDescent="0.2">
      <c r="A254" s="48"/>
      <c r="B254" s="47"/>
      <c r="C254" s="47"/>
    </row>
    <row r="255" spans="1:3" s="3" customFormat="1" ht="12" x14ac:dyDescent="0.2">
      <c r="A255" s="60" t="s">
        <v>303</v>
      </c>
      <c r="B255" s="47"/>
      <c r="C255" s="47"/>
    </row>
    <row r="256" spans="1:3" s="3" customFormat="1" ht="12" x14ac:dyDescent="0.2">
      <c r="A256" s="48"/>
      <c r="B256" s="47"/>
      <c r="C256" s="47"/>
    </row>
    <row r="257" spans="1:3" s="3" customFormat="1" ht="12" x14ac:dyDescent="0.2">
      <c r="A257" s="46" t="s">
        <v>304</v>
      </c>
      <c r="B257" s="47"/>
      <c r="C257" s="47"/>
    </row>
    <row r="258" spans="1:3" s="3" customFormat="1" ht="12" x14ac:dyDescent="0.2">
      <c r="A258" s="48" t="s">
        <v>250</v>
      </c>
      <c r="B258" s="59">
        <v>0</v>
      </c>
      <c r="C258" s="59">
        <v>0</v>
      </c>
    </row>
    <row r="259" spans="1:3" s="3" customFormat="1" ht="12" x14ac:dyDescent="0.2">
      <c r="A259" s="48" t="s">
        <v>305</v>
      </c>
      <c r="B259" s="49">
        <v>-4964679426</v>
      </c>
      <c r="C259" s="49">
        <v>-4964679426</v>
      </c>
    </row>
    <row r="260" spans="1:3" s="3" customFormat="1" ht="12" x14ac:dyDescent="0.2">
      <c r="A260" s="46" t="s">
        <v>130</v>
      </c>
      <c r="B260" s="50">
        <v>-4964679426</v>
      </c>
      <c r="C260" s="50">
        <v>-4964679426</v>
      </c>
    </row>
    <row r="261" spans="1:3" s="3" customFormat="1" ht="12" x14ac:dyDescent="0.2">
      <c r="A261" s="48"/>
      <c r="B261" s="47"/>
      <c r="C261" s="47"/>
    </row>
    <row r="262" spans="1:3" s="3" customFormat="1" ht="12" x14ac:dyDescent="0.2">
      <c r="A262" s="46" t="s">
        <v>306</v>
      </c>
      <c r="B262" s="47"/>
      <c r="C262" s="47"/>
    </row>
    <row r="263" spans="1:3" s="3" customFormat="1" ht="12" x14ac:dyDescent="0.2">
      <c r="A263" s="48" t="s">
        <v>307</v>
      </c>
      <c r="B263" s="49">
        <v>6122908711</v>
      </c>
      <c r="C263" s="49">
        <v>3928003679</v>
      </c>
    </row>
    <row r="264" spans="1:3" s="3" customFormat="1" ht="12" x14ac:dyDescent="0.2">
      <c r="A264" s="48" t="s">
        <v>308</v>
      </c>
      <c r="B264" s="49">
        <v>-12134861386</v>
      </c>
      <c r="C264" s="49">
        <v>-14468963120</v>
      </c>
    </row>
    <row r="265" spans="1:3" s="3" customFormat="1" ht="12" x14ac:dyDescent="0.2">
      <c r="A265" s="48" t="s">
        <v>309</v>
      </c>
      <c r="B265" s="49">
        <v>4843381116</v>
      </c>
      <c r="C265" s="49">
        <v>4843381116</v>
      </c>
    </row>
    <row r="266" spans="1:3" s="3" customFormat="1" ht="12" x14ac:dyDescent="0.2">
      <c r="A266" s="46" t="s">
        <v>130</v>
      </c>
      <c r="B266" s="50">
        <v>-1168571558</v>
      </c>
      <c r="C266" s="50">
        <v>-5697578325</v>
      </c>
    </row>
    <row r="267" spans="1:3" s="3" customFormat="1" ht="12" x14ac:dyDescent="0.2">
      <c r="A267" s="48"/>
      <c r="B267" s="47"/>
      <c r="C267" s="47"/>
    </row>
    <row r="268" spans="1:3" s="3" customFormat="1" ht="12" x14ac:dyDescent="0.2">
      <c r="A268" s="48"/>
      <c r="B268" s="47"/>
      <c r="C268" s="47"/>
    </row>
    <row r="269" spans="1:3" s="3" customFormat="1" ht="12" x14ac:dyDescent="0.2">
      <c r="A269" s="60" t="s">
        <v>310</v>
      </c>
      <c r="B269" s="47"/>
      <c r="C269" s="47"/>
    </row>
    <row r="270" spans="1:3" s="3" customFormat="1" ht="12" x14ac:dyDescent="0.2">
      <c r="A270" s="48"/>
      <c r="B270" s="47"/>
      <c r="C270" s="47"/>
    </row>
    <row r="271" spans="1:3" s="3" customFormat="1" ht="12" x14ac:dyDescent="0.2">
      <c r="A271" s="46" t="s">
        <v>125</v>
      </c>
      <c r="B271" s="47"/>
      <c r="C271" s="47"/>
    </row>
    <row r="272" spans="1:3" s="3" customFormat="1" ht="12" x14ac:dyDescent="0.2">
      <c r="A272" s="48" t="s">
        <v>126</v>
      </c>
      <c r="B272" s="49">
        <v>64648279</v>
      </c>
      <c r="C272" s="49">
        <v>41717933</v>
      </c>
    </row>
    <row r="273" spans="1:3" s="3" customFormat="1" ht="12" x14ac:dyDescent="0.2">
      <c r="A273" s="48" t="s">
        <v>127</v>
      </c>
      <c r="B273" s="49">
        <v>4697998447</v>
      </c>
      <c r="C273" s="49">
        <v>1745986599</v>
      </c>
    </row>
    <row r="274" spans="1:3" s="3" customFormat="1" ht="12" x14ac:dyDescent="0.2">
      <c r="A274" s="48" t="s">
        <v>128</v>
      </c>
      <c r="B274" s="49">
        <v>1478696434</v>
      </c>
      <c r="C274" s="49">
        <v>420370631</v>
      </c>
    </row>
    <row r="275" spans="1:3" s="3" customFormat="1" ht="12" x14ac:dyDescent="0.2">
      <c r="A275" s="48" t="s">
        <v>129</v>
      </c>
      <c r="B275" s="49">
        <v>819699818</v>
      </c>
      <c r="C275" s="49">
        <v>1332484789</v>
      </c>
    </row>
    <row r="276" spans="1:3" s="3" customFormat="1" ht="12" x14ac:dyDescent="0.2">
      <c r="A276" s="46" t="s">
        <v>130</v>
      </c>
      <c r="B276" s="50">
        <v>7061042979</v>
      </c>
      <c r="C276" s="50">
        <v>3540559952</v>
      </c>
    </row>
    <row r="277" spans="1:3" s="3" customFormat="1" ht="12" x14ac:dyDescent="0.2">
      <c r="A277" s="48"/>
      <c r="B277" s="47"/>
      <c r="C277" s="47"/>
    </row>
    <row r="278" spans="1:3" s="3" customFormat="1" ht="12" x14ac:dyDescent="0.2">
      <c r="A278" s="48"/>
      <c r="B278" s="47"/>
      <c r="C278" s="47"/>
    </row>
    <row r="279" spans="1:3" s="3" customFormat="1" ht="24" x14ac:dyDescent="0.2">
      <c r="A279" s="46" t="s">
        <v>311</v>
      </c>
      <c r="B279" s="47"/>
      <c r="C279" s="47"/>
    </row>
    <row r="280" spans="1:3" s="3" customFormat="1" ht="12" x14ac:dyDescent="0.2">
      <c r="A280" s="48"/>
      <c r="B280" s="47"/>
      <c r="C280" s="47"/>
    </row>
    <row r="281" spans="1:3" s="3" customFormat="1" ht="12" x14ac:dyDescent="0.2">
      <c r="A281" s="46" t="s">
        <v>312</v>
      </c>
      <c r="B281" s="50">
        <v>6122908711</v>
      </c>
      <c r="C281" s="50">
        <v>3928003679</v>
      </c>
    </row>
    <row r="282" spans="1:3" s="3" customFormat="1" ht="12" x14ac:dyDescent="0.2">
      <c r="A282" s="48" t="s">
        <v>313</v>
      </c>
      <c r="B282" s="47"/>
      <c r="C282" s="47"/>
    </row>
    <row r="283" spans="1:3" s="3" customFormat="1" ht="12" x14ac:dyDescent="0.2">
      <c r="A283" s="48" t="s">
        <v>314</v>
      </c>
      <c r="B283" s="49">
        <v>-5284627</v>
      </c>
      <c r="C283" s="49">
        <v>-4901827</v>
      </c>
    </row>
    <row r="284" spans="1:3" s="3" customFormat="1" ht="12" x14ac:dyDescent="0.2">
      <c r="A284" s="48" t="s">
        <v>315</v>
      </c>
      <c r="B284" s="49">
        <v>175462817</v>
      </c>
      <c r="C284" s="49">
        <v>442773059</v>
      </c>
    </row>
    <row r="285" spans="1:3" s="3" customFormat="1" ht="12" x14ac:dyDescent="0.2">
      <c r="A285" s="48" t="s">
        <v>316</v>
      </c>
      <c r="B285" s="49">
        <v>-740012</v>
      </c>
      <c r="C285" s="49">
        <v>-149113</v>
      </c>
    </row>
    <row r="286" spans="1:3" s="3" customFormat="1" ht="12" x14ac:dyDescent="0.2">
      <c r="A286" s="48" t="s">
        <v>317</v>
      </c>
      <c r="B286" s="59">
        <v>0</v>
      </c>
      <c r="C286" s="59">
        <v>-1</v>
      </c>
    </row>
    <row r="287" spans="1:3" s="3" customFormat="1" ht="12" x14ac:dyDescent="0.2">
      <c r="A287" s="48" t="s">
        <v>318</v>
      </c>
      <c r="B287" s="49">
        <v>249209919</v>
      </c>
      <c r="C287" s="49">
        <v>-2559856</v>
      </c>
    </row>
    <row r="288" spans="1:3" s="3" customFormat="1" ht="12" x14ac:dyDescent="0.2">
      <c r="A288" s="48" t="s">
        <v>319</v>
      </c>
      <c r="B288" s="49">
        <v>1642164</v>
      </c>
      <c r="C288" s="49">
        <v>1496097</v>
      </c>
    </row>
    <row r="289" spans="1:5" s="3" customFormat="1" ht="12" customHeight="1" x14ac:dyDescent="0.2">
      <c r="A289" s="48" t="s">
        <v>320</v>
      </c>
      <c r="B289" s="59">
        <v>0</v>
      </c>
      <c r="C289" s="59">
        <v>0</v>
      </c>
    </row>
    <row r="290" spans="1:5" s="3" customFormat="1" ht="12" customHeight="1" x14ac:dyDescent="0.2">
      <c r="A290" s="46" t="s">
        <v>321</v>
      </c>
      <c r="B290" s="50">
        <v>6543198972</v>
      </c>
      <c r="C290" s="50">
        <v>4364662039</v>
      </c>
    </row>
    <row r="291" spans="1:5" s="3" customFormat="1" ht="12" customHeight="1" x14ac:dyDescent="0.2">
      <c r="A291" s="48"/>
      <c r="B291" s="47"/>
      <c r="C291" s="47"/>
    </row>
    <row r="292" spans="1:5" s="3" customFormat="1" ht="12" customHeight="1" x14ac:dyDescent="0.2">
      <c r="A292" s="48"/>
      <c r="B292" s="47"/>
      <c r="C292" s="47"/>
    </row>
    <row r="293" spans="1:5" x14ac:dyDescent="0.25">
      <c r="A293" s="60" t="s">
        <v>322</v>
      </c>
    </row>
    <row r="294" spans="1:5" x14ac:dyDescent="0.25">
      <c r="A294" s="46" t="s">
        <v>323</v>
      </c>
    </row>
    <row r="295" spans="1:5" ht="11.1" customHeight="1" x14ac:dyDescent="0.25">
      <c r="A295" s="46" t="s">
        <v>120</v>
      </c>
      <c r="B295" s="40"/>
      <c r="C295" s="40"/>
      <c r="D295" s="49"/>
      <c r="E295" s="49"/>
    </row>
    <row r="296" spans="1:5" ht="11.1" customHeight="1" x14ac:dyDescent="0.25">
      <c r="A296" s="40"/>
      <c r="B296" s="40"/>
      <c r="C296" s="40"/>
      <c r="D296" s="49"/>
      <c r="E296" s="49"/>
    </row>
    <row r="297" spans="1:5" x14ac:dyDescent="0.25">
      <c r="A297" s="46" t="s">
        <v>324</v>
      </c>
      <c r="B297" s="49" t="s">
        <v>80</v>
      </c>
      <c r="C297" s="50">
        <v>43941118289</v>
      </c>
      <c r="D297" s="49" t="s">
        <v>80</v>
      </c>
      <c r="E297" s="49"/>
    </row>
    <row r="298" spans="1:5" ht="11.25" customHeight="1" x14ac:dyDescent="0.25">
      <c r="A298" s="46"/>
      <c r="B298" s="49"/>
      <c r="C298" s="50"/>
      <c r="D298" s="49" t="s">
        <v>80</v>
      </c>
      <c r="E298" s="49"/>
    </row>
    <row r="299" spans="1:5" x14ac:dyDescent="0.25">
      <c r="A299" s="46" t="s">
        <v>325</v>
      </c>
      <c r="B299" s="49" t="s">
        <v>80</v>
      </c>
      <c r="C299" s="50">
        <f>SUM(B299:B305)</f>
        <v>9401963</v>
      </c>
    </row>
    <row r="300" spans="1:5" x14ac:dyDescent="0.25">
      <c r="A300" s="48" t="s">
        <v>326</v>
      </c>
      <c r="B300" s="49">
        <v>0</v>
      </c>
      <c r="C300" s="50">
        <v>0</v>
      </c>
    </row>
    <row r="301" spans="1:5" x14ac:dyDescent="0.25">
      <c r="A301" s="48" t="s">
        <v>327</v>
      </c>
      <c r="B301" s="49">
        <v>0</v>
      </c>
      <c r="C301" s="50">
        <v>0</v>
      </c>
    </row>
    <row r="302" spans="1:5" x14ac:dyDescent="0.25">
      <c r="A302" s="48" t="s">
        <v>328</v>
      </c>
      <c r="B302" s="49">
        <v>0</v>
      </c>
      <c r="C302" s="50">
        <v>0</v>
      </c>
    </row>
    <row r="303" spans="1:5" x14ac:dyDescent="0.25">
      <c r="A303" s="48" t="s">
        <v>329</v>
      </c>
      <c r="B303" s="49">
        <v>0</v>
      </c>
      <c r="C303" s="50">
        <v>0</v>
      </c>
    </row>
    <row r="304" spans="1:5" x14ac:dyDescent="0.25">
      <c r="A304" s="48" t="s">
        <v>330</v>
      </c>
      <c r="B304" s="49">
        <v>9401963</v>
      </c>
      <c r="C304" s="50">
        <v>0</v>
      </c>
    </row>
    <row r="305" spans="1:3" x14ac:dyDescent="0.25">
      <c r="A305" s="48" t="s">
        <v>331</v>
      </c>
      <c r="B305" s="49">
        <v>0</v>
      </c>
      <c r="C305" s="50">
        <v>0</v>
      </c>
    </row>
    <row r="306" spans="1:3" x14ac:dyDescent="0.25">
      <c r="A306" s="46"/>
      <c r="B306" s="49"/>
      <c r="C306" s="50"/>
    </row>
    <row r="307" spans="1:3" x14ac:dyDescent="0.25">
      <c r="A307" s="46" t="s">
        <v>332</v>
      </c>
      <c r="B307" s="49" t="s">
        <v>80</v>
      </c>
      <c r="C307" s="50">
        <f>SUM(B307:B310)</f>
        <v>0</v>
      </c>
    </row>
    <row r="308" spans="1:3" x14ac:dyDescent="0.25">
      <c r="A308" s="48" t="s">
        <v>333</v>
      </c>
      <c r="B308" s="49">
        <v>0</v>
      </c>
      <c r="C308" s="50">
        <v>0</v>
      </c>
    </row>
    <row r="309" spans="1:3" x14ac:dyDescent="0.25">
      <c r="A309" s="48" t="s">
        <v>334</v>
      </c>
      <c r="B309" s="49">
        <v>0</v>
      </c>
      <c r="C309" s="50">
        <v>0</v>
      </c>
    </row>
    <row r="310" spans="1:3" x14ac:dyDescent="0.25">
      <c r="A310" s="48" t="s">
        <v>335</v>
      </c>
      <c r="B310" s="49">
        <v>0</v>
      </c>
      <c r="C310" s="50">
        <v>0</v>
      </c>
    </row>
    <row r="311" spans="1:3" x14ac:dyDescent="0.25">
      <c r="A311" s="46"/>
      <c r="B311" s="49"/>
      <c r="C311" s="50"/>
    </row>
    <row r="312" spans="1:3" x14ac:dyDescent="0.25">
      <c r="A312" s="46" t="s">
        <v>336</v>
      </c>
      <c r="B312" s="49" t="s">
        <v>80</v>
      </c>
      <c r="C312" s="50">
        <f>+C297+C299-C307</f>
        <v>43950520252</v>
      </c>
    </row>
    <row r="315" spans="1:3" x14ac:dyDescent="0.25">
      <c r="A315" s="60" t="s">
        <v>337</v>
      </c>
    </row>
    <row r="316" spans="1:3" x14ac:dyDescent="0.25">
      <c r="A316" s="46" t="s">
        <v>323</v>
      </c>
    </row>
    <row r="317" spans="1:3" x14ac:dyDescent="0.25">
      <c r="A317" s="46" t="s">
        <v>338</v>
      </c>
    </row>
    <row r="319" spans="1:3" x14ac:dyDescent="0.25">
      <c r="A319" s="46" t="s">
        <v>339</v>
      </c>
      <c r="B319" s="45" t="s">
        <v>80</v>
      </c>
      <c r="C319" s="50">
        <v>41106212351</v>
      </c>
    </row>
    <row r="320" spans="1:3" x14ac:dyDescent="0.25">
      <c r="A320" s="46"/>
      <c r="B320" s="40"/>
      <c r="C320" s="40"/>
    </row>
    <row r="321" spans="1:3" x14ac:dyDescent="0.25">
      <c r="A321" s="46" t="s">
        <v>340</v>
      </c>
      <c r="B321" s="45" t="s">
        <v>80</v>
      </c>
      <c r="C321" s="50">
        <f>SUM(B322:B342)-1</f>
        <v>3708293033</v>
      </c>
    </row>
    <row r="322" spans="1:3" x14ac:dyDescent="0.25">
      <c r="A322" s="48" t="s">
        <v>341</v>
      </c>
      <c r="B322" s="59">
        <v>0</v>
      </c>
      <c r="C322" s="59">
        <v>0</v>
      </c>
    </row>
    <row r="323" spans="1:3" x14ac:dyDescent="0.25">
      <c r="A323" s="48" t="s">
        <v>342</v>
      </c>
      <c r="B323" s="49">
        <v>118584</v>
      </c>
      <c r="C323" s="59">
        <v>0</v>
      </c>
    </row>
    <row r="324" spans="1:3" x14ac:dyDescent="0.25">
      <c r="A324" s="48" t="s">
        <v>343</v>
      </c>
      <c r="B324" s="49">
        <v>7514556</v>
      </c>
      <c r="C324" s="59">
        <v>0</v>
      </c>
    </row>
    <row r="325" spans="1:3" x14ac:dyDescent="0.25">
      <c r="A325" s="48" t="s">
        <v>344</v>
      </c>
      <c r="B325" s="49">
        <v>2112043</v>
      </c>
      <c r="C325" s="59">
        <v>0</v>
      </c>
    </row>
    <row r="326" spans="1:3" x14ac:dyDescent="0.25">
      <c r="A326" s="48" t="s">
        <v>345</v>
      </c>
      <c r="B326" s="49">
        <v>0</v>
      </c>
      <c r="C326" s="59">
        <v>0</v>
      </c>
    </row>
    <row r="327" spans="1:3" x14ac:dyDescent="0.25">
      <c r="A327" s="48" t="s">
        <v>346</v>
      </c>
      <c r="B327" s="49">
        <v>50543360</v>
      </c>
      <c r="C327" s="59">
        <v>0</v>
      </c>
    </row>
    <row r="328" spans="1:3" x14ac:dyDescent="0.25">
      <c r="A328" s="48" t="s">
        <v>347</v>
      </c>
      <c r="B328" s="49">
        <v>0</v>
      </c>
      <c r="C328" s="59">
        <v>0</v>
      </c>
    </row>
    <row r="329" spans="1:3" x14ac:dyDescent="0.25">
      <c r="A329" s="48" t="s">
        <v>348</v>
      </c>
      <c r="B329" s="49">
        <v>22111287</v>
      </c>
      <c r="C329" s="59">
        <v>0</v>
      </c>
    </row>
    <row r="330" spans="1:3" x14ac:dyDescent="0.25">
      <c r="A330" s="48" t="s">
        <v>349</v>
      </c>
      <c r="B330" s="49">
        <v>0</v>
      </c>
      <c r="C330" s="59">
        <v>0</v>
      </c>
    </row>
    <row r="331" spans="1:3" x14ac:dyDescent="0.25">
      <c r="A331" s="48" t="s">
        <v>350</v>
      </c>
      <c r="B331" s="49">
        <v>0</v>
      </c>
      <c r="C331" s="59">
        <v>0</v>
      </c>
    </row>
    <row r="332" spans="1:3" x14ac:dyDescent="0.25">
      <c r="A332" s="48" t="s">
        <v>351</v>
      </c>
      <c r="B332" s="49">
        <v>490359</v>
      </c>
      <c r="C332" s="59">
        <v>0</v>
      </c>
    </row>
    <row r="333" spans="1:3" x14ac:dyDescent="0.25">
      <c r="A333" s="48" t="s">
        <v>352</v>
      </c>
      <c r="B333" s="49">
        <v>114683063</v>
      </c>
      <c r="C333" s="59">
        <v>0</v>
      </c>
    </row>
    <row r="334" spans="1:3" x14ac:dyDescent="0.25">
      <c r="A334" s="48" t="s">
        <v>353</v>
      </c>
      <c r="B334" s="49">
        <v>27984300</v>
      </c>
      <c r="C334" s="59">
        <v>0</v>
      </c>
    </row>
    <row r="335" spans="1:3" x14ac:dyDescent="0.25">
      <c r="A335" s="48" t="s">
        <v>354</v>
      </c>
      <c r="B335" s="49">
        <v>26518090</v>
      </c>
      <c r="C335" s="59">
        <v>0</v>
      </c>
    </row>
    <row r="336" spans="1:3" x14ac:dyDescent="0.25">
      <c r="A336" s="48" t="s">
        <v>355</v>
      </c>
      <c r="B336" s="59">
        <v>0</v>
      </c>
      <c r="C336" s="59">
        <v>0</v>
      </c>
    </row>
    <row r="337" spans="1:3" x14ac:dyDescent="0.25">
      <c r="A337" s="48" t="s">
        <v>356</v>
      </c>
      <c r="B337" s="59">
        <v>0</v>
      </c>
      <c r="C337" s="59">
        <v>0</v>
      </c>
    </row>
    <row r="338" spans="1:3" x14ac:dyDescent="0.25">
      <c r="A338" s="48" t="s">
        <v>357</v>
      </c>
      <c r="B338" s="59">
        <v>0</v>
      </c>
      <c r="C338" s="59">
        <v>0</v>
      </c>
    </row>
    <row r="339" spans="1:3" x14ac:dyDescent="0.25">
      <c r="A339" s="48" t="s">
        <v>358</v>
      </c>
      <c r="B339" s="59">
        <v>0</v>
      </c>
      <c r="C339" s="59">
        <v>0</v>
      </c>
    </row>
    <row r="340" spans="1:3" x14ac:dyDescent="0.25">
      <c r="A340" s="48" t="s">
        <v>359</v>
      </c>
      <c r="B340" s="49">
        <v>2083394465</v>
      </c>
      <c r="C340" s="59">
        <v>0</v>
      </c>
    </row>
    <row r="341" spans="1:3" x14ac:dyDescent="0.25">
      <c r="A341" s="48" t="s">
        <v>360</v>
      </c>
      <c r="B341" s="49">
        <v>1372822927</v>
      </c>
      <c r="C341" s="59">
        <v>0</v>
      </c>
    </row>
    <row r="342" spans="1:3" x14ac:dyDescent="0.25">
      <c r="A342" s="48" t="s">
        <v>361</v>
      </c>
      <c r="B342" s="59">
        <v>0</v>
      </c>
      <c r="C342" s="59">
        <v>0</v>
      </c>
    </row>
    <row r="343" spans="1:3" x14ac:dyDescent="0.25">
      <c r="A343" s="46"/>
      <c r="B343" s="40"/>
      <c r="C343" s="40"/>
    </row>
    <row r="344" spans="1:3" x14ac:dyDescent="0.25">
      <c r="A344" s="46" t="s">
        <v>362</v>
      </c>
      <c r="B344" s="45" t="s">
        <v>80</v>
      </c>
      <c r="C344" s="50">
        <f>SUM(B345:B351)</f>
        <v>429692223</v>
      </c>
    </row>
    <row r="345" spans="1:3" x14ac:dyDescent="0.25">
      <c r="A345" s="48" t="s">
        <v>363</v>
      </c>
      <c r="B345" s="49">
        <v>175462817</v>
      </c>
      <c r="C345" s="59">
        <v>0</v>
      </c>
    </row>
    <row r="346" spans="1:3" x14ac:dyDescent="0.25">
      <c r="A346" s="48" t="s">
        <v>364</v>
      </c>
      <c r="B346" s="59">
        <v>0</v>
      </c>
      <c r="C346" s="59">
        <v>0</v>
      </c>
    </row>
    <row r="347" spans="1:3" x14ac:dyDescent="0.25">
      <c r="A347" s="48" t="s">
        <v>365</v>
      </c>
      <c r="B347" s="49">
        <v>1642164</v>
      </c>
      <c r="C347" s="59">
        <v>0</v>
      </c>
    </row>
    <row r="348" spans="1:3" x14ac:dyDescent="0.25">
      <c r="A348" s="48" t="s">
        <v>366</v>
      </c>
      <c r="B348" s="59">
        <v>0</v>
      </c>
      <c r="C348" s="59">
        <v>0</v>
      </c>
    </row>
    <row r="349" spans="1:3" x14ac:dyDescent="0.25">
      <c r="A349" s="48" t="s">
        <v>367</v>
      </c>
      <c r="B349" s="59">
        <v>0</v>
      </c>
      <c r="C349" s="59">
        <v>0</v>
      </c>
    </row>
    <row r="350" spans="1:3" x14ac:dyDescent="0.25">
      <c r="A350" s="48" t="s">
        <v>368</v>
      </c>
      <c r="B350" s="49">
        <v>252587242</v>
      </c>
      <c r="C350" s="59">
        <v>0</v>
      </c>
    </row>
    <row r="351" spans="1:3" x14ac:dyDescent="0.25">
      <c r="A351" s="48" t="s">
        <v>369</v>
      </c>
      <c r="B351" s="59">
        <v>0</v>
      </c>
      <c r="C351" s="59">
        <v>0</v>
      </c>
    </row>
    <row r="352" spans="1:3" x14ac:dyDescent="0.25">
      <c r="A352" s="46"/>
      <c r="B352" s="40"/>
      <c r="C352" s="40"/>
    </row>
    <row r="353" spans="1:3" x14ac:dyDescent="0.25">
      <c r="A353" s="46" t="s">
        <v>370</v>
      </c>
      <c r="B353" s="45" t="s">
        <v>80</v>
      </c>
      <c r="C353" s="50">
        <f>+C319-C321+C344</f>
        <v>37827611541</v>
      </c>
    </row>
    <row r="356" spans="1:3" x14ac:dyDescent="0.25">
      <c r="A356" s="61" t="s">
        <v>371</v>
      </c>
    </row>
  </sheetData>
  <mergeCells count="8">
    <mergeCell ref="A38:C38"/>
    <mergeCell ref="A39:C39"/>
    <mergeCell ref="A1:C1"/>
    <mergeCell ref="A2:C2"/>
    <mergeCell ref="A3:C3"/>
    <mergeCell ref="A9:C9"/>
    <mergeCell ref="A10:C10"/>
    <mergeCell ref="A36:C3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7"/>
  <sheetViews>
    <sheetView showGridLines="0" workbookViewId="0">
      <selection activeCell="B1" sqref="B1:E1"/>
    </sheetView>
  </sheetViews>
  <sheetFormatPr baseColWidth="10" defaultRowHeight="15" x14ac:dyDescent="0.25"/>
  <cols>
    <col min="1" max="1" width="4.5703125" customWidth="1"/>
    <col min="2" max="2" width="11" customWidth="1"/>
    <col min="3" max="3" width="59.7109375" customWidth="1"/>
    <col min="4" max="4" width="20.7109375" customWidth="1"/>
    <col min="5" max="5" width="23" customWidth="1"/>
  </cols>
  <sheetData>
    <row r="1" spans="2:9" x14ac:dyDescent="0.25">
      <c r="B1" s="36" t="s">
        <v>0</v>
      </c>
      <c r="C1" s="36"/>
      <c r="D1" s="36"/>
      <c r="E1" s="36"/>
    </row>
    <row r="2" spans="2:9" x14ac:dyDescent="0.25">
      <c r="B2" s="36" t="s">
        <v>372</v>
      </c>
      <c r="C2" s="36"/>
      <c r="D2" s="36"/>
      <c r="E2" s="36"/>
    </row>
    <row r="3" spans="2:9" x14ac:dyDescent="0.25">
      <c r="B3" s="62" t="s">
        <v>373</v>
      </c>
      <c r="C3" s="62"/>
      <c r="D3" s="62"/>
      <c r="E3" s="62"/>
      <c r="F3" s="63"/>
      <c r="G3" s="63"/>
      <c r="H3" s="63"/>
      <c r="I3" s="63"/>
    </row>
    <row r="4" spans="2:9" x14ac:dyDescent="0.25">
      <c r="B4" s="37" t="s">
        <v>374</v>
      </c>
      <c r="C4" s="37"/>
      <c r="D4" s="37"/>
      <c r="E4" s="37"/>
    </row>
    <row r="5" spans="2:9" x14ac:dyDescent="0.25">
      <c r="B5" s="38" t="s">
        <v>120</v>
      </c>
      <c r="C5" s="38"/>
      <c r="D5" s="38"/>
      <c r="E5" s="38"/>
    </row>
    <row r="7" spans="2:9" ht="33" customHeight="1" x14ac:dyDescent="0.25">
      <c r="B7" s="64" t="s">
        <v>375</v>
      </c>
      <c r="C7" s="64"/>
      <c r="D7" s="64"/>
      <c r="E7" s="64"/>
      <c r="F7" s="65"/>
      <c r="G7" s="65"/>
      <c r="H7" s="65"/>
      <c r="I7" s="65"/>
    </row>
    <row r="8" spans="2:9" x14ac:dyDescent="0.25">
      <c r="B8" s="58" t="s">
        <v>80</v>
      </c>
      <c r="C8" s="58"/>
      <c r="D8" s="58"/>
      <c r="E8" s="58"/>
      <c r="F8" s="58"/>
      <c r="G8" s="58"/>
      <c r="H8" s="58"/>
      <c r="I8" s="58"/>
    </row>
    <row r="9" spans="2:9" x14ac:dyDescent="0.25">
      <c r="B9" s="52" t="s">
        <v>376</v>
      </c>
      <c r="C9" s="52"/>
      <c r="D9" s="58"/>
      <c r="E9" s="58"/>
      <c r="F9" s="58"/>
      <c r="G9" s="58"/>
      <c r="H9" s="58"/>
    </row>
    <row r="10" spans="2:9" s="3" customFormat="1" x14ac:dyDescent="0.25">
      <c r="B10" s="66"/>
      <c r="C10" s="66"/>
      <c r="D10" s="40"/>
      <c r="E10"/>
      <c r="F10"/>
      <c r="G10"/>
      <c r="H10"/>
    </row>
    <row r="11" spans="2:9" s="3" customFormat="1" ht="12" x14ac:dyDescent="0.2">
      <c r="B11" s="67" t="s">
        <v>377</v>
      </c>
      <c r="C11" s="46"/>
      <c r="E11" s="68" t="s">
        <v>80</v>
      </c>
    </row>
    <row r="12" spans="2:9" s="3" customFormat="1" ht="12" x14ac:dyDescent="0.2">
      <c r="B12" s="67" t="s">
        <v>378</v>
      </c>
      <c r="C12" s="46"/>
      <c r="E12" s="47"/>
    </row>
    <row r="13" spans="2:9" s="3" customFormat="1" ht="12" x14ac:dyDescent="0.2">
      <c r="B13" s="48"/>
      <c r="C13" s="48"/>
      <c r="E13" s="47"/>
    </row>
    <row r="14" spans="2:9" s="3" customFormat="1" ht="12" x14ac:dyDescent="0.2">
      <c r="B14" s="69" t="s">
        <v>379</v>
      </c>
      <c r="C14" s="48"/>
      <c r="E14" s="70">
        <v>15203373231</v>
      </c>
    </row>
    <row r="15" spans="2:9" s="3" customFormat="1" ht="12" x14ac:dyDescent="0.2">
      <c r="B15" s="69" t="s">
        <v>380</v>
      </c>
      <c r="C15" s="48"/>
      <c r="E15" s="71">
        <v>0</v>
      </c>
    </row>
    <row r="16" spans="2:9" s="3" customFormat="1" ht="12" x14ac:dyDescent="0.2">
      <c r="B16" s="46" t="s">
        <v>381</v>
      </c>
      <c r="C16" s="46"/>
      <c r="E16" s="50">
        <f>SUM(E14:E15)</f>
        <v>15203373231</v>
      </c>
    </row>
    <row r="17" spans="2:14" s="3" customFormat="1" ht="8.25" customHeight="1" x14ac:dyDescent="0.2">
      <c r="B17" s="46"/>
      <c r="C17" s="46"/>
      <c r="D17" s="50"/>
      <c r="E17" s="50"/>
    </row>
    <row r="18" spans="2:14" s="3" customFormat="1" ht="55.5" customHeight="1" x14ac:dyDescent="0.2">
      <c r="B18" s="72" t="s">
        <v>382</v>
      </c>
      <c r="C18" s="72"/>
      <c r="D18" s="72"/>
      <c r="E18" s="72"/>
      <c r="F18" s="73"/>
      <c r="G18" s="73"/>
      <c r="H18" s="73"/>
    </row>
    <row r="19" spans="2:14" s="3" customFormat="1" ht="54" customHeight="1" x14ac:dyDescent="0.2">
      <c r="B19" s="72" t="s">
        <v>383</v>
      </c>
      <c r="C19" s="72"/>
      <c r="D19" s="72"/>
      <c r="E19" s="72"/>
      <c r="F19" s="72"/>
      <c r="G19" s="72"/>
      <c r="H19" s="72"/>
      <c r="I19" s="72"/>
      <c r="J19" s="72"/>
      <c r="K19" s="72"/>
      <c r="L19" s="72"/>
      <c r="M19" s="74"/>
      <c r="N19" s="74"/>
    </row>
    <row r="20" spans="2:14" s="3" customFormat="1" ht="8.25" customHeight="1" x14ac:dyDescent="0.2">
      <c r="B20" s="74"/>
      <c r="C20" s="74"/>
      <c r="D20" s="74"/>
      <c r="E20" s="74"/>
      <c r="F20" s="74"/>
      <c r="G20" s="74"/>
      <c r="H20" s="74"/>
      <c r="I20" s="74"/>
      <c r="J20" s="74"/>
      <c r="K20" s="74"/>
      <c r="L20" s="74"/>
      <c r="M20" s="74"/>
      <c r="N20" s="74"/>
    </row>
    <row r="21" spans="2:14" s="3" customFormat="1" ht="12" x14ac:dyDescent="0.2">
      <c r="B21" s="67" t="s">
        <v>384</v>
      </c>
      <c r="C21" s="46"/>
      <c r="D21" s="47"/>
      <c r="E21" s="47"/>
    </row>
    <row r="22" spans="2:14" s="3" customFormat="1" ht="12" x14ac:dyDescent="0.2">
      <c r="B22" s="69" t="s">
        <v>385</v>
      </c>
      <c r="C22" s="48"/>
      <c r="D22" s="47"/>
      <c r="E22" s="47"/>
    </row>
    <row r="23" spans="2:14" s="3" customFormat="1" ht="12" x14ac:dyDescent="0.2">
      <c r="B23" s="69" t="s">
        <v>386</v>
      </c>
      <c r="C23" s="48"/>
      <c r="E23" s="49">
        <v>112036616</v>
      </c>
    </row>
    <row r="24" spans="2:14" s="3" customFormat="1" ht="12" x14ac:dyDescent="0.2">
      <c r="B24" s="69" t="s">
        <v>387</v>
      </c>
      <c r="C24" s="48"/>
      <c r="E24" s="70">
        <v>109369077</v>
      </c>
    </row>
    <row r="25" spans="2:14" s="3" customFormat="1" ht="12" x14ac:dyDescent="0.2">
      <c r="B25" s="46" t="s">
        <v>381</v>
      </c>
      <c r="C25" s="46"/>
      <c r="E25" s="50">
        <f>SUM(E23:E24)</f>
        <v>221405693</v>
      </c>
    </row>
    <row r="26" spans="2:14" s="3" customFormat="1" ht="6.75" customHeight="1" x14ac:dyDescent="0.2">
      <c r="B26" s="48"/>
      <c r="C26" s="48"/>
      <c r="D26" s="47"/>
      <c r="E26" s="47"/>
    </row>
    <row r="27" spans="2:14" s="3" customFormat="1" ht="24.75" customHeight="1" x14ac:dyDescent="0.2">
      <c r="B27" s="75" t="s">
        <v>388</v>
      </c>
      <c r="C27" s="75"/>
      <c r="D27" s="75"/>
      <c r="E27" s="75"/>
    </row>
    <row r="28" spans="2:14" s="3" customFormat="1" ht="14.25" customHeight="1" x14ac:dyDescent="0.2">
      <c r="B28" s="48"/>
      <c r="C28" s="48"/>
      <c r="D28" s="47"/>
      <c r="E28" s="47"/>
    </row>
    <row r="29" spans="2:14" s="3" customFormat="1" ht="12" x14ac:dyDescent="0.2">
      <c r="B29" s="67" t="s">
        <v>389</v>
      </c>
      <c r="C29" s="46"/>
      <c r="D29" s="47"/>
      <c r="E29" s="47"/>
    </row>
    <row r="30" spans="2:14" s="3" customFormat="1" ht="12" x14ac:dyDescent="0.2">
      <c r="B30" s="69" t="s">
        <v>390</v>
      </c>
      <c r="C30" s="48"/>
      <c r="E30" s="49">
        <v>3234324</v>
      </c>
    </row>
    <row r="31" spans="2:14" s="3" customFormat="1" ht="12" x14ac:dyDescent="0.2">
      <c r="B31" s="69" t="s">
        <v>391</v>
      </c>
      <c r="C31" s="48"/>
      <c r="E31" s="49">
        <v>9376643</v>
      </c>
    </row>
    <row r="32" spans="2:14" s="3" customFormat="1" ht="12" x14ac:dyDescent="0.2">
      <c r="B32" s="69" t="s">
        <v>392</v>
      </c>
      <c r="C32" s="48"/>
      <c r="E32" s="47"/>
    </row>
    <row r="33" spans="2:9" s="3" customFormat="1" ht="12" x14ac:dyDescent="0.2">
      <c r="B33" s="69" t="s">
        <v>393</v>
      </c>
      <c r="C33" s="48"/>
      <c r="E33" s="49">
        <v>81416645</v>
      </c>
    </row>
    <row r="34" spans="2:9" s="3" customFormat="1" ht="12" x14ac:dyDescent="0.2">
      <c r="B34" s="69" t="s">
        <v>394</v>
      </c>
      <c r="C34" s="48"/>
      <c r="E34" s="76"/>
    </row>
    <row r="35" spans="2:9" x14ac:dyDescent="0.25">
      <c r="B35" s="67" t="s">
        <v>381</v>
      </c>
      <c r="C35" s="46"/>
      <c r="E35" s="50">
        <f>SUM(E30:E33)</f>
        <v>94027612</v>
      </c>
      <c r="F35" s="3"/>
      <c r="G35" s="3"/>
      <c r="H35" s="3"/>
    </row>
    <row r="36" spans="2:9" x14ac:dyDescent="0.25">
      <c r="B36" s="69"/>
      <c r="C36" s="48"/>
      <c r="D36" s="47"/>
      <c r="E36" s="47"/>
      <c r="F36" s="3"/>
      <c r="G36" s="3"/>
      <c r="H36" s="3"/>
      <c r="I36" s="3"/>
    </row>
    <row r="38" spans="2:9" x14ac:dyDescent="0.25">
      <c r="B38" s="52" t="s">
        <v>395</v>
      </c>
      <c r="C38" s="52"/>
      <c r="D38" s="58"/>
    </row>
    <row r="39" spans="2:9" x14ac:dyDescent="0.25">
      <c r="B39" s="52"/>
      <c r="C39" s="52"/>
      <c r="D39" s="58"/>
    </row>
    <row r="40" spans="2:9" x14ac:dyDescent="0.25">
      <c r="B40" s="77" t="s">
        <v>396</v>
      </c>
      <c r="C40" s="77"/>
      <c r="D40" s="58"/>
      <c r="E40" s="40"/>
      <c r="F40" s="40"/>
      <c r="G40" s="40"/>
    </row>
    <row r="41" spans="2:9" x14ac:dyDescent="0.25">
      <c r="B41" s="58" t="s">
        <v>397</v>
      </c>
      <c r="C41" s="58" t="s">
        <v>398</v>
      </c>
      <c r="E41" s="57">
        <v>81352617019</v>
      </c>
      <c r="F41" s="40"/>
      <c r="G41" s="40"/>
    </row>
    <row r="42" spans="2:9" x14ac:dyDescent="0.25">
      <c r="B42" s="58" t="s">
        <v>399</v>
      </c>
      <c r="C42" s="58" t="s">
        <v>400</v>
      </c>
      <c r="E42" s="57">
        <v>2671110881</v>
      </c>
    </row>
    <row r="43" spans="2:9" x14ac:dyDescent="0.25">
      <c r="B43" s="58" t="s">
        <v>401</v>
      </c>
      <c r="C43" s="58" t="s">
        <v>402</v>
      </c>
      <c r="E43" s="57">
        <v>84023727900</v>
      </c>
    </row>
    <row r="44" spans="2:9" x14ac:dyDescent="0.25">
      <c r="B44" s="58" t="s">
        <v>403</v>
      </c>
      <c r="C44" s="58" t="s">
        <v>404</v>
      </c>
      <c r="E44" s="57">
        <v>43941118289</v>
      </c>
    </row>
    <row r="45" spans="2:9" x14ac:dyDescent="0.25">
      <c r="B45" s="58" t="s">
        <v>405</v>
      </c>
      <c r="C45" s="58" t="s">
        <v>406</v>
      </c>
      <c r="E45" s="57">
        <v>43941118289</v>
      </c>
    </row>
    <row r="46" spans="2:9" x14ac:dyDescent="0.25">
      <c r="B46" s="58"/>
      <c r="C46" s="58"/>
      <c r="E46" s="78"/>
    </row>
    <row r="47" spans="2:9" x14ac:dyDescent="0.25">
      <c r="B47" s="52" t="s">
        <v>407</v>
      </c>
      <c r="C47" s="79"/>
    </row>
    <row r="48" spans="2:9" x14ac:dyDescent="0.25">
      <c r="B48" s="58" t="s">
        <v>408</v>
      </c>
      <c r="C48" s="58" t="s">
        <v>409</v>
      </c>
      <c r="E48" s="49">
        <v>81352617021</v>
      </c>
      <c r="F48" s="80"/>
    </row>
    <row r="49" spans="2:6" x14ac:dyDescent="0.25">
      <c r="B49" s="58" t="s">
        <v>410</v>
      </c>
      <c r="C49" s="58" t="s">
        <v>411</v>
      </c>
      <c r="E49" s="49">
        <v>82520800531</v>
      </c>
      <c r="F49" s="80"/>
    </row>
    <row r="50" spans="2:6" x14ac:dyDescent="0.25">
      <c r="B50" s="58" t="s">
        <v>412</v>
      </c>
      <c r="C50" s="58" t="s">
        <v>413</v>
      </c>
      <c r="E50" s="49">
        <v>3122150585</v>
      </c>
      <c r="F50" s="80"/>
    </row>
    <row r="51" spans="2:6" x14ac:dyDescent="0.25">
      <c r="B51" s="58" t="s">
        <v>414</v>
      </c>
      <c r="C51" s="58" t="s">
        <v>415</v>
      </c>
      <c r="E51" s="49">
        <v>1953967075</v>
      </c>
      <c r="F51" s="80"/>
    </row>
    <row r="52" spans="2:6" x14ac:dyDescent="0.25">
      <c r="B52" s="58" t="s">
        <v>416</v>
      </c>
      <c r="C52" s="58" t="s">
        <v>417</v>
      </c>
      <c r="E52" s="49">
        <v>41106212351</v>
      </c>
      <c r="F52" s="80"/>
    </row>
    <row r="53" spans="2:6" x14ac:dyDescent="0.25">
      <c r="B53" s="58" t="s">
        <v>418</v>
      </c>
      <c r="C53" s="58" t="s">
        <v>419</v>
      </c>
      <c r="E53" s="49">
        <v>41103702805</v>
      </c>
      <c r="F53" s="80"/>
    </row>
    <row r="54" spans="2:6" x14ac:dyDescent="0.25">
      <c r="B54" s="58" t="s">
        <v>420</v>
      </c>
      <c r="C54" s="58" t="s">
        <v>421</v>
      </c>
      <c r="E54" s="49">
        <v>40273338505</v>
      </c>
      <c r="F54" s="80"/>
    </row>
    <row r="55" spans="2:6" x14ac:dyDescent="0.25">
      <c r="B55" s="58" t="s">
        <v>422</v>
      </c>
      <c r="C55" s="58"/>
      <c r="D55" s="49"/>
    </row>
    <row r="56" spans="2:6" x14ac:dyDescent="0.25">
      <c r="B56" s="58"/>
      <c r="C56" s="58"/>
      <c r="D56" s="58"/>
    </row>
    <row r="57" spans="2:6" x14ac:dyDescent="0.25">
      <c r="B57" s="61" t="s">
        <v>371</v>
      </c>
      <c r="C57" s="61"/>
      <c r="D57" s="81"/>
    </row>
  </sheetData>
  <mergeCells count="11">
    <mergeCell ref="B18:E18"/>
    <mergeCell ref="B19:E19"/>
    <mergeCell ref="F19:I19"/>
    <mergeCell ref="J19:L19"/>
    <mergeCell ref="B27:E27"/>
    <mergeCell ref="B1:E1"/>
    <mergeCell ref="B2:E2"/>
    <mergeCell ref="B3:E3"/>
    <mergeCell ref="B4:E4"/>
    <mergeCell ref="B5:E5"/>
    <mergeCell ref="B7:E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3"/>
  <sheetViews>
    <sheetView showGridLines="0" workbookViewId="0">
      <selection activeCell="B1" sqref="B1"/>
    </sheetView>
  </sheetViews>
  <sheetFormatPr baseColWidth="10" defaultRowHeight="12" x14ac:dyDescent="0.2"/>
  <cols>
    <col min="1" max="1" width="11.42578125" style="3"/>
    <col min="2" max="2" width="140" style="3" customWidth="1"/>
    <col min="3" max="3" width="7.85546875" style="3" customWidth="1"/>
    <col min="4" max="16384" width="11.42578125" style="3"/>
  </cols>
  <sheetData>
    <row r="1" spans="2:4" ht="15" x14ac:dyDescent="0.2">
      <c r="B1" s="1" t="s">
        <v>0</v>
      </c>
      <c r="C1" s="2"/>
      <c r="D1" s="2"/>
    </row>
    <row r="2" spans="2:4" ht="15" x14ac:dyDescent="0.2">
      <c r="B2" s="1" t="s">
        <v>32</v>
      </c>
      <c r="C2" s="2"/>
      <c r="D2" s="2"/>
    </row>
    <row r="3" spans="2:4" ht="15" x14ac:dyDescent="0.2">
      <c r="B3" s="1" t="s">
        <v>1</v>
      </c>
      <c r="C3" s="2"/>
      <c r="D3" s="2"/>
    </row>
    <row r="4" spans="2:4" ht="15" x14ac:dyDescent="0.2">
      <c r="B4" s="1" t="s">
        <v>87</v>
      </c>
      <c r="C4" s="2"/>
      <c r="D4" s="2"/>
    </row>
    <row r="5" spans="2:4" ht="28.5" customHeight="1" x14ac:dyDescent="0.2">
      <c r="B5" s="4"/>
    </row>
    <row r="6" spans="2:4" x14ac:dyDescent="0.2">
      <c r="B6" s="7" t="s">
        <v>33</v>
      </c>
    </row>
    <row r="7" spans="2:4" ht="6" customHeight="1" x14ac:dyDescent="0.2">
      <c r="B7" s="5"/>
    </row>
    <row r="8" spans="2:4" ht="7.5" customHeight="1" x14ac:dyDescent="0.2">
      <c r="B8" s="5"/>
    </row>
    <row r="9" spans="2:4" ht="21" customHeight="1" x14ac:dyDescent="0.2">
      <c r="B9" s="7" t="s">
        <v>34</v>
      </c>
    </row>
    <row r="10" spans="2:4" x14ac:dyDescent="0.2">
      <c r="B10" s="5" t="s">
        <v>35</v>
      </c>
    </row>
    <row r="11" spans="2:4" ht="60" x14ac:dyDescent="0.2">
      <c r="B11" s="6" t="s">
        <v>112</v>
      </c>
    </row>
    <row r="12" spans="2:4" x14ac:dyDescent="0.2">
      <c r="B12" s="6" t="s">
        <v>80</v>
      </c>
    </row>
    <row r="13" spans="2:4" ht="42" customHeight="1" x14ac:dyDescent="0.2">
      <c r="B13" s="6" t="s">
        <v>80</v>
      </c>
    </row>
    <row r="14" spans="2:4" ht="300" customHeight="1" x14ac:dyDescent="0.2">
      <c r="B14" s="5"/>
    </row>
    <row r="15" spans="2:4" ht="17.25" customHeight="1" x14ac:dyDescent="0.2">
      <c r="B15" s="31" t="s">
        <v>99</v>
      </c>
    </row>
    <row r="16" spans="2:4" ht="58.5" customHeight="1" x14ac:dyDescent="0.2">
      <c r="B16" s="31"/>
    </row>
    <row r="17" spans="2:2" ht="33.75" customHeight="1" x14ac:dyDescent="0.2">
      <c r="B17" s="5"/>
    </row>
    <row r="18" spans="2:2" ht="285.75" customHeight="1" x14ac:dyDescent="0.2">
      <c r="B18" s="5"/>
    </row>
    <row r="19" spans="2:2" ht="48" customHeight="1" x14ac:dyDescent="0.2">
      <c r="B19" s="32" t="s">
        <v>96</v>
      </c>
    </row>
    <row r="20" spans="2:2" ht="21" customHeight="1" x14ac:dyDescent="0.2">
      <c r="B20" s="30" t="s">
        <v>95</v>
      </c>
    </row>
    <row r="21" spans="2:2" ht="192" customHeight="1" x14ac:dyDescent="0.2">
      <c r="B21" s="5"/>
    </row>
    <row r="22" spans="2:2" ht="15.75" x14ac:dyDescent="0.2">
      <c r="B22" s="33" t="s">
        <v>97</v>
      </c>
    </row>
    <row r="23" spans="2:2" ht="15.75" x14ac:dyDescent="0.2">
      <c r="B23" s="33"/>
    </row>
    <row r="24" spans="2:2" ht="300.75" customHeight="1" x14ac:dyDescent="0.2">
      <c r="B24" s="5"/>
    </row>
    <row r="25" spans="2:2" ht="76.5" x14ac:dyDescent="0.2">
      <c r="B25" s="34" t="s">
        <v>102</v>
      </c>
    </row>
    <row r="26" spans="2:2" ht="13.5" customHeight="1" x14ac:dyDescent="0.2">
      <c r="B26" s="5"/>
    </row>
    <row r="27" spans="2:2" x14ac:dyDescent="0.2">
      <c r="B27" s="5" t="s">
        <v>36</v>
      </c>
    </row>
    <row r="28" spans="2:2" ht="24" x14ac:dyDescent="0.2">
      <c r="B28" s="6" t="s">
        <v>113</v>
      </c>
    </row>
    <row r="29" spans="2:2" ht="32.25" customHeight="1" x14ac:dyDescent="0.2">
      <c r="B29" s="6" t="s">
        <v>114</v>
      </c>
    </row>
    <row r="30" spans="2:2" ht="29.25" customHeight="1" x14ac:dyDescent="0.2">
      <c r="B30" s="6" t="s">
        <v>73</v>
      </c>
    </row>
    <row r="31" spans="2:2" ht="24" x14ac:dyDescent="0.2">
      <c r="B31" s="6" t="s">
        <v>98</v>
      </c>
    </row>
    <row r="32" spans="2:2" x14ac:dyDescent="0.2">
      <c r="B32" s="6" t="s">
        <v>80</v>
      </c>
    </row>
    <row r="60" spans="2:2" ht="15" x14ac:dyDescent="0.25">
      <c r="B60" s="35" t="s">
        <v>100</v>
      </c>
    </row>
    <row r="61" spans="2:2" ht="21" customHeight="1" x14ac:dyDescent="0.2"/>
    <row r="62" spans="2:2" ht="264" customHeight="1" x14ac:dyDescent="0.2"/>
    <row r="66" spans="2:2" ht="17.25" customHeight="1" x14ac:dyDescent="0.25">
      <c r="B66" s="35" t="s">
        <v>101</v>
      </c>
    </row>
    <row r="67" spans="2:2" ht="36.75" customHeight="1" x14ac:dyDescent="0.25">
      <c r="B67" s="35"/>
    </row>
    <row r="68" spans="2:2" ht="289.5" customHeight="1" x14ac:dyDescent="0.25">
      <c r="B68" s="35"/>
    </row>
    <row r="69" spans="2:2" ht="14.25" customHeight="1" x14ac:dyDescent="0.25">
      <c r="B69" s="35" t="s">
        <v>103</v>
      </c>
    </row>
    <row r="70" spans="2:2" ht="14.25" customHeight="1" x14ac:dyDescent="0.25">
      <c r="B70" s="35"/>
    </row>
    <row r="71" spans="2:2" ht="13.5" customHeight="1" x14ac:dyDescent="0.2">
      <c r="B71" s="26"/>
    </row>
    <row r="72" spans="2:2" x14ac:dyDescent="0.2">
      <c r="B72" s="5" t="s">
        <v>37</v>
      </c>
    </row>
    <row r="73" spans="2:2" ht="29.25" customHeight="1" x14ac:dyDescent="0.2">
      <c r="B73" s="6" t="s">
        <v>115</v>
      </c>
    </row>
    <row r="74" spans="2:2" ht="47.25" customHeight="1" x14ac:dyDescent="0.2">
      <c r="B74" s="6" t="s">
        <v>116</v>
      </c>
    </row>
    <row r="75" spans="2:2" ht="20.25" customHeight="1" x14ac:dyDescent="0.2">
      <c r="B75" s="6" t="s">
        <v>117</v>
      </c>
    </row>
    <row r="76" spans="2:2" ht="48" x14ac:dyDescent="0.2">
      <c r="B76" s="6" t="s">
        <v>104</v>
      </c>
    </row>
    <row r="77" spans="2:2" x14ac:dyDescent="0.2">
      <c r="B77" s="6" t="s">
        <v>80</v>
      </c>
    </row>
    <row r="78" spans="2:2" ht="291" customHeight="1" x14ac:dyDescent="0.2">
      <c r="B78" s="6"/>
    </row>
    <row r="79" spans="2:2" x14ac:dyDescent="0.2">
      <c r="B79" s="6"/>
    </row>
    <row r="80" spans="2:2" ht="15" x14ac:dyDescent="0.2">
      <c r="B80" s="31" t="s">
        <v>105</v>
      </c>
    </row>
    <row r="81" spans="2:2" ht="15" x14ac:dyDescent="0.2">
      <c r="B81" s="31"/>
    </row>
    <row r="82" spans="2:2" ht="344.25" customHeight="1" x14ac:dyDescent="0.2">
      <c r="B82" s="31"/>
    </row>
    <row r="83" spans="2:2" ht="15" x14ac:dyDescent="0.2">
      <c r="B83" s="29" t="s">
        <v>106</v>
      </c>
    </row>
    <row r="84" spans="2:2" ht="15" x14ac:dyDescent="0.2">
      <c r="B84" s="31"/>
    </row>
    <row r="85" spans="2:2" ht="15" x14ac:dyDescent="0.2">
      <c r="B85" s="31"/>
    </row>
    <row r="86" spans="2:2" ht="409.5" customHeight="1" x14ac:dyDescent="0.2">
      <c r="B86" s="31"/>
    </row>
    <row r="87" spans="2:2" ht="96" customHeight="1" x14ac:dyDescent="0.2">
      <c r="B87" s="31"/>
    </row>
    <row r="88" spans="2:2" ht="19.5" customHeight="1" x14ac:dyDescent="0.2">
      <c r="B88" s="29" t="s">
        <v>107</v>
      </c>
    </row>
    <row r="89" spans="2:2" ht="32.25" customHeight="1" x14ac:dyDescent="0.2">
      <c r="B89" s="31"/>
    </row>
    <row r="90" spans="2:2" ht="311.25" customHeight="1" x14ac:dyDescent="0.2">
      <c r="B90" s="31"/>
    </row>
    <row r="91" spans="2:2" ht="311.25" customHeight="1" x14ac:dyDescent="0.2">
      <c r="B91" s="31"/>
    </row>
    <row r="92" spans="2:2" ht="13.5" customHeight="1" x14ac:dyDescent="0.2"/>
    <row r="93" spans="2:2" ht="15" x14ac:dyDescent="0.2">
      <c r="B93" s="31" t="s">
        <v>108</v>
      </c>
    </row>
    <row r="95" spans="2:2" ht="52.5" customHeight="1" x14ac:dyDescent="0.2"/>
    <row r="96" spans="2:2" x14ac:dyDescent="0.2">
      <c r="B96" s="5" t="s">
        <v>109</v>
      </c>
    </row>
    <row r="97" spans="2:2" ht="36" x14ac:dyDescent="0.2">
      <c r="B97" s="6" t="s">
        <v>110</v>
      </c>
    </row>
    <row r="98" spans="2:2" x14ac:dyDescent="0.2">
      <c r="B98" s="6" t="s">
        <v>80</v>
      </c>
    </row>
    <row r="99" spans="2:2" x14ac:dyDescent="0.2">
      <c r="B99" s="6" t="s">
        <v>80</v>
      </c>
    </row>
    <row r="100" spans="2:2" ht="97.5" customHeight="1" x14ac:dyDescent="0.2">
      <c r="B100" s="28"/>
    </row>
    <row r="101" spans="2:2" x14ac:dyDescent="0.2">
      <c r="B101" s="8" t="s">
        <v>80</v>
      </c>
    </row>
    <row r="102" spans="2:2" x14ac:dyDescent="0.2">
      <c r="B102" s="8" t="s">
        <v>80</v>
      </c>
    </row>
    <row r="123" spans="2:2" ht="48" customHeight="1" x14ac:dyDescent="0.2"/>
    <row r="124" spans="2:2" ht="81.75" customHeight="1" x14ac:dyDescent="0.2">
      <c r="B124" s="6" t="s">
        <v>111</v>
      </c>
    </row>
    <row r="142" ht="7.5" customHeight="1" x14ac:dyDescent="0.2"/>
    <row r="143" ht="135" customHeight="1" x14ac:dyDescent="0.2"/>
    <row r="144" ht="23.25" customHeight="1" x14ac:dyDescent="0.2"/>
    <row r="145" spans="2:2" ht="17.25" customHeight="1" x14ac:dyDescent="0.2"/>
    <row r="146" spans="2:2" x14ac:dyDescent="0.2">
      <c r="B146" s="7" t="s">
        <v>38</v>
      </c>
    </row>
    <row r="147" spans="2:2" ht="3.75" customHeight="1" x14ac:dyDescent="0.2"/>
    <row r="148" spans="2:2" ht="36" x14ac:dyDescent="0.2">
      <c r="B148" s="6" t="s">
        <v>39</v>
      </c>
    </row>
    <row r="149" spans="2:2" ht="24" x14ac:dyDescent="0.2">
      <c r="B149" s="6" t="s">
        <v>40</v>
      </c>
    </row>
    <row r="150" spans="2:2" x14ac:dyDescent="0.2">
      <c r="B150" s="6" t="s">
        <v>41</v>
      </c>
    </row>
    <row r="151" spans="2:2" ht="10.5" customHeight="1" x14ac:dyDescent="0.2"/>
    <row r="152" spans="2:2" x14ac:dyDescent="0.2">
      <c r="B152" s="5" t="s">
        <v>42</v>
      </c>
    </row>
    <row r="153" spans="2:2" x14ac:dyDescent="0.2">
      <c r="B153" s="5" t="s">
        <v>43</v>
      </c>
    </row>
    <row r="154" spans="2:2" x14ac:dyDescent="0.2">
      <c r="B154" s="5" t="s">
        <v>44</v>
      </c>
    </row>
    <row r="155" spans="2:2" x14ac:dyDescent="0.2">
      <c r="B155" s="5" t="s">
        <v>45</v>
      </c>
    </row>
    <row r="157" spans="2:2" x14ac:dyDescent="0.2">
      <c r="B157" s="7" t="s">
        <v>46</v>
      </c>
    </row>
    <row r="187" spans="2:2" ht="28.5" customHeight="1" x14ac:dyDescent="0.2"/>
    <row r="188" spans="2:2" ht="61.5" customHeight="1" x14ac:dyDescent="0.2"/>
    <row r="189" spans="2:2" x14ac:dyDescent="0.2">
      <c r="B189" s="7" t="s">
        <v>47</v>
      </c>
    </row>
    <row r="191" spans="2:2" ht="48" customHeight="1" x14ac:dyDescent="0.2">
      <c r="B191" s="6" t="s">
        <v>48</v>
      </c>
    </row>
    <row r="224" ht="48.75" customHeight="1" x14ac:dyDescent="0.2"/>
    <row r="225" spans="2:2" ht="16.5" customHeight="1" x14ac:dyDescent="0.2"/>
    <row r="226" spans="2:2" x14ac:dyDescent="0.2">
      <c r="B226" s="9" t="s">
        <v>2</v>
      </c>
    </row>
    <row r="227" spans="2:2" ht="24" x14ac:dyDescent="0.2">
      <c r="B227" s="10" t="s">
        <v>77</v>
      </c>
    </row>
    <row r="228" spans="2:2" x14ac:dyDescent="0.2">
      <c r="B228" s="11"/>
    </row>
    <row r="229" spans="2:2" ht="36" x14ac:dyDescent="0.2">
      <c r="B229" s="10" t="s">
        <v>3</v>
      </c>
    </row>
    <row r="230" spans="2:2" x14ac:dyDescent="0.2">
      <c r="B230" s="10"/>
    </row>
    <row r="231" spans="2:2" x14ac:dyDescent="0.2">
      <c r="B231" s="9" t="s">
        <v>4</v>
      </c>
    </row>
    <row r="232" spans="2:2" x14ac:dyDescent="0.2">
      <c r="B232" s="10"/>
    </row>
    <row r="233" spans="2:2" x14ac:dyDescent="0.2">
      <c r="B233" s="10" t="s">
        <v>5</v>
      </c>
    </row>
    <row r="234" spans="2:2" ht="14.25" customHeight="1" x14ac:dyDescent="0.2">
      <c r="B234" s="10"/>
    </row>
    <row r="235" spans="2:2" ht="69" customHeight="1" x14ac:dyDescent="0.2">
      <c r="B235" s="12" t="s">
        <v>78</v>
      </c>
    </row>
    <row r="236" spans="2:2" ht="52.5" customHeight="1" x14ac:dyDescent="0.2">
      <c r="B236" s="12" t="s">
        <v>79</v>
      </c>
    </row>
    <row r="237" spans="2:2" ht="72" customHeight="1" x14ac:dyDescent="0.2">
      <c r="B237" s="12" t="s">
        <v>6</v>
      </c>
    </row>
    <row r="238" spans="2:2" ht="41.25" customHeight="1" x14ac:dyDescent="0.2">
      <c r="B238" s="12" t="s">
        <v>7</v>
      </c>
    </row>
    <row r="239" spans="2:2" ht="15" customHeight="1" x14ac:dyDescent="0.2">
      <c r="B239" s="12"/>
    </row>
    <row r="240" spans="2:2" ht="38.25" customHeight="1" x14ac:dyDescent="0.2">
      <c r="B240" s="12" t="s">
        <v>8</v>
      </c>
    </row>
    <row r="241" spans="2:2" ht="25.5" customHeight="1" x14ac:dyDescent="0.2">
      <c r="B241" s="11" t="s">
        <v>9</v>
      </c>
    </row>
    <row r="242" spans="2:2" ht="35.25" customHeight="1" x14ac:dyDescent="0.2">
      <c r="B242" s="12" t="s">
        <v>10</v>
      </c>
    </row>
    <row r="243" spans="2:2" ht="33" customHeight="1" x14ac:dyDescent="0.2">
      <c r="B243" s="12" t="s">
        <v>11</v>
      </c>
    </row>
    <row r="244" spans="2:2" ht="23.25" customHeight="1" x14ac:dyDescent="0.2">
      <c r="B244" s="11" t="s">
        <v>12</v>
      </c>
    </row>
    <row r="247" spans="2:2" x14ac:dyDescent="0.2">
      <c r="B247" s="13" t="s">
        <v>13</v>
      </c>
    </row>
    <row r="248" spans="2:2" x14ac:dyDescent="0.2">
      <c r="B248" s="11"/>
    </row>
    <row r="249" spans="2:2" ht="37.5" customHeight="1" x14ac:dyDescent="0.2">
      <c r="B249" s="14" t="s">
        <v>14</v>
      </c>
    </row>
    <row r="251" spans="2:2" x14ac:dyDescent="0.2">
      <c r="B251" s="9" t="s">
        <v>15</v>
      </c>
    </row>
    <row r="252" spans="2:2" x14ac:dyDescent="0.2">
      <c r="B252" s="11"/>
    </row>
    <row r="253" spans="2:2" ht="107.25" customHeight="1" x14ac:dyDescent="0.2">
      <c r="B253" s="15" t="s">
        <v>74</v>
      </c>
    </row>
    <row r="254" spans="2:2" x14ac:dyDescent="0.2">
      <c r="B254" s="11"/>
    </row>
    <row r="255" spans="2:2" ht="36" x14ac:dyDescent="0.2">
      <c r="B255" s="14" t="s">
        <v>75</v>
      </c>
    </row>
    <row r="256" spans="2:2" x14ac:dyDescent="0.2">
      <c r="B256" s="11"/>
    </row>
    <row r="257" spans="2:2" x14ac:dyDescent="0.2">
      <c r="B257" s="11"/>
    </row>
    <row r="258" spans="2:2" x14ac:dyDescent="0.2">
      <c r="B258" s="13" t="s">
        <v>16</v>
      </c>
    </row>
    <row r="259" spans="2:2" x14ac:dyDescent="0.2">
      <c r="B259" s="11"/>
    </row>
    <row r="260" spans="2:2" ht="75.95" customHeight="1" x14ac:dyDescent="0.2">
      <c r="B260" s="10" t="s">
        <v>88</v>
      </c>
    </row>
    <row r="261" spans="2:2" x14ac:dyDescent="0.2">
      <c r="B261" s="11"/>
    </row>
    <row r="262" spans="2:2" ht="24" x14ac:dyDescent="0.2">
      <c r="B262" s="16" t="s">
        <v>89</v>
      </c>
    </row>
    <row r="263" spans="2:2" x14ac:dyDescent="0.2">
      <c r="B263" s="11"/>
    </row>
    <row r="264" spans="2:2" ht="102.75" customHeight="1" x14ac:dyDescent="0.2">
      <c r="B264" s="17" t="s">
        <v>94</v>
      </c>
    </row>
    <row r="265" spans="2:2" x14ac:dyDescent="0.2">
      <c r="B265" s="11"/>
    </row>
    <row r="266" spans="2:2" ht="36" customHeight="1" x14ac:dyDescent="0.2">
      <c r="B266" s="14" t="s">
        <v>17</v>
      </c>
    </row>
    <row r="267" spans="2:2" ht="36" x14ac:dyDescent="0.2">
      <c r="B267" s="14" t="s">
        <v>18</v>
      </c>
    </row>
    <row r="269" spans="2:2" ht="24" x14ac:dyDescent="0.2">
      <c r="B269" s="14" t="s">
        <v>19</v>
      </c>
    </row>
    <row r="270" spans="2:2" x14ac:dyDescent="0.2">
      <c r="B270" s="11"/>
    </row>
    <row r="271" spans="2:2" ht="24" x14ac:dyDescent="0.2">
      <c r="B271" s="14" t="s">
        <v>52</v>
      </c>
    </row>
    <row r="273" spans="2:2" ht="63" customHeight="1" x14ac:dyDescent="0.2">
      <c r="B273" s="14" t="s">
        <v>53</v>
      </c>
    </row>
    <row r="274" spans="2:2" x14ac:dyDescent="0.2">
      <c r="B274" s="9" t="s">
        <v>49</v>
      </c>
    </row>
    <row r="275" spans="2:2" ht="6" customHeight="1" x14ac:dyDescent="0.2">
      <c r="B275" s="11"/>
    </row>
    <row r="276" spans="2:2" x14ac:dyDescent="0.2">
      <c r="B276" s="18" t="s">
        <v>20</v>
      </c>
    </row>
    <row r="277" spans="2:2" ht="9" customHeight="1" x14ac:dyDescent="0.2">
      <c r="B277" s="11"/>
    </row>
    <row r="278" spans="2:2" ht="48" x14ac:dyDescent="0.2">
      <c r="B278" s="14" t="s">
        <v>54</v>
      </c>
    </row>
    <row r="279" spans="2:2" x14ac:dyDescent="0.2">
      <c r="B279" s="11"/>
    </row>
    <row r="280" spans="2:2" ht="24" x14ac:dyDescent="0.2">
      <c r="B280" s="14" t="s">
        <v>55</v>
      </c>
    </row>
    <row r="281" spans="2:2" ht="9.75" customHeight="1" x14ac:dyDescent="0.2">
      <c r="B281" s="11"/>
    </row>
    <row r="282" spans="2:2" x14ac:dyDescent="0.2">
      <c r="B282" s="19" t="s">
        <v>56</v>
      </c>
    </row>
    <row r="283" spans="2:2" ht="6.75" customHeight="1" x14ac:dyDescent="0.2">
      <c r="B283" s="11"/>
    </row>
    <row r="284" spans="2:2" ht="33" customHeight="1" x14ac:dyDescent="0.2">
      <c r="B284" s="14" t="s">
        <v>21</v>
      </c>
    </row>
    <row r="285" spans="2:2" ht="19.5" customHeight="1" x14ac:dyDescent="0.2"/>
    <row r="318" spans="2:2" ht="21.75" customHeight="1" x14ac:dyDescent="0.2"/>
    <row r="319" spans="2:2" ht="60" x14ac:dyDescent="0.2">
      <c r="B319" s="14" t="s">
        <v>76</v>
      </c>
    </row>
    <row r="320" spans="2:2" x14ac:dyDescent="0.2">
      <c r="B320" s="11"/>
    </row>
    <row r="321" spans="2:2" ht="28.5" customHeight="1" x14ac:dyDescent="0.2">
      <c r="B321" s="14" t="s">
        <v>22</v>
      </c>
    </row>
    <row r="322" spans="2:2" x14ac:dyDescent="0.2">
      <c r="B322" s="11"/>
    </row>
    <row r="323" spans="2:2" ht="28.5" customHeight="1" x14ac:dyDescent="0.2">
      <c r="B323" s="14" t="s">
        <v>57</v>
      </c>
    </row>
    <row r="324" spans="2:2" ht="18" customHeight="1" x14ac:dyDescent="0.2">
      <c r="B324" s="11"/>
    </row>
    <row r="325" spans="2:2" ht="27" customHeight="1" x14ac:dyDescent="0.2">
      <c r="B325" s="14" t="s">
        <v>58</v>
      </c>
    </row>
    <row r="326" spans="2:2" ht="19.5" customHeight="1" x14ac:dyDescent="0.2">
      <c r="B326" s="11"/>
    </row>
    <row r="327" spans="2:2" x14ac:dyDescent="0.2">
      <c r="B327" s="16" t="s">
        <v>59</v>
      </c>
    </row>
    <row r="328" spans="2:2" ht="17.25" customHeight="1" x14ac:dyDescent="0.2">
      <c r="B328" s="11"/>
    </row>
    <row r="329" spans="2:2" ht="28.5" customHeight="1" x14ac:dyDescent="0.2">
      <c r="B329" s="20" t="s">
        <v>60</v>
      </c>
    </row>
    <row r="330" spans="2:2" ht="17.25" customHeight="1" x14ac:dyDescent="0.2">
      <c r="B330" s="11"/>
    </row>
    <row r="331" spans="2:2" ht="61.5" customHeight="1" x14ac:dyDescent="0.2">
      <c r="B331" s="20" t="s">
        <v>61</v>
      </c>
    </row>
    <row r="332" spans="2:2" x14ac:dyDescent="0.2">
      <c r="B332" s="11"/>
    </row>
    <row r="333" spans="2:2" ht="43.5" customHeight="1" x14ac:dyDescent="0.2">
      <c r="B333" s="14" t="s">
        <v>23</v>
      </c>
    </row>
    <row r="334" spans="2:2" ht="15" customHeight="1" x14ac:dyDescent="0.2">
      <c r="B334" s="11"/>
    </row>
    <row r="335" spans="2:2" ht="87.75" customHeight="1" x14ac:dyDescent="0.2">
      <c r="B335" s="20" t="s">
        <v>62</v>
      </c>
    </row>
    <row r="337" spans="2:2" ht="60" x14ac:dyDescent="0.2">
      <c r="B337" s="14" t="s">
        <v>24</v>
      </c>
    </row>
    <row r="338" spans="2:2" ht="12.75" customHeight="1" x14ac:dyDescent="0.2"/>
    <row r="339" spans="2:2" x14ac:dyDescent="0.2">
      <c r="B339" s="20" t="s">
        <v>63</v>
      </c>
    </row>
    <row r="340" spans="2:2" ht="14.25" customHeight="1" x14ac:dyDescent="0.2">
      <c r="B340" s="20"/>
    </row>
    <row r="341" spans="2:2" x14ac:dyDescent="0.2">
      <c r="B341" s="20" t="s">
        <v>66</v>
      </c>
    </row>
    <row r="342" spans="2:2" ht="18" customHeight="1" x14ac:dyDescent="0.2">
      <c r="B342" s="20"/>
    </row>
    <row r="343" spans="2:2" ht="48" x14ac:dyDescent="0.2">
      <c r="B343" s="14" t="s">
        <v>84</v>
      </c>
    </row>
    <row r="344" spans="2:2" ht="20.25" customHeight="1" x14ac:dyDescent="0.2">
      <c r="B344" s="20"/>
    </row>
    <row r="345" spans="2:2" ht="50.25" customHeight="1" x14ac:dyDescent="0.2">
      <c r="B345" s="14" t="s">
        <v>85</v>
      </c>
    </row>
    <row r="346" spans="2:2" x14ac:dyDescent="0.2">
      <c r="B346" s="14"/>
    </row>
    <row r="347" spans="2:2" x14ac:dyDescent="0.2">
      <c r="B347" s="20"/>
    </row>
    <row r="348" spans="2:2" ht="69" customHeight="1" x14ac:dyDescent="0.2">
      <c r="B348" s="20"/>
    </row>
    <row r="349" spans="2:2" x14ac:dyDescent="0.2">
      <c r="B349" s="20"/>
    </row>
    <row r="350" spans="2:2" x14ac:dyDescent="0.2">
      <c r="B350" s="20"/>
    </row>
    <row r="351" spans="2:2" x14ac:dyDescent="0.2">
      <c r="B351" s="20"/>
    </row>
    <row r="352" spans="2:2" ht="15.75" customHeight="1" x14ac:dyDescent="0.2"/>
    <row r="355" ht="16.5" customHeight="1" x14ac:dyDescent="0.2"/>
    <row r="356" ht="16.5" customHeight="1" x14ac:dyDescent="0.2"/>
    <row r="358" ht="28.5" customHeight="1" x14ac:dyDescent="0.2"/>
    <row r="382" spans="2:6" ht="11.25" customHeight="1" x14ac:dyDescent="0.2"/>
    <row r="383" spans="2:6" ht="14.25" customHeight="1" x14ac:dyDescent="0.2">
      <c r="B383" s="21" t="s">
        <v>90</v>
      </c>
      <c r="C383" s="21"/>
      <c r="D383" s="21"/>
      <c r="E383" s="21"/>
      <c r="F383" s="21"/>
    </row>
    <row r="384" spans="2:6" ht="14.25" x14ac:dyDescent="0.2">
      <c r="B384" s="21" t="s">
        <v>67</v>
      </c>
    </row>
    <row r="385" spans="2:2" ht="38.25" x14ac:dyDescent="0.2">
      <c r="B385" s="21" t="s">
        <v>68</v>
      </c>
    </row>
    <row r="386" spans="2:2" ht="50.25" x14ac:dyDescent="0.2">
      <c r="B386" s="21" t="s">
        <v>69</v>
      </c>
    </row>
    <row r="387" spans="2:2" ht="26.25" x14ac:dyDescent="0.2">
      <c r="B387" s="21" t="s">
        <v>70</v>
      </c>
    </row>
    <row r="388" spans="2:2" ht="26.25" x14ac:dyDescent="0.2">
      <c r="B388" s="21" t="s">
        <v>71</v>
      </c>
    </row>
    <row r="389" spans="2:2" ht="62.25" x14ac:dyDescent="0.2">
      <c r="B389" s="21" t="s">
        <v>72</v>
      </c>
    </row>
    <row r="390" spans="2:2" ht="18" customHeight="1" x14ac:dyDescent="0.2"/>
    <row r="391" spans="2:2" x14ac:dyDescent="0.2">
      <c r="B391" s="22" t="s">
        <v>65</v>
      </c>
    </row>
    <row r="405" spans="2:2" ht="14.25" x14ac:dyDescent="0.2">
      <c r="B405" s="21"/>
    </row>
    <row r="406" spans="2:2" ht="14.25" x14ac:dyDescent="0.2">
      <c r="B406" s="21"/>
    </row>
    <row r="430" spans="2:2" ht="27" customHeight="1" x14ac:dyDescent="0.2"/>
    <row r="432" spans="2:2" x14ac:dyDescent="0.2">
      <c r="B432" s="24" t="s">
        <v>80</v>
      </c>
    </row>
    <row r="433" spans="2:10" x14ac:dyDescent="0.2">
      <c r="B433" s="24" t="s">
        <v>81</v>
      </c>
    </row>
    <row r="434" spans="2:10" ht="30.75" customHeight="1" x14ac:dyDescent="0.2">
      <c r="B434" s="24" t="s">
        <v>82</v>
      </c>
    </row>
    <row r="435" spans="2:10" x14ac:dyDescent="0.2">
      <c r="B435" s="25" t="s">
        <v>86</v>
      </c>
    </row>
    <row r="436" spans="2:10" ht="22.5" x14ac:dyDescent="0.2">
      <c r="B436" s="24" t="s">
        <v>83</v>
      </c>
    </row>
    <row r="437" spans="2:10" x14ac:dyDescent="0.2">
      <c r="B437" s="24" t="s">
        <v>91</v>
      </c>
    </row>
    <row r="438" spans="2:10" ht="14.25" customHeight="1" x14ac:dyDescent="0.2"/>
    <row r="440" spans="2:10" x14ac:dyDescent="0.2">
      <c r="B440" s="7" t="s">
        <v>64</v>
      </c>
    </row>
    <row r="441" spans="2:10" ht="3.75" customHeight="1" x14ac:dyDescent="0.2">
      <c r="B441" s="5"/>
    </row>
    <row r="442" spans="2:10" ht="76.5" customHeight="1" x14ac:dyDescent="0.2">
      <c r="B442" s="23" t="s">
        <v>92</v>
      </c>
      <c r="C442" s="23"/>
      <c r="D442" s="23"/>
      <c r="E442" s="23"/>
      <c r="F442" s="23"/>
      <c r="G442" s="23"/>
      <c r="H442" s="23"/>
      <c r="I442" s="23"/>
      <c r="J442" s="23"/>
    </row>
    <row r="443" spans="2:10" ht="20.25" customHeight="1" x14ac:dyDescent="0.2">
      <c r="B443" s="23"/>
      <c r="C443" s="23"/>
      <c r="D443" s="23"/>
      <c r="E443" s="23"/>
      <c r="F443" s="23"/>
      <c r="G443" s="23"/>
      <c r="H443" s="23"/>
      <c r="I443" s="23"/>
      <c r="J443" s="23"/>
    </row>
    <row r="444" spans="2:10" ht="12" customHeight="1" x14ac:dyDescent="0.2">
      <c r="B444" s="23"/>
      <c r="C444" s="23"/>
      <c r="D444" s="23"/>
      <c r="E444" s="23"/>
      <c r="F444" s="23"/>
      <c r="G444" s="23"/>
      <c r="H444" s="23"/>
      <c r="I444" s="23"/>
      <c r="J444" s="23"/>
    </row>
    <row r="445" spans="2:10" ht="12" customHeight="1" x14ac:dyDescent="0.2">
      <c r="B445" s="23"/>
      <c r="C445" s="23"/>
      <c r="D445" s="23"/>
      <c r="E445" s="23"/>
      <c r="F445" s="23"/>
      <c r="G445" s="23"/>
      <c r="H445" s="23"/>
      <c r="I445" s="23"/>
      <c r="J445" s="23"/>
    </row>
    <row r="451" spans="2:14" ht="39.75" customHeight="1" x14ac:dyDescent="0.2"/>
    <row r="452" spans="2:14" ht="77.25" customHeight="1" x14ac:dyDescent="0.2">
      <c r="B452" s="23" t="s">
        <v>50</v>
      </c>
    </row>
    <row r="453" spans="2:14" ht="49.5" customHeight="1" x14ac:dyDescent="0.2">
      <c r="B453" s="23" t="s">
        <v>51</v>
      </c>
    </row>
    <row r="455" spans="2:14" x14ac:dyDescent="0.2">
      <c r="B455" s="20" t="s">
        <v>25</v>
      </c>
    </row>
    <row r="456" spans="2:14" ht="9" customHeight="1" x14ac:dyDescent="0.2"/>
    <row r="457" spans="2:14" ht="84" x14ac:dyDescent="0.2">
      <c r="B457" s="27" t="s">
        <v>26</v>
      </c>
    </row>
    <row r="458" spans="2:14" x14ac:dyDescent="0.2">
      <c r="B458" s="14"/>
    </row>
    <row r="459" spans="2:14" ht="15" customHeight="1" x14ac:dyDescent="0.2">
      <c r="B459" s="9" t="s">
        <v>27</v>
      </c>
      <c r="E459" s="6"/>
      <c r="F459" s="6"/>
      <c r="G459" s="6"/>
      <c r="H459" s="6"/>
      <c r="I459" s="6"/>
      <c r="J459" s="6"/>
      <c r="K459" s="6"/>
      <c r="L459" s="6"/>
      <c r="M459" s="6"/>
      <c r="N459" s="6"/>
    </row>
    <row r="460" spans="2:14" x14ac:dyDescent="0.2">
      <c r="B460" s="10" t="s">
        <v>93</v>
      </c>
      <c r="C460" s="6"/>
      <c r="D460" s="6"/>
      <c r="E460" s="6"/>
      <c r="F460" s="6"/>
      <c r="G460" s="6"/>
      <c r="H460" s="6"/>
      <c r="I460" s="6"/>
      <c r="J460" s="6"/>
      <c r="K460" s="6"/>
      <c r="L460" s="6"/>
      <c r="M460" s="6"/>
      <c r="N460" s="6"/>
    </row>
    <row r="461" spans="2:14" x14ac:dyDescent="0.2">
      <c r="B461" s="10"/>
      <c r="C461" s="6"/>
      <c r="D461" s="6"/>
    </row>
    <row r="462" spans="2:14" x14ac:dyDescent="0.2">
      <c r="B462" s="9" t="s">
        <v>28</v>
      </c>
    </row>
    <row r="463" spans="2:14" x14ac:dyDescent="0.2">
      <c r="B463" s="14" t="s">
        <v>29</v>
      </c>
    </row>
    <row r="464" spans="2:14" x14ac:dyDescent="0.2">
      <c r="B464" s="11"/>
    </row>
    <row r="465" spans="2:2" x14ac:dyDescent="0.2">
      <c r="B465" s="9" t="s">
        <v>30</v>
      </c>
    </row>
    <row r="466" spans="2:2" ht="36" x14ac:dyDescent="0.2">
      <c r="B466" s="10" t="s">
        <v>118</v>
      </c>
    </row>
    <row r="467" spans="2:2" ht="23.25" customHeight="1" x14ac:dyDescent="0.2">
      <c r="B467" s="11"/>
    </row>
    <row r="468" spans="2:2" x14ac:dyDescent="0.2">
      <c r="B468" s="10" t="s">
        <v>31</v>
      </c>
    </row>
    <row r="472" spans="2:2" x14ac:dyDescent="0.2">
      <c r="B472" s="14"/>
    </row>
    <row r="473" spans="2:2" x14ac:dyDescent="0.2">
      <c r="B473" s="11"/>
    </row>
  </sheetData>
  <hyperlinks>
    <hyperlink ref="B15" r:id="rId1" display="https://datos.bancomundial.org/indicator/NY.GDP.MKTP.KD.ZG?end=2021&amp;start=2010"/>
    <hyperlink ref="B19" r:id="rId2" location=":~:text=Tasa%20anual%20de%20inflaci%C3%B3n%20global%202015%2D2027&amp;text=El%20a%C3%B1o%202022%20concluir%C3%A1%20con,antes%2C%20en%20octubre%20de%202021." display="https://es.statista.com/estadisticas/495587/tasa-de-inflacion-global-respecto-al-ano-anterior/#:~:text=Tasa%20anual%20de%20inflaci%C3%B3n%20global%202015%2D2027&amp;text=El%20a%C3%B1o%202022%20concluir%C3%A1%20con,antes%2C%20en%20octubre%20de%202021."/>
    <hyperlink ref="B80" r:id="rId3" display="https://www.inegi.org.mx/app/tabulados/default.html?nc=624"/>
    <hyperlink ref="B93" r:id="rId4" display="https://www.eleconomista.com.mx/estados/Mejora-la-calidad-laboral-en-la-mayoria-de-los-estados-del-pais-20220705-0009.html"/>
  </hyperlinks>
  <pageMargins left="0.39370078740157483" right="0.39370078740157483" top="0.39370078740157483" bottom="0.27559055118110237" header="0.31496062992125984" footer="0.31496062992125984"/>
  <pageSetup scale="60" fitToHeight="10"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10</vt:i4>
      </vt:variant>
    </vt:vector>
  </HeadingPairs>
  <TitlesOfParts>
    <vt:vector size="13" baseType="lpstr">
      <vt:lpstr>Notas Desglose</vt:lpstr>
      <vt:lpstr>Notas Memoria</vt:lpstr>
      <vt:lpstr>Notas de Gestion Admva.</vt:lpstr>
      <vt:lpstr>'Notas de Gestion Admva.'!_ftn1</vt:lpstr>
      <vt:lpstr>'Notas de Gestion Admva.'!_ftn2</vt:lpstr>
      <vt:lpstr>'Notas de Gestion Admva.'!_ftn3</vt:lpstr>
      <vt:lpstr>'Notas de Gestion Admva.'!_ftn4</vt:lpstr>
      <vt:lpstr>'Notas de Gestion Admva.'!_ftn5</vt:lpstr>
      <vt:lpstr>'Notas de Gestion Admva.'!_ftnref1</vt:lpstr>
      <vt:lpstr>'Notas de Gestion Admva.'!_ftnref2</vt:lpstr>
      <vt:lpstr>'Notas de Gestion Admva.'!_ftnref3</vt:lpstr>
      <vt:lpstr>'Notas de Gestion Admva.'!_ftnref4</vt:lpstr>
      <vt:lpstr>'Notas de Gestion Admva.'!_ftnref5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RTF Template</dc:title>
  <dc:creator>Manuel José Navarro Baca</dc:creator>
  <cp:lastModifiedBy>Manuel José Navarro Baca</cp:lastModifiedBy>
  <cp:lastPrinted>2022-07-21T18:15:57Z</cp:lastPrinted>
  <dcterms:created xsi:type="dcterms:W3CDTF">2021-07-21T14:43:12Z</dcterms:created>
  <dcterms:modified xsi:type="dcterms:W3CDTF">2022-07-21T18:50:40Z</dcterms:modified>
</cp:coreProperties>
</file>