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6" i="1" l="1"/>
  <c r="G39" i="1"/>
  <c r="H39" i="1"/>
  <c r="H34" i="1"/>
  <c r="H28" i="1"/>
  <c r="G28" i="1"/>
  <c r="D31" i="1"/>
  <c r="C17" i="1"/>
  <c r="H18" i="1"/>
  <c r="G18" i="1"/>
  <c r="D17" i="1"/>
  <c r="H30" i="1" l="1"/>
  <c r="G46" i="1"/>
  <c r="G50" i="1" s="1"/>
  <c r="H50" i="1"/>
  <c r="H52" i="1" s="1"/>
  <c r="C31" i="1"/>
  <c r="G34" i="1"/>
  <c r="D33" i="1"/>
  <c r="G30" i="1"/>
  <c r="C33" i="1"/>
  <c r="K52" i="1" l="1"/>
  <c r="G52" i="1"/>
</calcChain>
</file>

<file path=xl/sharedStrings.xml><?xml version="1.0" encoding="utf-8"?>
<sst xmlns="http://schemas.openxmlformats.org/spreadsheetml/2006/main" count="76" uniqueCount="70">
  <si>
    <t>Gobierno del Estado de Chihuahua</t>
  </si>
  <si>
    <t>Estado de Situación Financiera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</si>
  <si>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</si>
  <si>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</si>
  <si>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</si>
  <si>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</si>
  <si>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</si>
  <si>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</si>
  <si>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</si>
  <si>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</si>
  <si>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</si>
  <si>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</si>
  <si>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</si>
  <si>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</si>
  <si>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</si>
  <si>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</si>
  <si>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</si>
  <si>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</si>
  <si>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</si>
  <si>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</si>
  <si>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</si>
  <si>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</si>
  <si>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</si>
  <si>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</si>
  <si>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</si>
  <si>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</si>
  <si>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</si>
  <si>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</si>
  <si>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</si>
  <si>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</si>
  <si>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</si>
  <si>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</si>
  <si>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</si>
  <si>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</si>
  <si>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</si>
  <si>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</si>
  <si>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</si>
  <si>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</si>
  <si>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</si>
  <si>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</si>
  <si>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</si>
  <si>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</si>
  <si>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</si>
  <si>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</si>
  <si>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</si>
  <si>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</si>
  <si>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</si>
  <si>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</si>
  <si>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</si>
  <si>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</si>
  <si>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</si>
  <si>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</si>
  <si>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</si>
  <si>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</si>
  <si>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</si>
  <si>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</si>
  <si>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</si>
  <si>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</si>
  <si>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</si>
  <si>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</si>
  <si>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</si>
  <si>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</si>
  <si>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</si>
  <si>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</si>
  <si>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</si>
  <si>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</si>
  <si>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</si>
  <si>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GUBERAMENTAL</t>
  </si>
  <si>
    <t>JEFE DEL DEPTO. DE INFORMACION CONTABLE</t>
  </si>
  <si>
    <t xml:space="preserve">Al 30 de septiembre de 2022 y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</si>
</sst>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C1" sqref="C1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69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2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3</v>
      </c>
      <c r="C6" s="7">
        <v>2022</v>
      </c>
      <c r="D6" s="7">
        <v>2021</v>
      </c>
      <c r="E6" s="8"/>
      <c r="F6" s="9" t="s">
        <v>4</v>
      </c>
      <c r="G6" s="7">
        <v>2022</v>
      </c>
      <c r="H6" s="10">
        <v>2021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5</v>
      </c>
      <c r="C8" s="12"/>
      <c r="D8" s="12"/>
      <c r="F8" s="17" t="s">
        <v>6</v>
      </c>
      <c r="G8" s="12"/>
      <c r="H8" s="18"/>
    </row>
    <row r="9" spans="1:11" x14ac:dyDescent="0.2">
      <c r="A9" s="5"/>
      <c r="B9" s="19" t="s">
        <v>7</v>
      </c>
      <c r="C9" s="20">
        <v>5422203333</v>
      </c>
      <c r="D9" s="20">
        <v>1907904808</v>
      </c>
      <c r="F9" s="21" t="s">
        <v>8</v>
      </c>
      <c r="G9" s="22">
        <v>5320502225</v>
      </c>
      <c r="H9" s="23">
        <v>5074480319</v>
      </c>
      <c r="I9" s="1"/>
      <c r="K9" s="24" t="s">
        <v>9</v>
      </c>
    </row>
    <row r="10" spans="1:11" x14ac:dyDescent="0.2">
      <c r="A10" s="5"/>
      <c r="B10" s="19" t="s">
        <v>10</v>
      </c>
      <c r="C10" s="22">
        <v>1625542740</v>
      </c>
      <c r="D10" s="22">
        <v>1575795742</v>
      </c>
      <c r="F10" s="21" t="s">
        <v>11</v>
      </c>
      <c r="G10" s="22">
        <v>768600000</v>
      </c>
      <c r="H10" s="23">
        <v>4049500000</v>
      </c>
      <c r="I10" s="1"/>
      <c r="K10" s="24"/>
    </row>
    <row r="11" spans="1:11" x14ac:dyDescent="0.2">
      <c r="A11" s="5"/>
      <c r="B11" s="19" t="s">
        <v>12</v>
      </c>
      <c r="C11" s="22">
        <v>12174933</v>
      </c>
      <c r="D11" s="22">
        <v>10824767</v>
      </c>
      <c r="F11" s="21" t="s">
        <v>13</v>
      </c>
      <c r="G11" s="22">
        <v>35144002</v>
      </c>
      <c r="H11" s="23">
        <v>0</v>
      </c>
      <c r="I11" s="1"/>
      <c r="K11" s="24"/>
    </row>
    <row r="12" spans="1:11" x14ac:dyDescent="0.2">
      <c r="A12" s="5"/>
      <c r="B12" s="19" t="s">
        <v>14</v>
      </c>
      <c r="C12" s="22">
        <v>6237835</v>
      </c>
      <c r="D12" s="22">
        <v>5596865</v>
      </c>
      <c r="F12" s="21" t="s">
        <v>15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16</v>
      </c>
      <c r="C13" s="22">
        <v>4869688</v>
      </c>
      <c r="D13" s="22">
        <v>6199947</v>
      </c>
      <c r="F13" s="21" t="s">
        <v>17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18</v>
      </c>
      <c r="C14" s="22">
        <v>0</v>
      </c>
      <c r="D14" s="22">
        <v>0</v>
      </c>
      <c r="F14" s="25" t="s">
        <v>19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20</v>
      </c>
      <c r="C15" s="22">
        <v>14624</v>
      </c>
      <c r="D15" s="22">
        <v>14624</v>
      </c>
      <c r="F15" s="21" t="s">
        <v>21</v>
      </c>
      <c r="G15" s="22">
        <v>0</v>
      </c>
      <c r="H15" s="23">
        <v>0</v>
      </c>
      <c r="I15" s="1"/>
      <c r="K15" s="24"/>
    </row>
    <row r="16" spans="1:11" x14ac:dyDescent="0.2">
      <c r="A16" s="5"/>
      <c r="B16" s="26"/>
      <c r="C16" s="27"/>
      <c r="D16" s="27"/>
      <c r="F16" s="21" t="s">
        <v>22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23</v>
      </c>
      <c r="C17" s="29">
        <f>SUM(C9:C15)+1</f>
        <v>7071043154</v>
      </c>
      <c r="D17" s="29">
        <f>SUM(D9:D15)+1</f>
        <v>3506336754</v>
      </c>
      <c r="E17" s="30"/>
      <c r="F17" s="13"/>
      <c r="G17" s="31"/>
      <c r="H17" s="32"/>
      <c r="I17" s="1"/>
    </row>
    <row r="18" spans="1:11" x14ac:dyDescent="0.2">
      <c r="A18" s="28"/>
      <c r="B18" s="11" t="s">
        <v>9</v>
      </c>
      <c r="C18" s="31"/>
      <c r="D18" s="31"/>
      <c r="E18" s="30"/>
      <c r="F18" s="17" t="s">
        <v>24</v>
      </c>
      <c r="G18" s="29">
        <f>SUM(G9:G16)+1</f>
        <v>6124246228</v>
      </c>
      <c r="H18" s="33">
        <f>SUM(H9:H16)</f>
        <v>9123980319</v>
      </c>
      <c r="I18" s="1"/>
    </row>
    <row r="19" spans="1:11" x14ac:dyDescent="0.2">
      <c r="A19" s="5"/>
      <c r="B19" s="16" t="s">
        <v>25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26</v>
      </c>
      <c r="C20" s="22">
        <v>1226038525</v>
      </c>
      <c r="D20" s="22">
        <v>1184696873</v>
      </c>
      <c r="F20" s="17" t="s">
        <v>27</v>
      </c>
      <c r="G20" s="34"/>
      <c r="H20" s="35"/>
      <c r="I20" s="1"/>
      <c r="K20" s="24"/>
    </row>
    <row r="21" spans="1:11" x14ac:dyDescent="0.2">
      <c r="A21" s="5"/>
      <c r="B21" s="19" t="s">
        <v>28</v>
      </c>
      <c r="C21" s="22">
        <v>0</v>
      </c>
      <c r="D21" s="22">
        <v>0</v>
      </c>
      <c r="F21" s="21" t="s">
        <v>29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30</v>
      </c>
      <c r="C22" s="22">
        <v>22851540682</v>
      </c>
      <c r="D22" s="22">
        <v>22317580881</v>
      </c>
      <c r="F22" s="21" t="s">
        <v>31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32</v>
      </c>
      <c r="C23" s="22">
        <v>4791608198</v>
      </c>
      <c r="D23" s="22">
        <v>4607291394</v>
      </c>
      <c r="F23" s="21" t="s">
        <v>33</v>
      </c>
      <c r="G23" s="22">
        <v>32969639983</v>
      </c>
      <c r="H23" s="23">
        <v>33104646105</v>
      </c>
      <c r="I23" s="1"/>
      <c r="K23" s="24"/>
    </row>
    <row r="24" spans="1:11" x14ac:dyDescent="0.2">
      <c r="A24" s="5"/>
      <c r="B24" s="19" t="s">
        <v>34</v>
      </c>
      <c r="C24" s="22">
        <v>400865019</v>
      </c>
      <c r="D24" s="22">
        <v>398237821</v>
      </c>
      <c r="F24" s="21" t="s">
        <v>35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36</v>
      </c>
      <c r="C25" s="22">
        <v>-1804851079</v>
      </c>
      <c r="D25" s="22">
        <v>-1573656442</v>
      </c>
      <c r="F25" s="25" t="s">
        <v>37</v>
      </c>
      <c r="G25" s="22">
        <v>350204054</v>
      </c>
      <c r="H25" s="23">
        <v>367018899</v>
      </c>
      <c r="I25" s="1"/>
      <c r="K25" s="24"/>
    </row>
    <row r="26" spans="1:11" x14ac:dyDescent="0.2">
      <c r="A26" s="5"/>
      <c r="B26" s="19" t="s">
        <v>38</v>
      </c>
      <c r="C26" s="22">
        <v>3674674</v>
      </c>
      <c r="D26" s="22">
        <v>3674674</v>
      </c>
      <c r="F26" s="21" t="s">
        <v>39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40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41</v>
      </c>
      <c r="C28" s="20">
        <v>0</v>
      </c>
      <c r="D28" s="20">
        <v>0</v>
      </c>
      <c r="F28" s="17" t="s">
        <v>42</v>
      </c>
      <c r="G28" s="29">
        <f>SUM(G21:G26)</f>
        <v>33319844037</v>
      </c>
      <c r="H28" s="33">
        <f>SUM(H21:H26)</f>
        <v>33471665004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9</v>
      </c>
      <c r="C30" s="38"/>
      <c r="D30" s="38"/>
      <c r="F30" s="17" t="s">
        <v>43</v>
      </c>
      <c r="G30" s="29">
        <f>G18+G28-1</f>
        <v>39444090264</v>
      </c>
      <c r="H30" s="33">
        <f>H18+H28</f>
        <v>42595645323</v>
      </c>
      <c r="I30" s="1"/>
    </row>
    <row r="31" spans="1:11" x14ac:dyDescent="0.2">
      <c r="A31" s="28"/>
      <c r="B31" s="16" t="s">
        <v>44</v>
      </c>
      <c r="C31" s="39">
        <f>SUM(C20:C28)</f>
        <v>27468876019</v>
      </c>
      <c r="D31" s="39">
        <f>SUM(D20:D28)+1</f>
        <v>26937825202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45</v>
      </c>
      <c r="G32" s="27"/>
      <c r="H32" s="37"/>
      <c r="I32" s="1"/>
    </row>
    <row r="33" spans="1:11" x14ac:dyDescent="0.2">
      <c r="A33" s="5"/>
      <c r="B33" s="16" t="s">
        <v>46</v>
      </c>
      <c r="C33" s="39">
        <f>C17+C31</f>
        <v>34539919173</v>
      </c>
      <c r="D33" s="39">
        <f>D17+D31</f>
        <v>30444161956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47</v>
      </c>
      <c r="G34" s="29">
        <f>SUM(G35:G37)</f>
        <v>-4964679426</v>
      </c>
      <c r="H34" s="33">
        <f>SUM(H35:H37)</f>
        <v>-4964679426</v>
      </c>
      <c r="I34" s="1"/>
    </row>
    <row r="35" spans="1:11" x14ac:dyDescent="0.2">
      <c r="A35" s="5"/>
      <c r="B35" s="26"/>
      <c r="C35" s="38"/>
      <c r="D35" s="38"/>
      <c r="F35" s="21" t="s">
        <v>48</v>
      </c>
      <c r="G35" s="22">
        <v>0</v>
      </c>
      <c r="H35" s="23">
        <v>0</v>
      </c>
      <c r="I35" s="1"/>
    </row>
    <row r="36" spans="1:11" x14ac:dyDescent="0.2">
      <c r="A36" s="5"/>
      <c r="B36" s="26"/>
      <c r="C36" s="38"/>
      <c r="D36" s="38"/>
      <c r="F36" s="21" t="s">
        <v>49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50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51</v>
      </c>
      <c r="G39" s="29">
        <f>SUM(G40:G44)</f>
        <v>60508335</v>
      </c>
      <c r="H39" s="33">
        <f>SUM(H40:H44)</f>
        <v>-7186803942</v>
      </c>
      <c r="I39" s="1"/>
    </row>
    <row r="40" spans="1:11" ht="12" customHeight="1" x14ac:dyDescent="0.2">
      <c r="A40" s="5"/>
      <c r="B40" s="26"/>
      <c r="C40" s="76"/>
      <c r="D40" s="38"/>
      <c r="F40" s="21" t="s">
        <v>52</v>
      </c>
      <c r="G40" s="22">
        <v>7338242115</v>
      </c>
      <c r="H40" s="23">
        <v>3291644842</v>
      </c>
      <c r="I40" s="1"/>
    </row>
    <row r="41" spans="1:11" x14ac:dyDescent="0.2">
      <c r="A41" s="5"/>
      <c r="B41" s="26"/>
      <c r="C41" s="76"/>
      <c r="D41" s="38"/>
      <c r="F41" s="21" t="s">
        <v>53</v>
      </c>
      <c r="G41" s="22">
        <v>-12121114896</v>
      </c>
      <c r="H41" s="23">
        <v>-15321829900</v>
      </c>
      <c r="I41" s="1"/>
      <c r="J41" s="22" t="s">
        <v>9</v>
      </c>
      <c r="K41" s="24" t="s">
        <v>9</v>
      </c>
    </row>
    <row r="42" spans="1:11" x14ac:dyDescent="0.2">
      <c r="A42" s="5"/>
      <c r="B42" s="26"/>
      <c r="C42" s="76"/>
      <c r="D42" s="38"/>
      <c r="F42" s="21" t="s">
        <v>54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55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56</v>
      </c>
      <c r="G44" s="22">
        <v>4843381116</v>
      </c>
      <c r="H44" s="23">
        <v>4843381116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57</v>
      </c>
      <c r="G46" s="29">
        <f>SUM(G47:G48)</f>
        <v>0</v>
      </c>
      <c r="H46" s="33">
        <f>SUM(H47:H48)</f>
        <v>0</v>
      </c>
      <c r="I46" s="1"/>
    </row>
    <row r="47" spans="1:11" x14ac:dyDescent="0.2">
      <c r="A47" s="5"/>
      <c r="B47" s="26"/>
      <c r="C47" s="38"/>
      <c r="D47" s="38"/>
      <c r="F47" s="21" t="s">
        <v>58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59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60</v>
      </c>
      <c r="G50" s="29">
        <f>G34+G39+G46</f>
        <v>-4904171091</v>
      </c>
      <c r="H50" s="33">
        <f>H34+H39+H46</f>
        <v>-12151483368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61</v>
      </c>
      <c r="G52" s="39">
        <f>G30+G50</f>
        <v>34539919173</v>
      </c>
      <c r="H52" s="42">
        <f>H30+H50+1</f>
        <v>30444161956</v>
      </c>
      <c r="I52" s="1"/>
      <c r="J52" s="43" t="s">
        <v>9</v>
      </c>
      <c r="K52" s="43" t="str">
        <f>IF(H52=D33," ","Error")</f>
        <v xml:space="preserve"> 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62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66" customHeight="1" x14ac:dyDescent="0.2">
      <c r="B56" s="54" t="s">
        <v>63</v>
      </c>
      <c r="C56" s="55"/>
      <c r="D56" s="52"/>
      <c r="F56" s="56" t="s">
        <v>64</v>
      </c>
      <c r="G56" s="52"/>
      <c r="H56" s="52"/>
      <c r="I56" s="1"/>
    </row>
    <row r="57" spans="1:11" x14ac:dyDescent="0.2">
      <c r="B57" s="57" t="s">
        <v>65</v>
      </c>
      <c r="C57" s="58"/>
      <c r="D57" s="52"/>
      <c r="E57" s="59"/>
      <c r="F57" s="58" t="s">
        <v>66</v>
      </c>
      <c r="G57" s="60"/>
      <c r="H57" s="52"/>
      <c r="I57" s="1"/>
    </row>
    <row r="58" spans="1:11" x14ac:dyDescent="0.2">
      <c r="B58" s="61" t="s">
        <v>67</v>
      </c>
      <c r="C58" s="61"/>
      <c r="D58" s="62"/>
      <c r="E58" s="59"/>
      <c r="F58" s="63" t="s">
        <v>68</v>
      </c>
      <c r="G58" s="60"/>
      <c r="H58" s="52"/>
      <c r="I58" s="1"/>
    </row>
    <row r="59" spans="1:11" x14ac:dyDescent="0.2">
      <c r="C59" s="61"/>
      <c r="F59" s="55"/>
      <c r="G59" s="24" t="s">
        <v>9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  <ignoredErrors>
    <ignoredError sqref="C17:H19 E9:F15 C29:H34 E20:H20 C16:F16 E27:H28 E21:F26 C38:H39 C35:F37 C45:H46 C40:F44 C49:H50 C47:F47 C48:F4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2022-10-14T18:21:30Z</dcterms:created>
  <dcterms:modified xsi:type="dcterms:W3CDTF">2022-10-14T19:20:35Z</dcterms:modified>
</cp:coreProperties>
</file>