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28515" windowHeight="11055"/>
  </bookViews>
  <sheets>
    <sheet name="EFE" sheetId="1" r:id="rId1"/>
  </sheets>
  <calcPr calcId="145621"/>
</workbook>
</file>

<file path=xl/calcChain.xml><?xml version="1.0" encoding="utf-8"?>
<calcChain xmlns="http://schemas.openxmlformats.org/spreadsheetml/2006/main">
  <c r="C65" i="1" l="1"/>
  <c r="D57" i="1"/>
  <c r="D56" i="1" s="1"/>
  <c r="C57" i="1"/>
  <c r="C56" i="1" s="1"/>
  <c r="D52" i="1"/>
  <c r="D51" i="1" s="1"/>
  <c r="C52" i="1"/>
  <c r="C51" i="1" s="1"/>
  <c r="D44" i="1"/>
  <c r="C44" i="1"/>
  <c r="D40" i="1"/>
  <c r="C40" i="1"/>
  <c r="D20" i="1"/>
  <c r="C20" i="1"/>
  <c r="D9" i="1"/>
  <c r="C9" i="1"/>
  <c r="C61" i="1" l="1"/>
  <c r="D48" i="1"/>
  <c r="D61" i="1"/>
  <c r="C37" i="1"/>
  <c r="D37" i="1"/>
  <c r="D63" i="1" s="1"/>
  <c r="C48" i="1"/>
  <c r="C63" i="1" l="1"/>
</calcChain>
</file>

<file path=xl/sharedStrings.xml><?xml version="1.0" encoding="utf-8"?>
<sst xmlns="http://schemas.openxmlformats.org/spreadsheetml/2006/main" count="66" uniqueCount="57">
  <si>
    <t>Gobierno del Estado de Chihuahua</t>
  </si>
  <si>
    <t>Estado de Flujos de Efectivo</t>
  </si>
  <si>
    <t>(Cifras en Pesos)</t>
  </si>
  <si>
    <t>Concepto</t>
  </si>
  <si>
    <t>Flujos de Efectivo de las Actividades de Operación</t>
  </si>
  <si>
    <t>Origen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</si>
  <si>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</si>
  <si>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</si>
  <si>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</si>
  <si>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</si>
  <si>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</si>
  <si>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</si>
  <si>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Prestación de Servicios</t>
  </si>
  <si>
    <t>Participaciones, Aportaciones, Convenios, Incentivos Derivados de la Colaboración Fiscal y Fondos Distintos de Aportaciones</t>
  </si>
  <si>
    <t xml:space="preserve">Transferencias, Asignaciones, Subsidios y Subvenciones y Pensiones y Jubilaciones 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</si>
  <si>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</si>
  <si>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</si>
  <si>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</si>
  <si>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</si>
  <si>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</si>
  <si>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</si>
  <si>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</si>
  <si>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 xml:space="preserve">Subsidios y Subvenciones 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</si>
  <si>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</si>
  <si>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</si>
  <si>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</si>
  <si>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</si>
  <si>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</si>
  <si>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</si>
  <si>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 xml:space="preserve">Participaciones </t>
  </si>
  <si>
    <t xml:space="preserve">Aportaciones </t>
  </si>
  <si>
    <t>Convenios</t>
  </si>
  <si>
    <t>Otras Aplicaciones de Operación</t>
  </si>
  <si>
    <t>Flujos Netos de Efectivo por Actividades de Operación</t>
  </si>
  <si>
    <t xml:space="preserve">Flujos de Efectivo de las Actividades de Inversión </t>
  </si>
  <si>
    <t>Bienes Inmuebles, Infraestructura y Construcciones en Proceso</t>
  </si>
  <si>
    <t>Bienes Muebles</t>
  </si>
  <si>
    <t xml:space="preserve">Otros Orígenes de Inversión </t>
  </si>
  <si>
    <t>Otras Aplicaciones de Inversión</t>
  </si>
  <si>
    <t>Flujos Netos de Efectivo por Actividades de Inversión</t>
  </si>
  <si>
    <t>Flujo de Efectivo de las Actividades de Financiamiento</t>
  </si>
  <si>
    <t>Endeudamiento Neto</t>
  </si>
  <si>
    <t xml:space="preserve">   Interno</t>
  </si>
  <si>
    <t xml:space="preserve">   Externo</t>
  </si>
  <si>
    <t>Otros Orígenes de Financiamiento</t>
  </si>
  <si>
    <t>Servicios de la Deuda</t>
  </si>
  <si>
    <t>Otras Aplicaciones de Financiamiento</t>
  </si>
  <si>
    <t>Flujos netos de Efectivo por Actividades de Financiamiento</t>
  </si>
  <si>
    <t xml:space="preserve">Incremento/Disminución Neta en el Efectivo y Equivalentes al Efectivo </t>
  </si>
  <si>
    <t>Efectivo y Equivalente al Efectivo al Inicio del Ejercicio</t>
  </si>
  <si>
    <t>Efectivo y Equivalente al Efectivo al Final del Ejercicio</t>
  </si>
  <si>
    <t>Bajo protesta de decir verdad declaramos que los Estados Financieros y sus Notas son razonablemente correctos y son responsabilidad del emisor</t>
  </si>
  <si>
    <t xml:space="preserve">    ________________________________________________                            ____________________________________________</t>
  </si>
  <si>
    <t xml:space="preserve">                        C.P. JEANETHE MARTÍNEZ ESTRADA                                                                C.P. MANUEL JOSÉ NAVARRO BACA</t>
  </si>
  <si>
    <t xml:space="preserve">           DIRECTORA DE CONTABILIDAD GUBERNAMENTAL                                          JEFE DEL DEPTO. DE INFORMACION CONTABLE</t>
  </si>
  <si>
    <t>Del 01 de enero al 31 de diciembre de 2022 y del 01 de enero al 31 de diciembre de 2021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</si>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</sst>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_ ;\-0\ 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sz val="9"/>
      <color theme="0"/>
      <name val="Arial"/>
      <family val="2"/>
    </font>
    <font>
      <sz val="9"/>
      <name val="Arial"/>
      <family val="2"/>
    </font>
    <font>
      <sz val="8"/>
      <name val="Arial"/>
      <family val="2"/>
    </font>
    <font>
      <sz val="14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/>
  </cellStyleXfs>
  <cellXfs count="68">
    <xf numFmtId="0" fontId="0" fillId="0" borderId="0" xfId="0"/>
    <xf numFmtId="0" fontId="2" fillId="2" borderId="0" xfId="0" applyFont="1" applyFill="1" applyBorder="1" applyAlignment="1"/>
    <xf numFmtId="0" fontId="4" fillId="2" borderId="0" xfId="2" applyFont="1" applyFill="1" applyBorder="1" applyAlignment="1"/>
    <xf numFmtId="0" fontId="2" fillId="2" borderId="0" xfId="0" applyFont="1" applyFill="1"/>
    <xf numFmtId="0" fontId="7" fillId="0" borderId="0" xfId="0" applyFont="1" applyFill="1" applyBorder="1" applyAlignment="1">
      <alignment vertical="center"/>
    </xf>
    <xf numFmtId="0" fontId="6" fillId="0" borderId="9" xfId="0" applyFont="1" applyFill="1" applyBorder="1" applyAlignment="1">
      <alignment horizontal="center" vertical="center"/>
    </xf>
    <xf numFmtId="164" fontId="6" fillId="0" borderId="10" xfId="1" applyNumberFormat="1" applyFont="1" applyFill="1" applyBorder="1" applyAlignment="1">
      <alignment horizontal="center" vertical="center"/>
    </xf>
    <xf numFmtId="164" fontId="6" fillId="0" borderId="11" xfId="1" applyNumberFormat="1" applyFont="1" applyFill="1" applyBorder="1" applyAlignment="1">
      <alignment horizontal="center" vertical="center"/>
    </xf>
    <xf numFmtId="0" fontId="2" fillId="0" borderId="0" xfId="0" applyFont="1" applyFill="1" applyBorder="1"/>
    <xf numFmtId="0" fontId="2" fillId="2" borderId="1" xfId="0" applyFont="1" applyFill="1" applyBorder="1" applyAlignment="1"/>
    <xf numFmtId="0" fontId="8" fillId="2" borderId="2" xfId="2" applyFont="1" applyFill="1" applyBorder="1" applyAlignment="1">
      <alignment vertical="top"/>
    </xf>
    <xf numFmtId="0" fontId="8" fillId="2" borderId="3" xfId="2" applyFont="1" applyFill="1" applyBorder="1" applyAlignment="1">
      <alignment vertical="top"/>
    </xf>
    <xf numFmtId="0" fontId="2" fillId="2" borderId="0" xfId="0" applyFont="1" applyFill="1" applyBorder="1"/>
    <xf numFmtId="0" fontId="2" fillId="2" borderId="12" xfId="0" applyFont="1" applyFill="1" applyBorder="1" applyAlignment="1">
      <alignment vertical="top"/>
    </xf>
    <xf numFmtId="0" fontId="6" fillId="2" borderId="4" xfId="2" applyFont="1" applyFill="1" applyBorder="1" applyAlignment="1">
      <alignment horizontal="left" vertical="top"/>
    </xf>
    <xf numFmtId="0" fontId="8" fillId="2" borderId="0" xfId="2" applyFont="1" applyFill="1" applyBorder="1" applyAlignment="1">
      <alignment vertical="top"/>
    </xf>
    <xf numFmtId="0" fontId="8" fillId="2" borderId="5" xfId="2" applyFont="1" applyFill="1" applyBorder="1" applyAlignment="1">
      <alignment vertical="top"/>
    </xf>
    <xf numFmtId="0" fontId="6" fillId="2" borderId="4" xfId="2" applyFont="1" applyFill="1" applyBorder="1" applyAlignment="1">
      <alignment vertical="center"/>
    </xf>
    <xf numFmtId="3" fontId="6" fillId="2" borderId="0" xfId="2" applyNumberFormat="1" applyFont="1" applyFill="1" applyBorder="1" applyAlignment="1">
      <alignment vertical="top"/>
    </xf>
    <xf numFmtId="3" fontId="6" fillId="2" borderId="5" xfId="2" applyNumberFormat="1" applyFont="1" applyFill="1" applyBorder="1" applyAlignment="1">
      <alignment vertical="top"/>
    </xf>
    <xf numFmtId="0" fontId="8" fillId="2" borderId="4" xfId="2" applyFont="1" applyFill="1" applyBorder="1" applyAlignment="1">
      <alignment vertical="top" wrapText="1"/>
    </xf>
    <xf numFmtId="3" fontId="8" fillId="2" borderId="0" xfId="2" applyNumberFormat="1" applyFont="1" applyFill="1" applyBorder="1" applyAlignment="1" applyProtection="1">
      <alignment vertical="top"/>
      <protection locked="0"/>
    </xf>
    <xf numFmtId="3" fontId="8" fillId="2" borderId="5" xfId="2" applyNumberFormat="1" applyFont="1" applyFill="1" applyBorder="1" applyAlignment="1" applyProtection="1">
      <alignment vertical="top"/>
      <protection locked="0"/>
    </xf>
    <xf numFmtId="0" fontId="2" fillId="2" borderId="12" xfId="0" applyFont="1" applyFill="1" applyBorder="1" applyAlignment="1">
      <alignment vertical="center"/>
    </xf>
    <xf numFmtId="3" fontId="6" fillId="2" borderId="0" xfId="2" applyNumberFormat="1" applyFont="1" applyFill="1" applyBorder="1" applyAlignment="1">
      <alignment vertical="center"/>
    </xf>
    <xf numFmtId="3" fontId="6" fillId="2" borderId="5" xfId="2" applyNumberFormat="1" applyFont="1" applyFill="1" applyBorder="1" applyAlignment="1">
      <alignment vertical="center"/>
    </xf>
    <xf numFmtId="0" fontId="2" fillId="2" borderId="0" xfId="0" applyFont="1" applyFill="1" applyAlignment="1">
      <alignment vertical="center"/>
    </xf>
    <xf numFmtId="0" fontId="6" fillId="2" borderId="4" xfId="2" applyFont="1" applyFill="1" applyBorder="1" applyAlignment="1">
      <alignment vertical="top"/>
    </xf>
    <xf numFmtId="3" fontId="6" fillId="2" borderId="0" xfId="2" applyNumberFormat="1" applyFont="1" applyFill="1" applyBorder="1" applyAlignment="1">
      <alignment horizontal="right" vertical="top" wrapText="1"/>
    </xf>
    <xf numFmtId="3" fontId="6" fillId="2" borderId="5" xfId="2" applyNumberFormat="1" applyFont="1" applyFill="1" applyBorder="1" applyAlignment="1">
      <alignment horizontal="right" vertical="top" wrapText="1"/>
    </xf>
    <xf numFmtId="0" fontId="2" fillId="2" borderId="0" xfId="0" applyFont="1" applyFill="1" applyBorder="1" applyAlignment="1">
      <alignment vertical="top"/>
    </xf>
    <xf numFmtId="0" fontId="2" fillId="2" borderId="4" xfId="0" applyFont="1" applyFill="1" applyBorder="1" applyAlignment="1">
      <alignment horizontal="left" vertical="top" wrapText="1"/>
    </xf>
    <xf numFmtId="3" fontId="8" fillId="2" borderId="0" xfId="2" applyNumberFormat="1" applyFont="1" applyFill="1" applyBorder="1" applyAlignment="1">
      <alignment vertical="top"/>
    </xf>
    <xf numFmtId="3" fontId="8" fillId="2" borderId="5" xfId="2" applyNumberFormat="1" applyFont="1" applyFill="1" applyBorder="1" applyAlignment="1">
      <alignment vertical="top"/>
    </xf>
    <xf numFmtId="0" fontId="8" fillId="2" borderId="4" xfId="2" applyFont="1" applyFill="1" applyBorder="1" applyAlignment="1">
      <alignment vertical="top"/>
    </xf>
    <xf numFmtId="3" fontId="8" fillId="0" borderId="0" xfId="2" applyNumberFormat="1" applyFont="1" applyFill="1" applyBorder="1" applyAlignment="1" applyProtection="1">
      <alignment vertical="top"/>
      <protection locked="0"/>
    </xf>
    <xf numFmtId="3" fontId="8" fillId="0" borderId="5" xfId="2" applyNumberFormat="1" applyFont="1" applyFill="1" applyBorder="1" applyAlignment="1" applyProtection="1">
      <alignment vertical="top"/>
      <protection locked="0"/>
    </xf>
    <xf numFmtId="0" fontId="8" fillId="2" borderId="4" xfId="2" applyFont="1" applyFill="1" applyBorder="1" applyAlignment="1">
      <alignment horizontal="left" vertical="top"/>
    </xf>
    <xf numFmtId="3" fontId="8" fillId="0" borderId="0" xfId="2" applyNumberFormat="1" applyFont="1" applyFill="1" applyBorder="1" applyAlignment="1" applyProtection="1">
      <alignment vertical="top" wrapText="1"/>
      <protection locked="0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4" xfId="0" applyFont="1" applyFill="1" applyBorder="1" applyAlignment="1">
      <alignment vertical="top"/>
    </xf>
    <xf numFmtId="3" fontId="6" fillId="0" borderId="5" xfId="2" applyNumberFormat="1" applyFont="1" applyFill="1" applyBorder="1" applyAlignment="1">
      <alignment horizontal="right" vertical="top" wrapText="1"/>
    </xf>
    <xf numFmtId="0" fontId="2" fillId="2" borderId="6" xfId="0" applyFont="1" applyFill="1" applyBorder="1" applyAlignment="1">
      <alignment horizontal="left" vertical="top" wrapText="1"/>
    </xf>
    <xf numFmtId="3" fontId="6" fillId="2" borderId="7" xfId="2" applyNumberFormat="1" applyFont="1" applyFill="1" applyBorder="1" applyAlignment="1">
      <alignment horizontal="right" vertical="top" wrapText="1"/>
    </xf>
    <xf numFmtId="3" fontId="6" fillId="2" borderId="8" xfId="2" applyNumberFormat="1" applyFont="1" applyFill="1" applyBorder="1" applyAlignment="1">
      <alignment horizontal="right" vertical="top" wrapText="1"/>
    </xf>
    <xf numFmtId="0" fontId="9" fillId="2" borderId="0" xfId="0" applyFont="1" applyFill="1" applyBorder="1" applyAlignment="1">
      <alignment vertical="top"/>
    </xf>
    <xf numFmtId="0" fontId="8" fillId="2" borderId="0" xfId="0" applyFont="1" applyFill="1" applyBorder="1" applyAlignment="1">
      <alignment vertical="top"/>
    </xf>
    <xf numFmtId="0" fontId="10" fillId="2" borderId="0" xfId="0" applyFont="1" applyFill="1" applyAlignment="1">
      <alignment horizontal="center"/>
    </xf>
    <xf numFmtId="0" fontId="6" fillId="2" borderId="0" xfId="0" applyFont="1" applyFill="1" applyBorder="1" applyAlignment="1">
      <alignment horizontal="right" vertical="top"/>
    </xf>
    <xf numFmtId="0" fontId="2" fillId="2" borderId="0" xfId="0" applyFont="1" applyFill="1" applyBorder="1" applyAlignment="1" applyProtection="1">
      <alignment horizontal="center" vertical="center"/>
      <protection locked="0"/>
    </xf>
    <xf numFmtId="0" fontId="8" fillId="2" borderId="0" xfId="0" applyFont="1" applyFill="1" applyBorder="1" applyAlignment="1"/>
    <xf numFmtId="0" fontId="8" fillId="2" borderId="0" xfId="0" applyFont="1" applyFill="1" applyBorder="1" applyAlignment="1" applyProtection="1">
      <protection locked="0"/>
    </xf>
    <xf numFmtId="0" fontId="2" fillId="2" borderId="0" xfId="0" applyFont="1" applyFill="1" applyBorder="1" applyAlignment="1" applyProtection="1">
      <alignment vertical="center"/>
      <protection locked="0"/>
    </xf>
    <xf numFmtId="0" fontId="8" fillId="2" borderId="0" xfId="0" applyFont="1" applyFill="1" applyBorder="1" applyAlignment="1" applyProtection="1">
      <alignment vertical="center"/>
      <protection locked="0"/>
    </xf>
    <xf numFmtId="0" fontId="8" fillId="2" borderId="0" xfId="0" applyFont="1" applyFill="1" applyBorder="1" applyAlignment="1" applyProtection="1">
      <alignment vertical="center" wrapText="1"/>
      <protection locked="0"/>
    </xf>
    <xf numFmtId="0" fontId="4" fillId="2" borderId="1" xfId="2" applyFont="1" applyFill="1" applyBorder="1" applyAlignment="1">
      <alignment horizontal="center"/>
    </xf>
    <xf numFmtId="0" fontId="4" fillId="2" borderId="2" xfId="2" applyFont="1" applyFill="1" applyBorder="1" applyAlignment="1">
      <alignment horizontal="center"/>
    </xf>
    <xf numFmtId="0" fontId="4" fillId="2" borderId="3" xfId="2" applyFont="1" applyFill="1" applyBorder="1" applyAlignment="1">
      <alignment horizontal="center"/>
    </xf>
    <xf numFmtId="0" fontId="5" fillId="2" borderId="4" xfId="2" applyFont="1" applyFill="1" applyBorder="1" applyAlignment="1">
      <alignment horizontal="center"/>
    </xf>
    <xf numFmtId="0" fontId="5" fillId="2" borderId="0" xfId="2" applyFont="1" applyFill="1" applyBorder="1" applyAlignment="1">
      <alignment horizontal="center"/>
    </xf>
    <xf numFmtId="0" fontId="5" fillId="2" borderId="5" xfId="2" applyFont="1" applyFill="1" applyBorder="1" applyAlignment="1">
      <alignment horizontal="center"/>
    </xf>
    <xf numFmtId="0" fontId="6" fillId="2" borderId="4" xfId="2" applyFont="1" applyFill="1" applyBorder="1" applyAlignment="1">
      <alignment horizontal="center"/>
    </xf>
    <xf numFmtId="0" fontId="6" fillId="2" borderId="0" xfId="2" applyFont="1" applyFill="1" applyBorder="1" applyAlignment="1">
      <alignment horizontal="center"/>
    </xf>
    <xf numFmtId="0" fontId="6" fillId="2" borderId="5" xfId="2" applyFont="1" applyFill="1" applyBorder="1" applyAlignment="1">
      <alignment horizontal="center"/>
    </xf>
    <xf numFmtId="0" fontId="6" fillId="2" borderId="6" xfId="2" applyFont="1" applyFill="1" applyBorder="1" applyAlignment="1">
      <alignment horizontal="center"/>
    </xf>
    <xf numFmtId="0" fontId="6" fillId="2" borderId="7" xfId="2" applyFont="1" applyFill="1" applyBorder="1" applyAlignment="1">
      <alignment horizontal="center"/>
    </xf>
    <xf numFmtId="0" fontId="6" fillId="2" borderId="8" xfId="2" applyFont="1" applyFill="1" applyBorder="1" applyAlignment="1">
      <alignment horizontal="center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8"/>
  <sheetViews>
    <sheetView showGridLines="0" tabSelected="1" workbookViewId="0">
      <selection activeCell="B1" sqref="B1"/>
    </sheetView>
  </sheetViews>
  <sheetFormatPr baseColWidth="10" defaultColWidth="11.42578125" defaultRowHeight="12" x14ac:dyDescent="0.2"/>
  <cols>
    <col min="1" max="1" width="5" style="1" customWidth="1"/>
    <col min="2" max="2" width="74.140625" style="1" customWidth="1"/>
    <col min="3" max="4" width="16.7109375" style="30" customWidth="1"/>
    <col min="5" max="16384" width="11.42578125" style="3"/>
  </cols>
  <sheetData>
    <row r="1" spans="1:4" ht="16.5" thickBot="1" x14ac:dyDescent="0.3">
      <c r="C1" s="2"/>
      <c r="D1" s="2"/>
    </row>
    <row r="2" spans="1:4" ht="15.75" x14ac:dyDescent="0.25">
      <c r="B2" s="56" t="s">
        <v>0</v>
      </c>
      <c r="C2" s="57"/>
      <c r="D2" s="58"/>
    </row>
    <row r="3" spans="1:4" ht="15" x14ac:dyDescent="0.25">
      <c r="B3" s="59" t="s">
        <v>1</v>
      </c>
      <c r="C3" s="60"/>
      <c r="D3" s="61"/>
    </row>
    <row r="4" spans="1:4" x14ac:dyDescent="0.2">
      <c r="B4" s="62" t="s">
        <v>55</v>
      </c>
      <c r="C4" s="63"/>
      <c r="D4" s="64"/>
    </row>
    <row r="5" spans="1:4" ht="12.75" thickBot="1" x14ac:dyDescent="0.25">
      <c r="B5" s="65" t="s">
        <v>2</v>
      </c>
      <c r="C5" s="66"/>
      <c r="D5" s="67"/>
    </row>
    <row r="6" spans="1:4" s="8" customFormat="1" ht="12.75" thickBot="1" x14ac:dyDescent="0.25">
      <c r="A6" s="4"/>
      <c r="B6" s="5" t="s">
        <v>3</v>
      </c>
      <c r="C6" s="6">
        <v>2022</v>
      </c>
      <c r="D6" s="7">
        <v>2021</v>
      </c>
    </row>
    <row r="7" spans="1:4" s="12" customFormat="1" x14ac:dyDescent="0.2">
      <c r="A7" s="1"/>
      <c r="B7" s="9"/>
      <c r="C7" s="10"/>
      <c r="D7" s="11"/>
    </row>
    <row r="8" spans="1:4" x14ac:dyDescent="0.2">
      <c r="A8" s="13"/>
      <c r="B8" s="14" t="s">
        <v>4</v>
      </c>
      <c r="C8" s="15"/>
      <c r="D8" s="16"/>
    </row>
    <row r="9" spans="1:4" x14ac:dyDescent="0.2">
      <c r="A9" s="13"/>
      <c r="B9" s="17" t="s">
        <v>5</v>
      </c>
      <c r="C9" s="18">
        <f>SUM(C10:C19)-1</f>
        <v>86203572327</v>
      </c>
      <c r="D9" s="19">
        <f>SUM(D10:D19)</f>
        <v>74973809701</v>
      </c>
    </row>
    <row r="10" spans="1:4" x14ac:dyDescent="0.2">
      <c r="A10" s="13"/>
      <c r="B10" s="20" t="s">
        <v>6</v>
      </c>
      <c r="C10" s="21">
        <v>9836477694</v>
      </c>
      <c r="D10" s="22">
        <v>6688510549</v>
      </c>
    </row>
    <row r="11" spans="1:4" x14ac:dyDescent="0.2">
      <c r="A11" s="13"/>
      <c r="B11" s="20" t="s">
        <v>7</v>
      </c>
      <c r="C11" s="21">
        <v>0</v>
      </c>
      <c r="D11" s="22">
        <v>0</v>
      </c>
    </row>
    <row r="12" spans="1:4" x14ac:dyDescent="0.2">
      <c r="A12" s="13"/>
      <c r="B12" s="20" t="s">
        <v>8</v>
      </c>
      <c r="C12" s="21">
        <v>0</v>
      </c>
      <c r="D12" s="22">
        <v>0</v>
      </c>
    </row>
    <row r="13" spans="1:4" x14ac:dyDescent="0.2">
      <c r="A13" s="13"/>
      <c r="B13" s="20" t="s">
        <v>9</v>
      </c>
      <c r="C13" s="21">
        <v>9762534732</v>
      </c>
      <c r="D13" s="22">
        <v>7455470097</v>
      </c>
    </row>
    <row r="14" spans="1:4" x14ac:dyDescent="0.2">
      <c r="A14" s="13"/>
      <c r="B14" s="20" t="s">
        <v>10</v>
      </c>
      <c r="C14" s="21">
        <v>269303069</v>
      </c>
      <c r="D14" s="22">
        <v>167227272</v>
      </c>
    </row>
    <row r="15" spans="1:4" x14ac:dyDescent="0.2">
      <c r="A15" s="13"/>
      <c r="B15" s="20" t="s">
        <v>11</v>
      </c>
      <c r="C15" s="21">
        <v>2898008111</v>
      </c>
      <c r="D15" s="22">
        <v>2956120965</v>
      </c>
    </row>
    <row r="16" spans="1:4" x14ac:dyDescent="0.2">
      <c r="A16" s="13"/>
      <c r="B16" s="20" t="s">
        <v>12</v>
      </c>
      <c r="C16" s="21">
        <v>0</v>
      </c>
      <c r="D16" s="22">
        <v>0</v>
      </c>
    </row>
    <row r="17" spans="1:4" ht="24" x14ac:dyDescent="0.2">
      <c r="A17" s="13"/>
      <c r="B17" s="20" t="s">
        <v>13</v>
      </c>
      <c r="C17" s="21">
        <v>63437248722</v>
      </c>
      <c r="D17" s="22">
        <v>57706480818</v>
      </c>
    </row>
    <row r="18" spans="1:4" x14ac:dyDescent="0.2">
      <c r="A18" s="13"/>
      <c r="B18" s="20" t="s">
        <v>14</v>
      </c>
      <c r="C18" s="21">
        <v>0</v>
      </c>
      <c r="D18" s="22">
        <v>0</v>
      </c>
    </row>
    <row r="19" spans="1:4" x14ac:dyDescent="0.2">
      <c r="A19" s="13"/>
      <c r="B19" s="20" t="s">
        <v>15</v>
      </c>
      <c r="C19" s="21">
        <v>0</v>
      </c>
      <c r="D19" s="22">
        <v>0</v>
      </c>
    </row>
    <row r="20" spans="1:4" s="26" customFormat="1" x14ac:dyDescent="0.25">
      <c r="A20" s="23"/>
      <c r="B20" s="17" t="s">
        <v>16</v>
      </c>
      <c r="C20" s="24">
        <f>SUM(C21:C36)</f>
        <v>77803541936</v>
      </c>
      <c r="D20" s="25">
        <f>SUM(D21:D36)-1</f>
        <v>67654630481</v>
      </c>
    </row>
    <row r="21" spans="1:4" x14ac:dyDescent="0.2">
      <c r="A21" s="13"/>
      <c r="B21" s="20" t="s">
        <v>17</v>
      </c>
      <c r="C21" s="21">
        <v>10834289415</v>
      </c>
      <c r="D21" s="22">
        <v>10363197493</v>
      </c>
    </row>
    <row r="22" spans="1:4" x14ac:dyDescent="0.2">
      <c r="A22" s="13"/>
      <c r="B22" s="20" t="s">
        <v>18</v>
      </c>
      <c r="C22" s="21">
        <v>1291244588</v>
      </c>
      <c r="D22" s="22">
        <v>834746947</v>
      </c>
    </row>
    <row r="23" spans="1:4" x14ac:dyDescent="0.2">
      <c r="A23" s="13"/>
      <c r="B23" s="20" t="s">
        <v>19</v>
      </c>
      <c r="C23" s="21">
        <v>4286174706</v>
      </c>
      <c r="D23" s="22">
        <v>3196961446</v>
      </c>
    </row>
    <row r="24" spans="1:4" x14ac:dyDescent="0.2">
      <c r="A24" s="13"/>
      <c r="B24" s="20" t="s">
        <v>20</v>
      </c>
      <c r="C24" s="21">
        <v>4789975617</v>
      </c>
      <c r="D24" s="22">
        <v>4399384862</v>
      </c>
    </row>
    <row r="25" spans="1:4" x14ac:dyDescent="0.2">
      <c r="A25" s="13"/>
      <c r="B25" s="20" t="s">
        <v>21</v>
      </c>
      <c r="C25" s="21">
        <v>38168366690</v>
      </c>
      <c r="D25" s="22">
        <v>32824683793</v>
      </c>
    </row>
    <row r="26" spans="1:4" x14ac:dyDescent="0.2">
      <c r="A26" s="13"/>
      <c r="B26" s="20" t="s">
        <v>22</v>
      </c>
      <c r="C26" s="21">
        <v>175886711</v>
      </c>
      <c r="D26" s="22">
        <v>79927027</v>
      </c>
    </row>
    <row r="27" spans="1:4" x14ac:dyDescent="0.2">
      <c r="A27" s="13"/>
      <c r="B27" s="20" t="s">
        <v>23</v>
      </c>
      <c r="C27" s="21">
        <v>539160071</v>
      </c>
      <c r="D27" s="22">
        <v>363845945</v>
      </c>
    </row>
    <row r="28" spans="1:4" x14ac:dyDescent="0.2">
      <c r="A28" s="13"/>
      <c r="B28" s="20" t="s">
        <v>24</v>
      </c>
      <c r="C28" s="21">
        <v>0</v>
      </c>
      <c r="D28" s="22">
        <v>0</v>
      </c>
    </row>
    <row r="29" spans="1:4" x14ac:dyDescent="0.2">
      <c r="A29" s="13"/>
      <c r="B29" s="20" t="s">
        <v>25</v>
      </c>
      <c r="C29" s="21">
        <v>5278322268</v>
      </c>
      <c r="D29" s="22">
        <v>4558317109</v>
      </c>
    </row>
    <row r="30" spans="1:4" x14ac:dyDescent="0.2">
      <c r="A30" s="13"/>
      <c r="B30" s="20" t="s">
        <v>26</v>
      </c>
      <c r="C30" s="21">
        <v>0</v>
      </c>
      <c r="D30" s="22">
        <v>0</v>
      </c>
    </row>
    <row r="31" spans="1:4" x14ac:dyDescent="0.2">
      <c r="A31" s="13"/>
      <c r="B31" s="20" t="s">
        <v>27</v>
      </c>
      <c r="C31" s="21">
        <v>14605545</v>
      </c>
      <c r="D31" s="22">
        <v>0</v>
      </c>
    </row>
    <row r="32" spans="1:4" x14ac:dyDescent="0.2">
      <c r="A32" s="13"/>
      <c r="B32" s="20" t="s">
        <v>28</v>
      </c>
      <c r="C32" s="21">
        <v>90075594</v>
      </c>
      <c r="D32" s="22">
        <v>62424752</v>
      </c>
    </row>
    <row r="33" spans="1:4" x14ac:dyDescent="0.2">
      <c r="A33" s="13"/>
      <c r="B33" s="20" t="s">
        <v>29</v>
      </c>
      <c r="C33" s="21">
        <v>8081206949</v>
      </c>
      <c r="D33" s="22">
        <v>7057227478</v>
      </c>
    </row>
    <row r="34" spans="1:4" x14ac:dyDescent="0.2">
      <c r="A34" s="13"/>
      <c r="B34" s="20" t="s">
        <v>30</v>
      </c>
      <c r="C34" s="21">
        <v>4254233782</v>
      </c>
      <c r="D34" s="22">
        <v>3913913630</v>
      </c>
    </row>
    <row r="35" spans="1:4" x14ac:dyDescent="0.2">
      <c r="A35" s="13"/>
      <c r="B35" s="20" t="s">
        <v>31</v>
      </c>
      <c r="C35" s="21">
        <v>0</v>
      </c>
      <c r="D35" s="22">
        <v>0</v>
      </c>
    </row>
    <row r="36" spans="1:4" x14ac:dyDescent="0.2">
      <c r="A36" s="13"/>
      <c r="B36" s="20" t="s">
        <v>32</v>
      </c>
      <c r="C36" s="21">
        <v>0</v>
      </c>
      <c r="D36" s="22">
        <v>0</v>
      </c>
    </row>
    <row r="37" spans="1:4" x14ac:dyDescent="0.2">
      <c r="A37" s="13"/>
      <c r="B37" s="27" t="s">
        <v>33</v>
      </c>
      <c r="C37" s="28">
        <f>C9-C20</f>
        <v>8400030391</v>
      </c>
      <c r="D37" s="29">
        <f>D9-D20-1</f>
        <v>7319179219</v>
      </c>
    </row>
    <row r="38" spans="1:4" x14ac:dyDescent="0.2">
      <c r="A38" s="30"/>
      <c r="B38" s="31"/>
      <c r="C38" s="28"/>
      <c r="D38" s="29"/>
    </row>
    <row r="39" spans="1:4" x14ac:dyDescent="0.2">
      <c r="A39" s="30"/>
      <c r="B39" s="27" t="s">
        <v>34</v>
      </c>
      <c r="C39" s="32"/>
      <c r="D39" s="33"/>
    </row>
    <row r="40" spans="1:4" x14ac:dyDescent="0.2">
      <c r="A40" s="30"/>
      <c r="B40" s="27" t="s">
        <v>5</v>
      </c>
      <c r="C40" s="18">
        <f>SUM(C41:C43)</f>
        <v>0</v>
      </c>
      <c r="D40" s="19">
        <f>SUM(D41:D43)</f>
        <v>20513500</v>
      </c>
    </row>
    <row r="41" spans="1:4" x14ac:dyDescent="0.2">
      <c r="A41" s="30"/>
      <c r="B41" s="34" t="s">
        <v>35</v>
      </c>
      <c r="C41" s="35">
        <v>0</v>
      </c>
      <c r="D41" s="22">
        <v>0</v>
      </c>
    </row>
    <row r="42" spans="1:4" x14ac:dyDescent="0.2">
      <c r="A42" s="30"/>
      <c r="B42" s="34" t="s">
        <v>36</v>
      </c>
      <c r="C42" s="35">
        <v>0</v>
      </c>
      <c r="D42" s="36">
        <v>20513500</v>
      </c>
    </row>
    <row r="43" spans="1:4" x14ac:dyDescent="0.2">
      <c r="A43" s="30"/>
      <c r="B43" s="34" t="s">
        <v>37</v>
      </c>
      <c r="C43" s="35">
        <v>0</v>
      </c>
      <c r="D43" s="22">
        <v>0</v>
      </c>
    </row>
    <row r="44" spans="1:4" x14ac:dyDescent="0.2">
      <c r="A44" s="30"/>
      <c r="B44" s="14" t="s">
        <v>16</v>
      </c>
      <c r="C44" s="18">
        <f>SUM(C45:C47)</f>
        <v>1206980926</v>
      </c>
      <c r="D44" s="19">
        <f>SUM(D45:D47)-1</f>
        <v>866991463</v>
      </c>
    </row>
    <row r="45" spans="1:4" x14ac:dyDescent="0.2">
      <c r="A45" s="30"/>
      <c r="B45" s="37" t="s">
        <v>35</v>
      </c>
      <c r="C45" s="35">
        <v>957801582</v>
      </c>
      <c r="D45" s="36">
        <v>757775401</v>
      </c>
    </row>
    <row r="46" spans="1:4" x14ac:dyDescent="0.2">
      <c r="A46" s="30"/>
      <c r="B46" s="34" t="s">
        <v>36</v>
      </c>
      <c r="C46" s="35">
        <v>176857521</v>
      </c>
      <c r="D46" s="22">
        <v>53262579</v>
      </c>
    </row>
    <row r="47" spans="1:4" x14ac:dyDescent="0.2">
      <c r="A47" s="30"/>
      <c r="B47" s="34" t="s">
        <v>38</v>
      </c>
      <c r="C47" s="38">
        <v>72321823</v>
      </c>
      <c r="D47" s="22">
        <v>55953484</v>
      </c>
    </row>
    <row r="48" spans="1:4" x14ac:dyDescent="0.2">
      <c r="A48" s="30"/>
      <c r="B48" s="27" t="s">
        <v>39</v>
      </c>
      <c r="C48" s="18">
        <f>C40-C44</f>
        <v>-1206980926</v>
      </c>
      <c r="D48" s="19">
        <f>D40-D44</f>
        <v>-846477963</v>
      </c>
    </row>
    <row r="49" spans="1:4" ht="9.75" customHeight="1" x14ac:dyDescent="0.2">
      <c r="A49" s="30"/>
      <c r="B49" s="39"/>
      <c r="C49" s="12"/>
      <c r="D49" s="40"/>
    </row>
    <row r="50" spans="1:4" ht="15" customHeight="1" x14ac:dyDescent="0.2">
      <c r="A50" s="30"/>
      <c r="B50" s="27" t="s">
        <v>40</v>
      </c>
      <c r="C50" s="12"/>
      <c r="D50" s="40"/>
    </row>
    <row r="51" spans="1:4" ht="15" customHeight="1" x14ac:dyDescent="0.2">
      <c r="A51" s="30"/>
      <c r="B51" s="14" t="s">
        <v>5</v>
      </c>
      <c r="C51" s="18">
        <f>C52+C55</f>
        <v>2195940336</v>
      </c>
      <c r="D51" s="19">
        <f>D52+D55</f>
        <v>4150000000</v>
      </c>
    </row>
    <row r="52" spans="1:4" ht="12" customHeight="1" x14ac:dyDescent="0.2">
      <c r="A52" s="30"/>
      <c r="B52" s="37" t="s">
        <v>41</v>
      </c>
      <c r="C52" s="21">
        <f>SUM(C53:C54)</f>
        <v>2100000000</v>
      </c>
      <c r="D52" s="22">
        <f>SUM(D53:D54)</f>
        <v>4150000000</v>
      </c>
    </row>
    <row r="53" spans="1:4" ht="12" customHeight="1" x14ac:dyDescent="0.2">
      <c r="A53" s="30"/>
      <c r="B53" s="37" t="s">
        <v>42</v>
      </c>
      <c r="C53" s="35">
        <v>2100000000</v>
      </c>
      <c r="D53" s="22">
        <v>4150000000</v>
      </c>
    </row>
    <row r="54" spans="1:4" ht="12" customHeight="1" x14ac:dyDescent="0.2">
      <c r="A54" s="30"/>
      <c r="B54" s="37" t="s">
        <v>43</v>
      </c>
      <c r="C54" s="21">
        <v>0</v>
      </c>
      <c r="D54" s="22">
        <v>0</v>
      </c>
    </row>
    <row r="55" spans="1:4" ht="12" customHeight="1" x14ac:dyDescent="0.2">
      <c r="A55" s="30"/>
      <c r="B55" s="34" t="s">
        <v>44</v>
      </c>
      <c r="C55" s="35">
        <v>95940336</v>
      </c>
      <c r="D55" s="36">
        <v>0</v>
      </c>
    </row>
    <row r="56" spans="1:4" ht="15" customHeight="1" x14ac:dyDescent="0.2">
      <c r="A56" s="30"/>
      <c r="B56" s="14" t="s">
        <v>16</v>
      </c>
      <c r="C56" s="18">
        <f>C57+C60</f>
        <v>8864903807</v>
      </c>
      <c r="D56" s="19">
        <f>D57+D60</f>
        <v>10979516729</v>
      </c>
    </row>
    <row r="57" spans="1:4" ht="12" customHeight="1" x14ac:dyDescent="0.2">
      <c r="A57" s="30"/>
      <c r="B57" s="37" t="s">
        <v>45</v>
      </c>
      <c r="C57" s="21">
        <f>SUM(C58:C59)</f>
        <v>8864903807</v>
      </c>
      <c r="D57" s="22">
        <f>SUM(D58:D59)</f>
        <v>9884700414</v>
      </c>
    </row>
    <row r="58" spans="1:4" ht="12" customHeight="1" x14ac:dyDescent="0.2">
      <c r="A58" s="30"/>
      <c r="B58" s="37" t="s">
        <v>42</v>
      </c>
      <c r="C58" s="35">
        <v>8864903807</v>
      </c>
      <c r="D58" s="22">
        <v>9884700414</v>
      </c>
    </row>
    <row r="59" spans="1:4" ht="12" customHeight="1" x14ac:dyDescent="0.2">
      <c r="A59" s="30"/>
      <c r="B59" s="37" t="s">
        <v>43</v>
      </c>
      <c r="C59" s="21">
        <v>0</v>
      </c>
      <c r="D59" s="22">
        <v>0</v>
      </c>
    </row>
    <row r="60" spans="1:4" ht="12" customHeight="1" x14ac:dyDescent="0.2">
      <c r="A60" s="30"/>
      <c r="B60" s="34" t="s">
        <v>46</v>
      </c>
      <c r="C60" s="35">
        <v>0</v>
      </c>
      <c r="D60" s="36">
        <v>1094816315</v>
      </c>
    </row>
    <row r="61" spans="1:4" ht="15" customHeight="1" x14ac:dyDescent="0.2">
      <c r="A61" s="30"/>
      <c r="B61" s="27" t="s">
        <v>47</v>
      </c>
      <c r="C61" s="18">
        <f>C51-C56</f>
        <v>-6668963471</v>
      </c>
      <c r="D61" s="19">
        <f>D51-D56</f>
        <v>-6829516729</v>
      </c>
    </row>
    <row r="62" spans="1:4" ht="10.5" customHeight="1" x14ac:dyDescent="0.2">
      <c r="A62" s="30"/>
      <c r="B62" s="41"/>
      <c r="C62" s="12"/>
      <c r="D62" s="40"/>
    </row>
    <row r="63" spans="1:4" ht="15" customHeight="1" x14ac:dyDescent="0.2">
      <c r="A63" s="30"/>
      <c r="B63" s="27" t="s">
        <v>48</v>
      </c>
      <c r="C63" s="28">
        <f>C37+C48+C61+1</f>
        <v>524085995</v>
      </c>
      <c r="D63" s="29">
        <f>D37+D48+D61</f>
        <v>-356815473</v>
      </c>
    </row>
    <row r="64" spans="1:4" ht="8.25" customHeight="1" x14ac:dyDescent="0.2">
      <c r="A64" s="30"/>
      <c r="B64" s="39"/>
      <c r="C64" s="12"/>
      <c r="D64" s="40"/>
    </row>
    <row r="65" spans="1:4" x14ac:dyDescent="0.2">
      <c r="A65" s="30"/>
      <c r="B65" s="27" t="s">
        <v>49</v>
      </c>
      <c r="C65" s="28">
        <f>+D66</f>
        <v>1907904808</v>
      </c>
      <c r="D65" s="42">
        <v>2264720281</v>
      </c>
    </row>
    <row r="66" spans="1:4" x14ac:dyDescent="0.2">
      <c r="A66" s="30"/>
      <c r="B66" s="27" t="s">
        <v>50</v>
      </c>
      <c r="C66" s="28">
        <v>2431990802</v>
      </c>
      <c r="D66" s="29">
        <v>1907904808</v>
      </c>
    </row>
    <row r="67" spans="1:4" ht="12.75" thickBot="1" x14ac:dyDescent="0.25">
      <c r="A67" s="30"/>
      <c r="B67" s="43"/>
      <c r="C67" s="44"/>
      <c r="D67" s="45"/>
    </row>
    <row r="68" spans="1:4" x14ac:dyDescent="0.2">
      <c r="A68" s="12"/>
      <c r="B68" s="46" t="s">
        <v>51</v>
      </c>
      <c r="C68" s="47"/>
      <c r="D68" s="47"/>
    </row>
    <row r="69" spans="1:4" x14ac:dyDescent="0.2">
      <c r="A69" s="12"/>
      <c r="B69" s="47"/>
      <c r="C69" s="47"/>
      <c r="D69" s="47"/>
    </row>
    <row r="70" spans="1:4" x14ac:dyDescent="0.2">
      <c r="A70" s="12"/>
      <c r="B70" s="47"/>
      <c r="C70" s="47"/>
      <c r="D70" s="47"/>
    </row>
    <row r="71" spans="1:4" ht="12" customHeight="1" x14ac:dyDescent="0.25">
      <c r="A71" s="12"/>
      <c r="B71" s="47"/>
      <c r="C71" s="48" t="s">
        <v>56</v>
      </c>
      <c r="D71" s="48" t="s">
        <v>56</v>
      </c>
    </row>
    <row r="72" spans="1:4" ht="5.25" customHeight="1" x14ac:dyDescent="0.2">
      <c r="A72" s="12"/>
      <c r="B72" s="47"/>
    </row>
    <row r="73" spans="1:4" x14ac:dyDescent="0.2">
      <c r="A73" s="12"/>
      <c r="B73" s="49"/>
      <c r="C73" s="50"/>
      <c r="D73" s="12"/>
    </row>
    <row r="74" spans="1:4" x14ac:dyDescent="0.2">
      <c r="A74" s="12"/>
      <c r="B74" s="51" t="s">
        <v>52</v>
      </c>
      <c r="C74" s="52"/>
      <c r="D74" s="52"/>
    </row>
    <row r="75" spans="1:4" x14ac:dyDescent="0.2">
      <c r="B75" s="53" t="s">
        <v>53</v>
      </c>
      <c r="C75" s="3"/>
      <c r="D75" s="53"/>
    </row>
    <row r="76" spans="1:4" x14ac:dyDescent="0.2">
      <c r="B76" s="54" t="s">
        <v>54</v>
      </c>
      <c r="C76" s="3"/>
      <c r="D76" s="55"/>
    </row>
    <row r="78" spans="1:4" x14ac:dyDescent="0.2">
      <c r="C78" s="21"/>
    </row>
  </sheetData>
  <mergeCells count="4">
    <mergeCell ref="B2:D2"/>
    <mergeCell ref="B3:D3"/>
    <mergeCell ref="B4:D4"/>
    <mergeCell ref="B5:D5"/>
  </mergeCells>
  <printOptions horizontalCentered="1"/>
  <pageMargins left="0.51181102362204722" right="0.51181102362204722" top="0.74803149606299213" bottom="0.55118110236220474" header="0.31496062992125984" footer="0.31496062992125984"/>
  <pageSetup scale="75" orientation="portrait" r:id="rId1"/>
  <ignoredErrors>
    <ignoredError sqref="C53:D56 C58:D58" formulaRange="1"/>
    <ignoredError sqref="C52:D52 C57:D57" formulaRange="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 José Navarro Baca</dc:creator>
  <cp:lastModifiedBy>Manuel José Navarro Baca</cp:lastModifiedBy>
  <cp:lastPrinted>2023-01-27T19:15:33Z</cp:lastPrinted>
  <dcterms:created xsi:type="dcterms:W3CDTF">2023-01-27T18:48:19Z</dcterms:created>
  <dcterms:modified xsi:type="dcterms:W3CDTF">2023-01-27T21:50:16Z</dcterms:modified>
</cp:coreProperties>
</file>