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850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DIC 2021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29">'DIC 2021'!$A$1:$O$31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K8" i="43" l="1"/>
  <c r="K9" i="43" s="1"/>
  <c r="M9" i="43"/>
  <c r="M18" i="43" l="1"/>
  <c r="I18" i="43" l="1"/>
  <c r="I9" i="43" l="1"/>
  <c r="K16" i="43"/>
  <c r="K15" i="43"/>
  <c r="K18" i="43" l="1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<sst xmlns="http://schemas.openxmlformats.org/spreadsheetml/2006/main" count="1995" uniqueCount="215">
  <si>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</si>
  <si>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</si>
  <si>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</si>
  <si>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</si>
  <si>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</si>
  <si>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</si>
  <si>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</si>
  <si>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</si>
  <si>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</si>
  <si>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</si>
  <si>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</si>
  <si>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</si>
  <si>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</si>
  <si>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</si>
  <si>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</si>
  <si>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</si>
  <si>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</si>
  <si>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</si>
  <si>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</si>
  <si>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</si>
  <si>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</si>
  <si>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</si>
  <si>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</si>
  <si>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</si>
  <si>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</si>
  <si>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</si>
  <si>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</si>
  <si>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</si>
  <si>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</si>
  <si>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</si>
  <si>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</si>
  <si>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</si>
  <si>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</si>
  <si>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</si>
  <si>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</si>
  <si>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</si>
  <si>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</si>
  <si>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</si>
  <si>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</si>
  <si>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</si>
  <si>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</si>
  <si>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</si>
  <si>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</si>
  <si>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</si>
  <si>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</si>
  <si>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</si>
  <si>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</si>
  <si>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</si>
  <si>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</si>
  <si>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</si>
  <si>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</si>
  <si>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</si>
  <si>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</si>
  <si>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</si>
  <si>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</si>
  <si>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</si>
  <si>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</si>
  <si>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</si>
  <si>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</si>
  <si>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</si>
  <si>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</si>
  <si>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</si>
  <si>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</si>
  <si>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</si>
  <si>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</si>
  <si>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</si>
  <si>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</si>
  <si>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</si>
  <si>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</si>
  <si>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</si>
  <si>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</si>
  <si>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</si>
  <si>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</si>
  <si>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</si>
  <si>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</si>
  <si>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</si>
  <si>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</si>
  <si>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</si>
  <si>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</si>
  <si>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</si>
  <si>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</si>
  <si>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</si>
  <si>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</si>
  <si>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</si>
  <si>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</si>
  <si>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</si>
  <si>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</si>
  <si>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</si>
  <si>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</si>
  <si>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</si>
  <si>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</si>
  <si>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</si>
  <si>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</si>
  <si>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</si>
  <si>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</si>
  <si>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</si>
  <si>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</si>
  <si>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</si>
  <si>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</si>
  <si>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</si>
  <si>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</si>
  <si>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</si>
  <si>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</si>
  <si>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</si>
  <si>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</si>
  <si>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</si>
  <si>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</si>
  <si>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</si>
  <si>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</si>
  <si>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</si>
  <si>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</si>
  <si>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</si>
  <si>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</si>
  <si>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</si>
  <si>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</si>
  <si>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</si>
  <si>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</si>
  <si>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</si>
  <si>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</si>
  <si>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</si>
  <si>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</si>
  <si>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</si>
  <si>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</si>
  <si>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</si>
  <si>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</si>
  <si>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</si>
  <si>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</si>
  <si>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</si>
  <si>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</si>
  <si>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</si>
  <si>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</si>
  <si>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</si>
  <si>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</si>
  <si>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</si>
  <si>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</si>
  <si>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</si>
  <si>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</si>
  <si>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</si>
  <si>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</si>
  <si>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</si>
  <si>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</si>
  <si>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</si>
  <si>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</si>
  <si>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</si>
  <si>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</si>
  <si>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</si>
  <si>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</si>
  <si>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</si>
  <si>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</si>
  <si>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</si>
  <si>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</si>
  <si>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</si>
  <si>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</si>
  <si>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</si>
  <si>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</si>
  <si>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</si>
  <si>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</si>
  <si>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</si>
  <si>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</si>
  <si>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</si>
  <si>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</si>
  <si>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</si>
  <si>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</si>
  <si>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</si>
  <si>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</si>
  <si>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</si>
  <si>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</si>
  <si>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</si>
  <si>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</si>
  <si>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</si>
  <si>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</si>
  <si>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</si>
  <si>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</si>
  <si>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</si>
  <si>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</si>
  <si>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</si>
  <si>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</si>
  <si>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</si>
  <si>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</si>
  <si>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</si>
  <si>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</si>
  <si>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</si>
  <si>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</si>
  <si>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</si>
  <si>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</si>
  <si>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</si>
  <si>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</si>
  <si>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</si>
  <si>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</si>
  <si>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</si>
  <si>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</si>
  <si>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</si>
  <si>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</si>
  <si>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</si>
  <si>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</si>
  <si>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</si>
  <si>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</si>
  <si>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Contratado de acuerdo al DECRETO Nº. 950/2015 IX P.E. y al DECRETO Nº. 818/2014 I P.O.</t>
  </si>
  <si>
    <t xml:space="preserve">* Fideicomiso PEAJE (F80672) </t>
  </si>
  <si>
    <t>Saldo al 31 de diciembre de 2020</t>
  </si>
  <si>
    <t>Las emisiones bursátiles emitidas en UDI´s tienen una variacion de saldo  por el valor de la UDI en referencia.  El saldo en UDIS al 31 de diciembre de 2020 era de 2,198,539,324.8 UDIS y el saldo de acuerdo al último pago de servicio de la deuda es de de 2,151,505,389.60 UDIS. El valor de la UDI a la fecha de pago fue de $6.891608 pesos.</t>
  </si>
  <si>
    <t>Saldo al 31 de diciembre de 2021</t>
  </si>
  <si>
    <t>Cancelaciones de cuentas de proveedores</t>
  </si>
  <si>
    <t>       Facturas de proveedores que están canceladas ante el SAT</t>
  </si>
  <si>
    <t>       Facturas de proveedores canceladas bajo el supuesto del art. 69-B</t>
  </si>
  <si>
    <t>       del Código Fiscal de la Federación.</t>
  </si>
  <si>
    <t>       Adeudos de proveedores cancelados con un periodo de prescripción</t>
  </si>
  <si>
    <t>       de 4 años.</t>
  </si>
  <si>
    <t>Bajo Protesta de decir la verdad declaramos que los Estados Financieros y sus Notas son razonablemente correctos y son responsabilidad del emisor.</t>
  </si>
  <si>
    <t>     2021</t>
  </si>
  <si>
    <t>C.P. CARLOS MALDONADO GALLARDO</t>
  </si>
  <si>
    <t>JEFE DEL DEPTO. DE REGISTRO Y CONTROL CONTABLE</t>
  </si>
  <si>
    <t>JEFE DEL DEPTO. DE INFORMACIÓN CONTABLE</t>
  </si>
  <si>
    <t>Informe sobre Pasivos Contingentes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</si>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</sst>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0"/>
      <color theme="0"/>
      <name val="Arial"/>
      <family val="2"/>
    </font>
    <font>
      <vertAlign val="superscript"/>
      <sz val="16"/>
      <color indexed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360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" fillId="0" borderId="0" xfId="2" applyFont="1" applyBorder="1" applyAlignment="1">
      <alignment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  <xf numFmtId="0" fontId="43" fillId="0" borderId="0" xfId="2" applyFont="1" applyBorder="1" applyAlignment="1">
      <alignment horizontal="center"/>
    </xf>
    <xf numFmtId="0" fontId="44" fillId="0" borderId="0" xfId="2" applyFont="1"/>
    <xf numFmtId="0" fontId="44" fillId="0" borderId="0" xfId="2" applyFont="1" applyBorder="1"/>
    <xf numFmtId="0" fontId="45" fillId="0" borderId="0" xfId="2" applyFont="1" applyFill="1" applyBorder="1"/>
    <xf numFmtId="0" fontId="44" fillId="0" borderId="0" xfId="2" applyFont="1" applyFill="1" applyBorder="1"/>
    <xf numFmtId="0" fontId="46" fillId="0" borderId="0" xfId="2" applyFont="1" applyFill="1" applyBorder="1" applyAlignment="1"/>
    <xf numFmtId="0" fontId="46" fillId="0" borderId="0" xfId="2" applyFont="1" applyFill="1" applyBorder="1" applyAlignment="1">
      <alignment vertical="center"/>
    </xf>
    <xf numFmtId="0" fontId="47" fillId="0" borderId="0" xfId="2" applyFont="1" applyFill="1" applyBorder="1" applyAlignment="1">
      <alignment horizontal="center" vertical="center" wrapText="1"/>
    </xf>
    <xf numFmtId="0" fontId="46" fillId="0" borderId="0" xfId="2" applyFont="1" applyFill="1" applyBorder="1" applyAlignment="1">
      <alignment horizontal="center" vertical="center" wrapText="1"/>
    </xf>
    <xf numFmtId="166" fontId="46" fillId="0" borderId="0" xfId="4" applyNumberFormat="1" applyFont="1" applyFill="1" applyBorder="1" applyAlignment="1">
      <alignment horizontal="center" vertical="center" wrapText="1"/>
    </xf>
    <xf numFmtId="166" fontId="46" fillId="0" borderId="2" xfId="4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48" fillId="0" borderId="0" xfId="2" applyFont="1" applyFill="1" applyBorder="1" applyAlignment="1">
      <alignment vertical="top"/>
    </xf>
    <xf numFmtId="0" fontId="44" fillId="0" borderId="0" xfId="2" applyFont="1" applyFill="1" applyBorder="1" applyAlignment="1">
      <alignment horizontal="right"/>
    </xf>
    <xf numFmtId="166" fontId="44" fillId="0" borderId="0" xfId="4" applyNumberFormat="1" applyFont="1" applyFill="1" applyBorder="1"/>
    <xf numFmtId="166" fontId="2" fillId="0" borderId="0" xfId="2" applyNumberFormat="1" applyFont="1" applyFill="1" applyBorder="1"/>
    <xf numFmtId="0" fontId="47" fillId="0" borderId="0" xfId="2" applyFont="1" applyFill="1" applyBorder="1"/>
    <xf numFmtId="0" fontId="47" fillId="0" borderId="0" xfId="2" applyFont="1" applyFill="1" applyBorder="1" applyAlignment="1">
      <alignment horizontal="right"/>
    </xf>
    <xf numFmtId="166" fontId="47" fillId="0" borderId="0" xfId="4" applyNumberFormat="1" applyFont="1" applyFill="1" applyBorder="1" applyAlignment="1">
      <alignment vertical="center"/>
    </xf>
    <xf numFmtId="166" fontId="47" fillId="0" borderId="0" xfId="2" applyNumberFormat="1" applyFont="1" applyFill="1" applyBorder="1" applyAlignment="1">
      <alignment vertical="center"/>
    </xf>
    <xf numFmtId="166" fontId="46" fillId="0" borderId="12" xfId="4" applyNumberFormat="1" applyFont="1" applyFill="1" applyBorder="1"/>
    <xf numFmtId="166" fontId="46" fillId="0" borderId="0" xfId="2" applyNumberFormat="1" applyFont="1" applyFill="1" applyBorder="1"/>
    <xf numFmtId="165" fontId="46" fillId="0" borderId="0" xfId="4" applyFont="1" applyFill="1" applyBorder="1"/>
    <xf numFmtId="43" fontId="47" fillId="0" borderId="0" xfId="1" applyFont="1" applyFill="1" applyBorder="1"/>
    <xf numFmtId="0" fontId="48" fillId="0" borderId="0" xfId="2" applyFont="1" applyFill="1" applyBorder="1"/>
    <xf numFmtId="166" fontId="44" fillId="0" borderId="0" xfId="2" applyNumberFormat="1" applyFont="1" applyFill="1" applyBorder="1"/>
    <xf numFmtId="166" fontId="46" fillId="0" borderId="0" xfId="4" applyNumberFormat="1" applyFont="1" applyFill="1" applyBorder="1"/>
    <xf numFmtId="166" fontId="46" fillId="0" borderId="0" xfId="2" applyNumberFormat="1" applyFont="1" applyFill="1" applyBorder="1" applyAlignment="1">
      <alignment horizontal="center"/>
    </xf>
    <xf numFmtId="165" fontId="44" fillId="0" borderId="0" xfId="4" applyFont="1" applyFill="1" applyBorder="1"/>
    <xf numFmtId="43" fontId="44" fillId="0" borderId="0" xfId="1" applyFont="1" applyFill="1" applyBorder="1"/>
    <xf numFmtId="0" fontId="44" fillId="0" borderId="0" xfId="2" applyFont="1" applyFill="1"/>
    <xf numFmtId="0" fontId="46" fillId="0" borderId="0" xfId="2" applyFont="1" applyFill="1" applyBorder="1"/>
    <xf numFmtId="0" fontId="46" fillId="0" borderId="0" xfId="2" applyFont="1" applyFill="1" applyBorder="1" applyAlignment="1">
      <alignment horizontal="right"/>
    </xf>
    <xf numFmtId="0" fontId="49" fillId="0" borderId="0" xfId="2" applyFont="1" applyFill="1"/>
    <xf numFmtId="166" fontId="44" fillId="0" borderId="0" xfId="2" applyNumberFormat="1" applyFont="1" applyFill="1" applyBorder="1" applyAlignment="1">
      <alignment horizontal="center"/>
    </xf>
    <xf numFmtId="166" fontId="44" fillId="0" borderId="0" xfId="2" applyNumberFormat="1" applyFont="1" applyFill="1"/>
    <xf numFmtId="0" fontId="44" fillId="0" borderId="0" xfId="2" applyFont="1" applyFill="1" applyBorder="1" applyAlignment="1">
      <alignment horizontal="left" indent="2"/>
    </xf>
    <xf numFmtId="166" fontId="44" fillId="0" borderId="2" xfId="4" applyNumberFormat="1" applyFont="1" applyFill="1" applyBorder="1"/>
    <xf numFmtId="166" fontId="44" fillId="0" borderId="2" xfId="2" applyNumberFormat="1" applyFont="1" applyFill="1" applyBorder="1" applyAlignment="1">
      <alignment horizontal="center"/>
    </xf>
    <xf numFmtId="166" fontId="44" fillId="0" borderId="2" xfId="2" applyNumberFormat="1" applyFont="1" applyFill="1" applyBorder="1"/>
    <xf numFmtId="0" fontId="44" fillId="0" borderId="0" xfId="2" applyFont="1" applyFill="1" applyBorder="1" applyAlignment="1">
      <alignment horizontal="center"/>
    </xf>
    <xf numFmtId="43" fontId="44" fillId="0" borderId="0" xfId="2" applyNumberFormat="1" applyFont="1" applyFill="1" applyBorder="1"/>
    <xf numFmtId="0" fontId="2" fillId="0" borderId="0" xfId="2" applyFont="1"/>
    <xf numFmtId="0" fontId="50" fillId="0" borderId="0" xfId="2" applyFont="1" applyBorder="1" applyAlignment="1">
      <alignment horizontal="right" vertical="top"/>
    </xf>
    <xf numFmtId="0" fontId="2" fillId="0" borderId="0" xfId="2" applyFont="1" applyBorder="1" applyAlignment="1">
      <alignment horizontal="left" vertical="top" wrapText="1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0" borderId="0" xfId="2" applyFont="1" applyBorder="1"/>
    <xf numFmtId="0" fontId="51" fillId="0" borderId="0" xfId="2" applyFont="1" applyBorder="1" applyAlignment="1">
      <alignment horizontal="center"/>
    </xf>
    <xf numFmtId="0" fontId="52" fillId="0" borderId="0" xfId="2" applyFont="1" applyBorder="1" applyAlignment="1">
      <alignment horizontal="center"/>
    </xf>
    <xf numFmtId="0" fontId="53" fillId="0" borderId="0" xfId="2" applyFont="1" applyBorder="1" applyAlignment="1">
      <alignment horizont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vertical="center" wrapText="1"/>
    </xf>
    <xf numFmtId="0" fontId="43" fillId="0" borderId="0" xfId="2" applyFont="1" applyBorder="1" applyAlignment="1"/>
    <xf numFmtId="0" fontId="51" fillId="0" borderId="0" xfId="2" applyFont="1" applyBorder="1" applyAlignment="1"/>
    <xf numFmtId="0" fontId="52" fillId="0" borderId="0" xfId="2" applyFont="1" applyBorder="1" applyAlignment="1"/>
    <xf numFmtId="0" fontId="53" fillId="0" borderId="0" xfId="2" applyFont="1" applyBorder="1" applyAlignment="1"/>
    <xf numFmtId="0" fontId="54" fillId="0" borderId="0" xfId="0" applyFont="1" applyFill="1" applyBorder="1" applyAlignment="1" applyProtection="1">
      <alignment horizontal="left"/>
    </xf>
    <xf numFmtId="0" fontId="55" fillId="25" borderId="0" xfId="0" applyFont="1" applyFill="1" applyAlignment="1">
      <alignment horizontal="right" vertical="top" wrapText="1"/>
    </xf>
    <xf numFmtId="0" fontId="56" fillId="24" borderId="0" xfId="0" applyFont="1" applyFill="1" applyAlignment="1">
      <alignment vertical="top"/>
    </xf>
    <xf numFmtId="3" fontId="56" fillId="24" borderId="0" xfId="0" applyNumberFormat="1" applyFont="1" applyFill="1" applyAlignment="1">
      <alignment horizontal="right" vertical="top" wrapText="1"/>
    </xf>
    <xf numFmtId="0" fontId="56" fillId="24" borderId="0" xfId="0" applyFont="1" applyFill="1" applyAlignment="1">
      <alignment horizontal="right" vertical="top" wrapText="1"/>
    </xf>
    <xf numFmtId="0" fontId="57" fillId="24" borderId="0" xfId="0" applyFont="1" applyFill="1" applyAlignment="1">
      <alignment vertical="top" wrapText="1"/>
    </xf>
    <xf numFmtId="3" fontId="55" fillId="24" borderId="0" xfId="0" applyNumberFormat="1" applyFont="1" applyFill="1" applyAlignment="1">
      <alignment horizontal="right" vertical="top" wrapText="1"/>
    </xf>
    <xf numFmtId="0" fontId="55" fillId="24" borderId="0" xfId="0" applyFont="1" applyFill="1" applyAlignment="1">
      <alignment horizontal="right" vertical="top" wrapText="1"/>
    </xf>
    <xf numFmtId="0" fontId="53" fillId="0" borderId="0" xfId="2" applyFont="1"/>
    <xf numFmtId="0" fontId="41" fillId="26" borderId="12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 wrapText="1"/>
    </xf>
    <xf numFmtId="0" fontId="53" fillId="26" borderId="0" xfId="0" applyFont="1" applyFill="1" applyBorder="1" applyAlignment="1" applyProtection="1">
      <alignment vertical="center" wrapText="1"/>
      <protection locked="0"/>
    </xf>
    <xf numFmtId="0" fontId="41" fillId="0" borderId="0" xfId="0" applyFont="1" applyFill="1" applyBorder="1" applyAlignment="1" applyProtection="1">
      <alignment vertical="center" wrapText="1"/>
    </xf>
    <xf numFmtId="0" fontId="53" fillId="0" borderId="2" xfId="2" applyFont="1" applyBorder="1"/>
    <xf numFmtId="0" fontId="53" fillId="26" borderId="0" xfId="0" applyFont="1" applyFill="1" applyBorder="1" applyAlignment="1" applyProtection="1">
      <alignment horizontal="center" vertical="center"/>
      <protection locked="0"/>
    </xf>
    <xf numFmtId="0" fontId="3" fillId="0" borderId="2" xfId="2" applyFont="1" applyBorder="1"/>
    <xf numFmtId="0" fontId="58" fillId="24" borderId="0" xfId="0" applyFont="1" applyFill="1" applyAlignment="1">
      <alignment vertical="top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"/>
    </row>
    <row r="2" spans="1:22" ht="21" x14ac:dyDescent="0.35">
      <c r="B2" s="269" t="s">
        <v>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5"/>
    </row>
    <row r="3" spans="1:22" ht="15.6" x14ac:dyDescent="0.3">
      <c r="B3" s="270" t="s">
        <v>21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6"/>
    </row>
    <row r="4" spans="1:22" s="7" customFormat="1" ht="15.75" customHeight="1" x14ac:dyDescent="0.3">
      <c r="B4" s="271" t="s">
        <v>2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2" t="s">
        <v>3</v>
      </c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3" t="s">
        <v>4</v>
      </c>
      <c r="F8" s="19"/>
      <c r="G8" s="264" t="s">
        <v>22</v>
      </c>
      <c r="H8" s="20"/>
      <c r="I8" s="21"/>
      <c r="J8" s="273" t="s">
        <v>5</v>
      </c>
      <c r="K8" s="12"/>
      <c r="L8" s="264" t="s">
        <v>23</v>
      </c>
      <c r="M8" s="12"/>
      <c r="N8" s="264" t="s">
        <v>24</v>
      </c>
      <c r="O8" s="12"/>
      <c r="P8" s="264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4"/>
      <c r="F9" s="19"/>
      <c r="G9" s="265"/>
      <c r="H9" s="25"/>
      <c r="J9" s="274"/>
      <c r="K9" s="24"/>
      <c r="L9" s="265"/>
      <c r="M9" s="22"/>
      <c r="N9" s="265"/>
      <c r="O9" s="24"/>
      <c r="P9" s="265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25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2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2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R42" s="64"/>
      <c r="S42" s="10"/>
      <c r="T42" s="10"/>
      <c r="U42" s="10"/>
      <c r="V42" s="10"/>
    </row>
    <row r="43" spans="1:23" s="7" customFormat="1" ht="23.25" x14ac:dyDescent="0.35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25" outlineLevel="1" x14ac:dyDescent="0.35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5" x14ac:dyDescent="0.25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R45" s="10"/>
      <c r="S45" s="10"/>
      <c r="T45" s="10"/>
      <c r="U45" s="10"/>
      <c r="V45" s="10"/>
    </row>
    <row r="46" spans="1:23" s="7" customFormat="1" x14ac:dyDescent="0.2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88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27"/>
      <c r="G8" s="264" t="s">
        <v>22</v>
      </c>
      <c r="H8" s="20"/>
      <c r="I8" s="21"/>
      <c r="J8" s="273" t="s">
        <v>5</v>
      </c>
      <c r="K8" s="12"/>
      <c r="L8" s="264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64" t="s">
        <v>92</v>
      </c>
      <c r="O20" s="10"/>
      <c r="P20" s="264" t="s">
        <v>91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75" t="s">
        <v>48</v>
      </c>
      <c r="B50" s="276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77" t="s">
        <v>50</v>
      </c>
      <c r="B51" s="278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77" t="s">
        <v>52</v>
      </c>
      <c r="B52" s="277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87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27"/>
      <c r="G8" s="264" t="s">
        <v>22</v>
      </c>
      <c r="H8" s="20"/>
      <c r="I8" s="21"/>
      <c r="J8" s="273" t="s">
        <v>5</v>
      </c>
      <c r="K8" s="12"/>
      <c r="L8" s="264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64" t="s">
        <v>81</v>
      </c>
      <c r="O20" s="10"/>
      <c r="P20" s="264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75" t="s">
        <v>48</v>
      </c>
      <c r="B50" s="276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77" t="s">
        <v>50</v>
      </c>
      <c r="B51" s="278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77" t="s">
        <v>52</v>
      </c>
      <c r="B52" s="277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93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31"/>
      <c r="G8" s="264" t="s">
        <v>22</v>
      </c>
      <c r="H8" s="20"/>
      <c r="I8" s="21"/>
      <c r="J8" s="273" t="s">
        <v>5</v>
      </c>
      <c r="K8" s="12"/>
      <c r="L8" s="264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64" t="s">
        <v>95</v>
      </c>
      <c r="O21" s="10"/>
      <c r="P21" s="264" t="s">
        <v>96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2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2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2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2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2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2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2">
      <c r="A51" s="275" t="s">
        <v>48</v>
      </c>
      <c r="B51" s="276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2">
      <c r="A52" s="277" t="s">
        <v>50</v>
      </c>
      <c r="B52" s="278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2">
      <c r="A53" s="277" t="s">
        <v>52</v>
      </c>
      <c r="B53" s="277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51:B51"/>
    <mergeCell ref="A52:B52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7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98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34"/>
      <c r="G8" s="264" t="s">
        <v>99</v>
      </c>
      <c r="H8" s="20"/>
      <c r="I8" s="21"/>
      <c r="J8" s="273" t="s">
        <v>5</v>
      </c>
      <c r="K8" s="12"/>
      <c r="L8" s="264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64" t="s">
        <v>106</v>
      </c>
      <c r="O21" s="10"/>
      <c r="P21" s="264" t="s">
        <v>107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108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37"/>
      <c r="G8" s="264" t="s">
        <v>99</v>
      </c>
      <c r="H8" s="20"/>
      <c r="I8" s="21"/>
      <c r="J8" s="273" t="s">
        <v>5</v>
      </c>
      <c r="K8" s="12"/>
      <c r="L8" s="264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64" t="s">
        <v>105</v>
      </c>
      <c r="O21" s="10"/>
      <c r="P21" s="264" t="s">
        <v>104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2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2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2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2">
      <c r="A47" s="275" t="s">
        <v>48</v>
      </c>
      <c r="B47" s="276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2">
      <c r="A48" s="277" t="s">
        <v>50</v>
      </c>
      <c r="B48" s="278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2">
      <c r="A49" s="277" t="s">
        <v>52</v>
      </c>
      <c r="B49" s="277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N21:N22"/>
    <mergeCell ref="P21:P22"/>
    <mergeCell ref="A47:B47"/>
    <mergeCell ref="A48:B48"/>
    <mergeCell ref="A49:B49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109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40"/>
      <c r="G8" s="264" t="s">
        <v>99</v>
      </c>
      <c r="H8" s="20"/>
      <c r="I8" s="21"/>
      <c r="J8" s="273" t="s">
        <v>5</v>
      </c>
      <c r="K8" s="12"/>
      <c r="L8" s="264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64" t="s">
        <v>112</v>
      </c>
      <c r="O21" s="10"/>
      <c r="P21" s="264" t="s">
        <v>113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5" t="s">
        <v>48</v>
      </c>
      <c r="B48" s="276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77" t="s">
        <v>50</v>
      </c>
      <c r="B49" s="278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77" t="s">
        <v>52</v>
      </c>
      <c r="B50" s="277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114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43"/>
      <c r="G8" s="264" t="s">
        <v>99</v>
      </c>
      <c r="H8" s="20"/>
      <c r="I8" s="21"/>
      <c r="J8" s="273" t="s">
        <v>5</v>
      </c>
      <c r="K8" s="12"/>
      <c r="L8" s="264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64" t="s">
        <v>116</v>
      </c>
      <c r="O21" s="10"/>
      <c r="P21" s="264" t="s">
        <v>117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2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2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2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2">
      <c r="A49" s="275" t="s">
        <v>48</v>
      </c>
      <c r="B49" s="276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2">
      <c r="A50" s="277" t="s">
        <v>50</v>
      </c>
      <c r="B50" s="278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2">
      <c r="A51" s="277" t="s">
        <v>52</v>
      </c>
      <c r="B51" s="277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N21:N22"/>
    <mergeCell ref="P21:P22"/>
    <mergeCell ref="A49:B49"/>
    <mergeCell ref="A50:B50"/>
    <mergeCell ref="A51:B51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118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46"/>
      <c r="G8" s="264" t="s">
        <v>99</v>
      </c>
      <c r="H8" s="20"/>
      <c r="I8" s="21"/>
      <c r="J8" s="273" t="s">
        <v>5</v>
      </c>
      <c r="K8" s="12"/>
      <c r="L8" s="264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81"/>
      <c r="S12" s="281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81"/>
      <c r="S13" s="281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81"/>
      <c r="S14" s="281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64" t="s">
        <v>120</v>
      </c>
      <c r="O21" s="10"/>
      <c r="P21" s="264" t="s">
        <v>121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5" t="s">
        <v>48</v>
      </c>
      <c r="B46" s="276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77" t="s">
        <v>50</v>
      </c>
      <c r="B47" s="278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77" t="s">
        <v>52</v>
      </c>
      <c r="B48" s="277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R12:S14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122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56"/>
      <c r="G8" s="264" t="s">
        <v>99</v>
      </c>
      <c r="H8" s="20"/>
      <c r="I8" s="21"/>
      <c r="J8" s="273" t="s">
        <v>5</v>
      </c>
      <c r="K8" s="12"/>
      <c r="L8" s="264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81"/>
      <c r="S12" s="281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81"/>
      <c r="S13" s="281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81"/>
      <c r="S14" s="281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64" t="s">
        <v>132</v>
      </c>
      <c r="O21" s="10"/>
      <c r="P21" s="264" t="s">
        <v>133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123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59"/>
      <c r="G8" s="264" t="s">
        <v>99</v>
      </c>
      <c r="H8" s="20"/>
      <c r="I8" s="21"/>
      <c r="J8" s="273" t="s">
        <v>5</v>
      </c>
      <c r="K8" s="12"/>
      <c r="L8" s="264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81"/>
      <c r="S12" s="281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81"/>
      <c r="S13" s="281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81"/>
      <c r="S14" s="281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64" t="s">
        <v>128</v>
      </c>
      <c r="O21" s="10"/>
      <c r="P21" s="264" t="s">
        <v>129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"/>
    </row>
    <row r="2" spans="1:22" ht="21" x14ac:dyDescent="0.35">
      <c r="B2" s="269" t="s">
        <v>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5"/>
    </row>
    <row r="3" spans="1:22" ht="15.6" x14ac:dyDescent="0.3"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6"/>
    </row>
    <row r="4" spans="1:22" s="7" customFormat="1" ht="15.75" customHeight="1" x14ac:dyDescent="0.3">
      <c r="B4" s="271" t="s">
        <v>2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2" t="s">
        <v>3</v>
      </c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3" t="s">
        <v>4</v>
      </c>
      <c r="F8" s="19"/>
      <c r="G8" s="264" t="s">
        <v>22</v>
      </c>
      <c r="H8" s="20"/>
      <c r="I8" s="21"/>
      <c r="J8" s="273" t="s">
        <v>5</v>
      </c>
      <c r="K8" s="12"/>
      <c r="L8" s="264" t="s">
        <v>27</v>
      </c>
      <c r="M8" s="12"/>
      <c r="N8" s="264" t="s">
        <v>28</v>
      </c>
      <c r="O8" s="12"/>
      <c r="P8" s="264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4"/>
      <c r="F9" s="19"/>
      <c r="G9" s="265"/>
      <c r="H9" s="25"/>
      <c r="J9" s="274"/>
      <c r="K9" s="24"/>
      <c r="L9" s="265"/>
      <c r="M9" s="22"/>
      <c r="N9" s="265"/>
      <c r="O9" s="24"/>
      <c r="P9" s="265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2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2">
      <c r="A43" s="266" t="s">
        <v>18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R43" s="64"/>
      <c r="S43" s="10"/>
      <c r="T43" s="10"/>
      <c r="U43" s="10"/>
      <c r="V43" s="10"/>
    </row>
    <row r="44" spans="1:23" s="7" customFormat="1" ht="23.25" x14ac:dyDescent="0.35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25" outlineLevel="1" x14ac:dyDescent="0.35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5" x14ac:dyDescent="0.25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R46" s="10"/>
      <c r="S46" s="10"/>
      <c r="T46" s="10"/>
      <c r="U46" s="10"/>
      <c r="V46" s="10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124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62"/>
      <c r="G8" s="264" t="s">
        <v>99</v>
      </c>
      <c r="H8" s="20"/>
      <c r="I8" s="21"/>
      <c r="J8" s="273" t="s">
        <v>5</v>
      </c>
      <c r="K8" s="12"/>
      <c r="L8" s="264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81"/>
      <c r="S12" s="281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81"/>
      <c r="S13" s="281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81"/>
      <c r="S14" s="281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64" t="s">
        <v>134</v>
      </c>
      <c r="O21" s="10"/>
      <c r="P21" s="264" t="s">
        <v>126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139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65"/>
      <c r="G8" s="264" t="s">
        <v>99</v>
      </c>
      <c r="H8" s="20"/>
      <c r="I8" s="21"/>
      <c r="J8" s="273" t="s">
        <v>5</v>
      </c>
      <c r="K8" s="12"/>
      <c r="L8" s="264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64" t="s">
        <v>141</v>
      </c>
      <c r="O21" s="10"/>
      <c r="P21" s="264" t="s">
        <v>142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143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69"/>
      <c r="G8" s="264" t="s">
        <v>99</v>
      </c>
      <c r="H8" s="20"/>
      <c r="I8" s="21"/>
      <c r="J8" s="273" t="s">
        <v>5</v>
      </c>
      <c r="K8" s="12"/>
      <c r="L8" s="264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64" t="s">
        <v>145</v>
      </c>
      <c r="O21" s="10"/>
      <c r="P21" s="264" t="s">
        <v>146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149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72"/>
      <c r="G8" s="264" t="s">
        <v>99</v>
      </c>
      <c r="H8" s="20"/>
      <c r="I8" s="21"/>
      <c r="J8" s="273" t="s">
        <v>5</v>
      </c>
      <c r="K8" s="12"/>
      <c r="L8" s="264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64" t="s">
        <v>152</v>
      </c>
      <c r="O21" s="10"/>
      <c r="P21" s="264" t="s">
        <v>151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156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75"/>
      <c r="G8" s="264" t="s">
        <v>99</v>
      </c>
      <c r="H8" s="20"/>
      <c r="I8" s="21"/>
      <c r="J8" s="273" t="s">
        <v>5</v>
      </c>
      <c r="K8" s="12"/>
      <c r="L8" s="264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64" t="s">
        <v>157</v>
      </c>
      <c r="O21" s="10"/>
      <c r="P21" s="264" t="s">
        <v>158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162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78"/>
      <c r="G8" s="264" t="s">
        <v>167</v>
      </c>
      <c r="H8" s="20"/>
      <c r="I8" s="21"/>
      <c r="J8" s="273" t="s">
        <v>5</v>
      </c>
      <c r="K8" s="12"/>
      <c r="L8" s="264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64" t="s">
        <v>165</v>
      </c>
      <c r="O21" s="10"/>
      <c r="P21" s="264" t="s">
        <v>164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81"/>
      <c r="G8" s="264" t="s">
        <v>167</v>
      </c>
      <c r="H8" s="20"/>
      <c r="I8" s="21"/>
      <c r="J8" s="273" t="s">
        <v>5</v>
      </c>
      <c r="K8" s="12"/>
      <c r="L8" s="264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64" t="s">
        <v>170</v>
      </c>
      <c r="O21" s="10"/>
      <c r="P21" s="264" t="s">
        <v>171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173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84"/>
      <c r="G8" s="264" t="s">
        <v>167</v>
      </c>
      <c r="H8" s="20"/>
      <c r="I8" s="21"/>
      <c r="J8" s="273" t="s">
        <v>5</v>
      </c>
      <c r="K8" s="12"/>
      <c r="L8" s="264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64" t="s">
        <v>175</v>
      </c>
      <c r="O21" s="10"/>
      <c r="P21" s="264" t="s">
        <v>176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65"/>
      <c r="O22" s="10"/>
      <c r="P22" s="265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09" bestFit="1" customWidth="1"/>
    <col min="19" max="19" width="16.5703125" style="209" bestFit="1" customWidth="1"/>
    <col min="20" max="20" width="16" style="190" bestFit="1" customWidth="1"/>
    <col min="21" max="21" width="18.7109375" style="190" customWidth="1"/>
    <col min="22" max="22" width="11.42578125" style="190"/>
    <col min="23" max="16384" width="11.42578125" style="1"/>
  </cols>
  <sheetData>
    <row r="1" spans="1:22" ht="26.25" x14ac:dyDescent="0.4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75" x14ac:dyDescent="0.25">
      <c r="A3" s="270" t="s">
        <v>178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2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2">
      <c r="B8" s="12"/>
      <c r="C8" s="192"/>
      <c r="D8" s="12"/>
      <c r="E8" s="273" t="s">
        <v>4</v>
      </c>
      <c r="F8" s="187"/>
      <c r="G8" s="264" t="s">
        <v>167</v>
      </c>
      <c r="H8" s="20"/>
      <c r="I8" s="21"/>
      <c r="J8" s="273" t="s">
        <v>5</v>
      </c>
      <c r="K8" s="12"/>
      <c r="L8" s="264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2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2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2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2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2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2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2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2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2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2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264" t="s">
        <v>180</v>
      </c>
      <c r="O21" s="10"/>
      <c r="P21" s="264" t="s">
        <v>181</v>
      </c>
      <c r="Q21" s="190"/>
      <c r="T21" s="193"/>
      <c r="U21" s="28"/>
    </row>
    <row r="22" spans="1:22" ht="20.25" customHeight="1" x14ac:dyDescent="0.2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265"/>
      <c r="O22" s="10"/>
      <c r="P22" s="265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2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2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2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2578125" defaultRowHeight="12.75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.28515625" style="1" customWidth="1"/>
    <col min="6" max="6" width="17.7109375" style="1" customWidth="1"/>
    <col min="7" max="8" width="2.42578125" style="1" customWidth="1"/>
    <col min="9" max="9" width="18.85546875" style="1" customWidth="1"/>
    <col min="10" max="10" width="2.42578125" style="1" customWidth="1"/>
    <col min="11" max="11" width="19.140625" style="1" customWidth="1"/>
    <col min="12" max="12" width="1.7109375" style="1" customWidth="1"/>
    <col min="13" max="13" width="19" style="7" customWidth="1"/>
    <col min="14" max="14" width="4.42578125" style="7" customWidth="1"/>
    <col min="15" max="16" width="18.7109375" style="1" customWidth="1"/>
    <col min="17" max="17" width="17.5703125" style="209" bestFit="1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58"/>
    </row>
    <row r="2" spans="1:22" ht="21" x14ac:dyDescent="0.4">
      <c r="A2" s="269" t="s">
        <v>183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59"/>
    </row>
    <row r="3" spans="1:22" ht="15.6" x14ac:dyDescent="0.3">
      <c r="A3" s="270" t="s">
        <v>182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6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5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5" x14ac:dyDescent="0.25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5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5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5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5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2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2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2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25" x14ac:dyDescent="0.2">
      <c r="A31" s="1"/>
      <c r="B31" s="262" t="s">
        <v>48</v>
      </c>
      <c r="C31" s="284" t="s">
        <v>189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Q31" s="209"/>
      <c r="R31" s="209"/>
      <c r="S31" s="190"/>
      <c r="T31" s="190"/>
      <c r="U31" s="190"/>
      <c r="V31" s="1"/>
    </row>
    <row r="32" spans="1:22" x14ac:dyDescent="0.2">
      <c r="B32" s="256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</row>
    <row r="33" spans="2:21" s="227" customFormat="1" ht="18.600000000000001" customHeight="1" x14ac:dyDescent="0.25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2">
      <c r="B34" s="241" t="s">
        <v>52</v>
      </c>
      <c r="C34" s="86" t="s">
        <v>191</v>
      </c>
    </row>
    <row r="36" spans="2:21" x14ac:dyDescent="0.2">
      <c r="C36" s="1"/>
      <c r="M36" s="1"/>
      <c r="N36" s="1"/>
    </row>
    <row r="37" spans="2:21" x14ac:dyDescent="0.2">
      <c r="C37" s="1"/>
      <c r="M37" s="1"/>
      <c r="N37" s="1"/>
    </row>
    <row r="38" spans="2:21" x14ac:dyDescent="0.2">
      <c r="C38" s="243"/>
      <c r="D38" s="242"/>
      <c r="E38" s="242"/>
      <c r="F38" s="242"/>
      <c r="G38" s="242"/>
      <c r="H38" s="242"/>
      <c r="I38" s="242"/>
      <c r="J38" s="242"/>
    </row>
    <row r="39" spans="2:21" x14ac:dyDescent="0.2">
      <c r="C39" s="1"/>
      <c r="K39" s="242"/>
      <c r="M39" s="1"/>
      <c r="N39" s="1"/>
    </row>
    <row r="40" spans="2:21" x14ac:dyDescent="0.2">
      <c r="C40" s="1"/>
      <c r="D40" s="243"/>
      <c r="E40" s="242"/>
      <c r="F40" s="242"/>
      <c r="K40" s="242"/>
      <c r="L40" s="242"/>
      <c r="M40" s="242"/>
      <c r="N40" s="1"/>
    </row>
    <row r="41" spans="2:21" ht="14.45" customHeight="1" x14ac:dyDescent="0.2">
      <c r="C41" s="282" t="s">
        <v>192</v>
      </c>
      <c r="D41" s="282"/>
      <c r="E41" s="282"/>
      <c r="F41" s="282"/>
      <c r="K41" s="282" t="s">
        <v>193</v>
      </c>
      <c r="L41" s="282"/>
      <c r="M41" s="282"/>
      <c r="N41" s="1"/>
    </row>
    <row r="42" spans="2:21" ht="14.45" customHeight="1" x14ac:dyDescent="0.2">
      <c r="C42" s="283" t="s">
        <v>194</v>
      </c>
      <c r="D42" s="283"/>
      <c r="E42" s="283"/>
      <c r="F42" s="283"/>
      <c r="K42" s="283" t="s">
        <v>195</v>
      </c>
      <c r="L42" s="283"/>
      <c r="M42" s="283"/>
    </row>
    <row r="43" spans="2:21" x14ac:dyDescent="0.2">
      <c r="M43" s="1"/>
    </row>
    <row r="44" spans="2:21" x14ac:dyDescent="0.2">
      <c r="M44" s="1"/>
    </row>
    <row r="45" spans="2:21" x14ac:dyDescent="0.2">
      <c r="M45" s="1"/>
    </row>
    <row r="46" spans="2:21" x14ac:dyDescent="0.2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34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3" t="s">
        <v>4</v>
      </c>
      <c r="F8" s="74"/>
      <c r="G8" s="264" t="s">
        <v>22</v>
      </c>
      <c r="H8" s="20"/>
      <c r="I8" s="21"/>
      <c r="J8" s="273" t="s">
        <v>5</v>
      </c>
      <c r="K8" s="12"/>
      <c r="L8" s="264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2">
      <c r="B9" s="24"/>
      <c r="C9" s="74"/>
      <c r="D9" s="24"/>
      <c r="E9" s="274"/>
      <c r="F9" s="74"/>
      <c r="G9" s="265"/>
      <c r="H9" s="25"/>
      <c r="J9" s="274"/>
      <c r="K9" s="24"/>
      <c r="L9" s="265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64" t="s">
        <v>47</v>
      </c>
      <c r="O20" s="10"/>
      <c r="P20" s="264" t="s">
        <v>35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tabSelected="1" zoomScaleNormal="100" workbookViewId="0">
      <selection sqref="A1:M1"/>
    </sheetView>
  </sheetViews>
  <sheetFormatPr baseColWidth="10" defaultColWidth="11.42578125" defaultRowHeight="15" x14ac:dyDescent="0.25"/>
  <cols>
    <col min="1" max="1" width="3.28515625" style="242" customWidth="1"/>
    <col min="2" max="2" width="2.7109375" style="243" customWidth="1"/>
    <col min="3" max="3" width="15.7109375" style="243" customWidth="1"/>
    <col min="4" max="4" width="16.85546875" style="242" customWidth="1"/>
    <col min="5" max="5" width="3.28515625" style="242" customWidth="1"/>
    <col min="6" max="6" width="27.42578125" style="242" customWidth="1"/>
    <col min="7" max="7" width="2.42578125" style="242" customWidth="1"/>
    <col min="8" max="8" width="4.140625" style="242" customWidth="1"/>
    <col min="9" max="9" width="19.140625" style="242" customWidth="1"/>
    <col min="10" max="10" width="5.85546875" style="242" customWidth="1"/>
    <col min="11" max="11" width="19.140625" style="242" customWidth="1"/>
    <col min="12" max="12" width="4" style="242" customWidth="1"/>
    <col min="13" max="13" width="19.140625" style="243" customWidth="1"/>
    <col min="14" max="14" width="3.85546875" style="243" customWidth="1"/>
    <col min="15" max="16" width="18.7109375" style="242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242"/>
  </cols>
  <sheetData>
    <row r="1" spans="1:22" ht="26.25" x14ac:dyDescent="0.4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339"/>
      <c r="O1" s="339"/>
      <c r="P1" s="258"/>
    </row>
    <row r="2" spans="1:22" ht="21" x14ac:dyDescent="0.35">
      <c r="A2" s="334" t="s">
        <v>213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40"/>
      <c r="O2" s="340"/>
      <c r="P2" s="259"/>
    </row>
    <row r="3" spans="1:22" ht="15.75" x14ac:dyDescent="0.25">
      <c r="A3" s="335" t="s">
        <v>214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41"/>
      <c r="O3" s="341"/>
      <c r="P3" s="260"/>
    </row>
    <row r="4" spans="1:22" s="243" customFormat="1" ht="15.75" customHeight="1" x14ac:dyDescent="0.2">
      <c r="A4" s="336" t="s">
        <v>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42"/>
      <c r="O4" s="342"/>
      <c r="P4" s="261"/>
      <c r="R4" s="209"/>
      <c r="S4" s="10"/>
      <c r="T4" s="10"/>
      <c r="U4" s="10"/>
    </row>
    <row r="5" spans="1:22" s="191" customFormat="1" ht="17.25" customHeight="1" x14ac:dyDescent="0.2">
      <c r="A5" s="286"/>
      <c r="B5" s="287"/>
      <c r="C5" s="288"/>
      <c r="D5" s="289"/>
      <c r="E5" s="289"/>
      <c r="F5" s="289"/>
      <c r="G5" s="289"/>
      <c r="H5" s="290"/>
      <c r="I5" s="290"/>
      <c r="J5" s="290"/>
      <c r="K5" s="290"/>
      <c r="L5" s="290"/>
      <c r="M5" s="290"/>
      <c r="N5" s="287"/>
      <c r="O5" s="286"/>
      <c r="R5" s="209"/>
      <c r="S5" s="193"/>
      <c r="T5" s="193"/>
      <c r="U5" s="193"/>
    </row>
    <row r="6" spans="1:22" s="191" customFormat="1" ht="18" customHeight="1" x14ac:dyDescent="0.2">
      <c r="A6" s="286"/>
      <c r="B6" s="291"/>
      <c r="C6" s="291" t="s">
        <v>184</v>
      </c>
      <c r="D6" s="291"/>
      <c r="E6" s="291"/>
      <c r="F6" s="291"/>
      <c r="G6" s="291"/>
      <c r="H6" s="287"/>
      <c r="I6" s="291"/>
      <c r="J6" s="291"/>
      <c r="K6" s="291"/>
      <c r="L6" s="291"/>
      <c r="M6" s="291"/>
      <c r="N6" s="291"/>
      <c r="O6" s="291"/>
      <c r="P6" s="255"/>
      <c r="R6" s="209"/>
      <c r="S6" s="193"/>
      <c r="T6" s="193"/>
      <c r="U6" s="193"/>
    </row>
    <row r="7" spans="1:22" s="215" customFormat="1" ht="25.5" x14ac:dyDescent="0.25">
      <c r="A7" s="292"/>
      <c r="B7" s="292"/>
      <c r="C7" s="293"/>
      <c r="D7" s="292"/>
      <c r="E7" s="292"/>
      <c r="F7" s="294"/>
      <c r="G7" s="292"/>
      <c r="H7" s="292"/>
      <c r="I7" s="295" t="s">
        <v>199</v>
      </c>
      <c r="J7" s="292"/>
      <c r="K7" s="295" t="s">
        <v>5</v>
      </c>
      <c r="L7" s="292"/>
      <c r="M7" s="295" t="s">
        <v>201</v>
      </c>
      <c r="N7" s="292"/>
      <c r="O7" s="294"/>
      <c r="P7" s="216"/>
      <c r="R7" s="217"/>
      <c r="S7" s="29"/>
      <c r="T7" s="218"/>
    </row>
    <row r="8" spans="1:22" s="10" customFormat="1" ht="20.25" customHeight="1" x14ac:dyDescent="0.2">
      <c r="A8" s="296"/>
      <c r="B8" s="297"/>
      <c r="C8" s="296"/>
      <c r="D8" s="298" t="s">
        <v>198</v>
      </c>
      <c r="E8" s="296"/>
      <c r="F8" s="296"/>
      <c r="G8" s="296"/>
      <c r="H8" s="296"/>
      <c r="I8" s="299">
        <v>14322782367.027388</v>
      </c>
      <c r="J8" s="296"/>
      <c r="K8" s="300">
        <f>M8-I8</f>
        <v>504549387.98261261</v>
      </c>
      <c r="L8" s="296"/>
      <c r="M8" s="299">
        <v>14827331755.01</v>
      </c>
      <c r="N8" s="296"/>
      <c r="O8" s="296"/>
      <c r="R8" s="212"/>
    </row>
    <row r="9" spans="1:22" s="221" customFormat="1" ht="17.45" customHeight="1" x14ac:dyDescent="0.2">
      <c r="A9" s="301"/>
      <c r="B9" s="301"/>
      <c r="C9" s="301"/>
      <c r="D9" s="302" t="s">
        <v>17</v>
      </c>
      <c r="E9" s="303"/>
      <c r="F9" s="299"/>
      <c r="G9" s="304"/>
      <c r="H9" s="304"/>
      <c r="I9" s="305">
        <f>SUM(I8:I8)</f>
        <v>14322782367.027388</v>
      </c>
      <c r="J9" s="306"/>
      <c r="K9" s="305">
        <f>SUM(K8:K8)</f>
        <v>504549387.98261261</v>
      </c>
      <c r="L9" s="307"/>
      <c r="M9" s="305">
        <f>SUM(M8:M8)</f>
        <v>14827331755.01</v>
      </c>
      <c r="N9" s="308"/>
      <c r="O9" s="308"/>
      <c r="R9" s="226"/>
    </row>
    <row r="10" spans="1:22" s="244" customFormat="1" ht="14.25" x14ac:dyDescent="0.2">
      <c r="A10" s="289"/>
      <c r="B10" s="309"/>
      <c r="C10" s="289"/>
      <c r="D10" s="289"/>
      <c r="E10" s="310"/>
      <c r="F10" s="311"/>
      <c r="G10" s="310"/>
      <c r="H10" s="310"/>
      <c r="I10" s="312"/>
      <c r="J10" s="310"/>
      <c r="K10" s="299"/>
      <c r="L10" s="313"/>
      <c r="M10" s="314"/>
      <c r="N10" s="314"/>
      <c r="O10" s="314"/>
      <c r="R10" s="212"/>
      <c r="S10" s="248"/>
      <c r="T10" s="249"/>
      <c r="V10" s="247"/>
    </row>
    <row r="11" spans="1:22" s="244" customFormat="1" ht="14.25" x14ac:dyDescent="0.2">
      <c r="A11" s="289"/>
      <c r="B11" s="309"/>
      <c r="C11" s="291" t="s">
        <v>12</v>
      </c>
      <c r="D11" s="298"/>
      <c r="E11" s="310"/>
      <c r="F11" s="311"/>
      <c r="G11" s="310"/>
      <c r="H11" s="310"/>
      <c r="I11" s="312"/>
      <c r="J11" s="310"/>
      <c r="K11" s="299"/>
      <c r="L11" s="313"/>
      <c r="M11" s="314"/>
      <c r="N11" s="314"/>
      <c r="O11" s="314"/>
      <c r="R11" s="212"/>
      <c r="S11" s="248"/>
      <c r="T11" s="249"/>
      <c r="V11" s="247"/>
    </row>
    <row r="12" spans="1:22" s="191" customFormat="1" ht="12.75" x14ac:dyDescent="0.2">
      <c r="A12" s="315"/>
      <c r="B12" s="286"/>
      <c r="C12" s="289" t="s">
        <v>13</v>
      </c>
      <c r="D12" s="286"/>
      <c r="E12" s="310"/>
      <c r="F12" s="311"/>
      <c r="G12" s="310"/>
      <c r="H12" s="310"/>
      <c r="I12" s="312"/>
      <c r="J12" s="310"/>
      <c r="K12" s="310"/>
      <c r="L12" s="313"/>
      <c r="M12" s="315"/>
      <c r="N12" s="315"/>
      <c r="O12" s="315"/>
      <c r="R12" s="209"/>
      <c r="S12" s="190"/>
      <c r="T12" s="28"/>
      <c r="U12" s="193"/>
      <c r="V12" s="50"/>
    </row>
    <row r="13" spans="1:22" s="191" customFormat="1" ht="5.45" customHeight="1" x14ac:dyDescent="0.2">
      <c r="A13" s="315"/>
      <c r="B13" s="316"/>
      <c r="C13" s="316"/>
      <c r="D13" s="289"/>
      <c r="E13" s="310"/>
      <c r="F13" s="311"/>
      <c r="G13" s="310"/>
      <c r="H13" s="310"/>
      <c r="I13" s="312"/>
      <c r="J13" s="310"/>
      <c r="K13" s="310"/>
      <c r="L13" s="313"/>
      <c r="M13" s="315"/>
      <c r="N13" s="315"/>
      <c r="O13" s="315"/>
      <c r="R13" s="209"/>
      <c r="S13" s="193"/>
      <c r="T13" s="193"/>
      <c r="U13" s="193"/>
      <c r="V13" s="50"/>
    </row>
    <row r="14" spans="1:22" s="191" customFormat="1" ht="12.75" x14ac:dyDescent="0.2">
      <c r="A14" s="315"/>
      <c r="B14" s="317" t="s">
        <v>50</v>
      </c>
      <c r="C14" s="289" t="s">
        <v>14</v>
      </c>
      <c r="D14" s="289"/>
      <c r="E14" s="310"/>
      <c r="F14" s="311"/>
      <c r="G14" s="311"/>
      <c r="H14" s="311"/>
      <c r="I14" s="311"/>
      <c r="J14" s="311"/>
      <c r="K14" s="312"/>
      <c r="L14" s="313"/>
      <c r="M14" s="315"/>
      <c r="N14" s="315"/>
      <c r="O14" s="315"/>
      <c r="R14" s="209"/>
      <c r="S14" s="193"/>
      <c r="T14" s="28"/>
      <c r="U14" s="193"/>
      <c r="V14" s="50"/>
    </row>
    <row r="15" spans="1:22" s="191" customFormat="1" ht="12.75" x14ac:dyDescent="0.2">
      <c r="A15" s="318" t="s">
        <v>15</v>
      </c>
      <c r="B15" s="316"/>
      <c r="C15" s="289" t="s">
        <v>7</v>
      </c>
      <c r="D15" s="289" t="s">
        <v>43</v>
      </c>
      <c r="E15" s="310"/>
      <c r="F15" s="286"/>
      <c r="G15" s="299"/>
      <c r="H15" s="299"/>
      <c r="I15" s="319">
        <v>160052307.84000084</v>
      </c>
      <c r="J15" s="311"/>
      <c r="K15" s="299">
        <f>+M15-I15</f>
        <v>-32010461.520000845</v>
      </c>
      <c r="L15" s="313"/>
      <c r="M15" s="319">
        <v>128041846.31999999</v>
      </c>
      <c r="N15" s="310"/>
      <c r="O15" s="320"/>
      <c r="P15" s="198"/>
      <c r="R15" s="209"/>
      <c r="S15" s="152"/>
      <c r="T15" s="193"/>
      <c r="U15" s="193"/>
    </row>
    <row r="16" spans="1:22" s="191" customFormat="1" ht="12.75" x14ac:dyDescent="0.2">
      <c r="A16" s="318" t="s">
        <v>16</v>
      </c>
      <c r="B16" s="316"/>
      <c r="C16" s="289" t="s">
        <v>7</v>
      </c>
      <c r="D16" s="289" t="s">
        <v>33</v>
      </c>
      <c r="E16" s="310"/>
      <c r="F16" s="286"/>
      <c r="G16" s="299"/>
      <c r="H16" s="299"/>
      <c r="I16" s="319">
        <v>157384769.38000083</v>
      </c>
      <c r="J16" s="311"/>
      <c r="K16" s="299">
        <f>+M16-I16</f>
        <v>-32010461.52000083</v>
      </c>
      <c r="L16" s="313"/>
      <c r="M16" s="319">
        <v>125374307.86</v>
      </c>
      <c r="N16" s="310"/>
      <c r="O16" s="320"/>
      <c r="P16" s="198"/>
      <c r="R16" s="209"/>
      <c r="S16" s="208"/>
      <c r="T16" s="244"/>
      <c r="U16" s="193"/>
    </row>
    <row r="17" spans="1:22" s="191" customFormat="1" ht="6" customHeight="1" x14ac:dyDescent="0.2">
      <c r="A17" s="315"/>
      <c r="B17" s="316"/>
      <c r="C17" s="321"/>
      <c r="D17" s="289"/>
      <c r="E17" s="310"/>
      <c r="F17" s="286"/>
      <c r="G17" s="310"/>
      <c r="H17" s="310"/>
      <c r="I17" s="322"/>
      <c r="J17" s="310"/>
      <c r="K17" s="323"/>
      <c r="L17" s="313"/>
      <c r="M17" s="324"/>
      <c r="N17" s="310"/>
      <c r="O17" s="320"/>
      <c r="P17" s="198"/>
      <c r="R17" s="209"/>
      <c r="S17" s="208"/>
      <c r="T17" s="244"/>
      <c r="U17" s="193"/>
    </row>
    <row r="18" spans="1:22" s="191" customFormat="1" ht="12.75" x14ac:dyDescent="0.2">
      <c r="A18" s="315"/>
      <c r="B18" s="316"/>
      <c r="C18" s="321"/>
      <c r="D18" s="325"/>
      <c r="E18" s="310"/>
      <c r="F18" s="286"/>
      <c r="G18" s="310"/>
      <c r="H18" s="310"/>
      <c r="I18" s="305">
        <f>SUM(I15:I16)</f>
        <v>317437077.2200017</v>
      </c>
      <c r="J18" s="306"/>
      <c r="K18" s="305">
        <f>SUM(K15:K16)</f>
        <v>-64020923.040001675</v>
      </c>
      <c r="L18" s="307"/>
      <c r="M18" s="305">
        <f>SUM(M15:M16)</f>
        <v>253416154.18000001</v>
      </c>
      <c r="N18" s="310"/>
      <c r="O18" s="320"/>
      <c r="P18" s="198"/>
      <c r="R18" s="209"/>
      <c r="S18" s="208"/>
      <c r="T18" s="244"/>
      <c r="U18" s="193"/>
    </row>
    <row r="19" spans="1:22" s="191" customFormat="1" ht="12.75" x14ac:dyDescent="0.2">
      <c r="A19" s="315"/>
      <c r="B19" s="316"/>
      <c r="C19" s="321"/>
      <c r="D19" s="325"/>
      <c r="E19" s="310"/>
      <c r="F19" s="299"/>
      <c r="G19" s="310"/>
      <c r="H19" s="310"/>
      <c r="I19" s="299"/>
      <c r="J19" s="310"/>
      <c r="K19" s="299"/>
      <c r="L19" s="313"/>
      <c r="M19" s="310"/>
      <c r="N19" s="310"/>
      <c r="O19" s="320"/>
      <c r="P19" s="198"/>
      <c r="R19" s="209"/>
      <c r="S19" s="208"/>
      <c r="T19" s="244"/>
      <c r="U19" s="193"/>
    </row>
    <row r="20" spans="1:22" s="191" customFormat="1" ht="29.25" customHeight="1" x14ac:dyDescent="0.2">
      <c r="A20" s="315"/>
      <c r="B20" s="316"/>
      <c r="C20" s="321"/>
      <c r="D20" s="325"/>
      <c r="E20" s="310"/>
      <c r="F20" s="299"/>
      <c r="G20" s="310"/>
      <c r="H20" s="310"/>
      <c r="I20" s="299"/>
      <c r="J20" s="310"/>
      <c r="K20" s="299"/>
      <c r="L20" s="313"/>
      <c r="M20" s="326"/>
      <c r="N20" s="289"/>
      <c r="O20" s="315"/>
      <c r="R20" s="209"/>
      <c r="S20" s="244"/>
      <c r="T20" s="244"/>
      <c r="U20" s="193"/>
    </row>
    <row r="21" spans="1:22" s="243" customFormat="1" ht="53.25" customHeight="1" x14ac:dyDescent="0.2">
      <c r="A21" s="327"/>
      <c r="B21" s="328" t="s">
        <v>48</v>
      </c>
      <c r="C21" s="329" t="s">
        <v>197</v>
      </c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37"/>
      <c r="O21" s="337"/>
      <c r="R21" s="209"/>
      <c r="S21" s="190"/>
      <c r="T21" s="190"/>
      <c r="U21" s="190"/>
      <c r="V21" s="242"/>
    </row>
    <row r="22" spans="1:22" ht="7.5" customHeight="1" x14ac:dyDescent="0.25">
      <c r="A22" s="327"/>
      <c r="B22" s="330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</row>
    <row r="23" spans="1:22" ht="42" customHeight="1" x14ac:dyDescent="0.2">
      <c r="A23" s="327"/>
      <c r="B23" s="330"/>
      <c r="C23" s="329" t="s">
        <v>200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38"/>
      <c r="O23" s="338"/>
      <c r="P23" s="263"/>
      <c r="Q23" s="263"/>
    </row>
    <row r="24" spans="1:22" ht="5.25" customHeight="1" x14ac:dyDescent="0.2">
      <c r="A24" s="327"/>
      <c r="B24" s="330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38"/>
      <c r="O24" s="338"/>
      <c r="P24" s="263"/>
      <c r="Q24" s="263"/>
    </row>
    <row r="25" spans="1:22" ht="17.25" customHeight="1" x14ac:dyDescent="0.25">
      <c r="A25" s="327"/>
      <c r="B25" s="331" t="s">
        <v>50</v>
      </c>
      <c r="C25" s="332" t="s">
        <v>191</v>
      </c>
      <c r="D25" s="327"/>
      <c r="E25" s="327"/>
      <c r="F25" s="327"/>
      <c r="G25" s="327"/>
      <c r="H25" s="327"/>
      <c r="I25" s="327"/>
      <c r="J25" s="327"/>
      <c r="K25" s="327"/>
      <c r="L25" s="327"/>
      <c r="M25" s="333"/>
      <c r="N25" s="333"/>
      <c r="O25" s="327"/>
    </row>
    <row r="26" spans="1:22" x14ac:dyDescent="0.25">
      <c r="A26" s="327"/>
      <c r="B26" s="333"/>
      <c r="C26" s="333"/>
      <c r="D26" s="327"/>
      <c r="E26" s="327"/>
      <c r="F26" s="327"/>
      <c r="G26" s="327"/>
      <c r="H26" s="327"/>
      <c r="I26" s="327"/>
      <c r="J26" s="327"/>
      <c r="K26" s="327"/>
      <c r="L26" s="327"/>
      <c r="M26" s="333"/>
      <c r="N26" s="333"/>
      <c r="O26" s="327"/>
    </row>
    <row r="27" spans="1:22" x14ac:dyDescent="0.25">
      <c r="A27" s="327"/>
      <c r="B27" s="333"/>
      <c r="C27" s="333"/>
      <c r="D27" s="327"/>
      <c r="E27" s="327"/>
      <c r="F27" s="327"/>
      <c r="G27" s="327"/>
      <c r="H27" s="327"/>
      <c r="I27" s="327"/>
      <c r="J27" s="327"/>
      <c r="K27" s="327"/>
      <c r="L27" s="327"/>
      <c r="M27" s="333"/>
      <c r="N27" s="333"/>
      <c r="O27" s="327"/>
    </row>
    <row r="28" spans="1:22" ht="14.45" customHeight="1" x14ac:dyDescent="0.25">
      <c r="C28" s="359" t="s">
        <v>202</v>
      </c>
      <c r="D28" s="327"/>
      <c r="E28" s="327"/>
      <c r="F28" s="327"/>
      <c r="G28" s="327"/>
      <c r="H28" s="327"/>
      <c r="I28" s="327"/>
      <c r="J28" s="327"/>
      <c r="K28" s="344" t="s">
        <v>209</v>
      </c>
      <c r="L28" s="327"/>
      <c r="M28" s="344">
        <v>2020</v>
      </c>
      <c r="N28" s="242"/>
    </row>
    <row r="29" spans="1:22" x14ac:dyDescent="0.25">
      <c r="C29" s="345" t="s">
        <v>203</v>
      </c>
      <c r="D29" s="327"/>
      <c r="E29" s="327"/>
      <c r="F29" s="327"/>
      <c r="G29" s="327"/>
      <c r="H29" s="327"/>
      <c r="I29" s="327"/>
      <c r="J29" s="327"/>
      <c r="K29" s="346">
        <v>3234324</v>
      </c>
      <c r="L29" s="327"/>
      <c r="M29" s="347">
        <v>0</v>
      </c>
    </row>
    <row r="30" spans="1:22" ht="12.75" x14ac:dyDescent="0.2">
      <c r="C30" s="345" t="s">
        <v>204</v>
      </c>
      <c r="D30" s="338"/>
      <c r="E30" s="338"/>
      <c r="F30" s="338"/>
      <c r="G30" s="338"/>
      <c r="H30" s="338"/>
      <c r="I30" s="338"/>
      <c r="J30" s="338"/>
      <c r="K30" s="346">
        <v>9376643</v>
      </c>
      <c r="L30" s="327"/>
      <c r="M30" s="347">
        <v>0</v>
      </c>
      <c r="N30" s="263"/>
      <c r="O30" s="263"/>
      <c r="P30" s="263"/>
      <c r="Q30" s="263"/>
    </row>
    <row r="31" spans="1:22" ht="12.75" x14ac:dyDescent="0.2">
      <c r="C31" s="345" t="s">
        <v>205</v>
      </c>
      <c r="D31" s="338"/>
      <c r="E31" s="338"/>
      <c r="F31" s="338"/>
      <c r="G31" s="338"/>
      <c r="H31" s="338"/>
      <c r="I31" s="338"/>
      <c r="J31" s="338"/>
      <c r="K31" s="348"/>
      <c r="L31" s="327"/>
      <c r="M31" s="348"/>
      <c r="N31" s="263"/>
      <c r="O31" s="263"/>
      <c r="P31" s="263"/>
      <c r="Q31" s="263"/>
    </row>
    <row r="32" spans="1:22" x14ac:dyDescent="0.25">
      <c r="C32" s="345" t="s">
        <v>206</v>
      </c>
      <c r="D32" s="327"/>
      <c r="E32" s="327"/>
      <c r="F32" s="327"/>
      <c r="G32" s="327"/>
      <c r="H32" s="327"/>
      <c r="I32" s="327"/>
      <c r="J32" s="327"/>
      <c r="K32" s="346">
        <v>169572801</v>
      </c>
      <c r="L32" s="327"/>
      <c r="M32" s="347">
        <v>0</v>
      </c>
    </row>
    <row r="33" spans="3:13" x14ac:dyDescent="0.25">
      <c r="C33" s="345" t="s">
        <v>207</v>
      </c>
      <c r="D33" s="327"/>
      <c r="E33" s="327"/>
      <c r="F33" s="327"/>
      <c r="G33" s="327"/>
      <c r="H33" s="327"/>
      <c r="I33" s="327"/>
      <c r="J33" s="327"/>
      <c r="K33" s="348"/>
      <c r="L33" s="327"/>
      <c r="M33" s="348"/>
    </row>
    <row r="34" spans="3:13" x14ac:dyDescent="0.25">
      <c r="C34" s="359" t="s">
        <v>78</v>
      </c>
      <c r="D34" s="327"/>
      <c r="E34" s="327"/>
      <c r="F34" s="327"/>
      <c r="G34" s="327"/>
      <c r="H34" s="327"/>
      <c r="I34" s="327"/>
      <c r="J34" s="327"/>
      <c r="K34" s="349">
        <v>182183769</v>
      </c>
      <c r="L34" s="327"/>
      <c r="M34" s="350">
        <v>0</v>
      </c>
    </row>
    <row r="35" spans="3:13" x14ac:dyDescent="0.25">
      <c r="C35" s="345"/>
      <c r="D35" s="327"/>
      <c r="E35" s="327"/>
      <c r="F35" s="327"/>
      <c r="G35" s="327"/>
      <c r="H35" s="327"/>
      <c r="I35" s="327"/>
      <c r="J35" s="327"/>
      <c r="K35" s="348"/>
      <c r="L35" s="327"/>
      <c r="M35" s="348"/>
    </row>
    <row r="36" spans="3:13" ht="6" customHeight="1" x14ac:dyDescent="0.25"/>
    <row r="37" spans="3:13" x14ac:dyDescent="0.25">
      <c r="C37" s="343" t="s">
        <v>208</v>
      </c>
    </row>
    <row r="43" spans="3:13" x14ac:dyDescent="0.25">
      <c r="D43" s="351"/>
      <c r="E43" s="351"/>
      <c r="F43" s="356"/>
      <c r="G43" s="351"/>
      <c r="H43" s="351"/>
      <c r="I43" s="351"/>
      <c r="J43" s="351"/>
      <c r="K43" s="358"/>
      <c r="L43" s="351"/>
      <c r="M43" s="351"/>
    </row>
    <row r="44" spans="3:13" x14ac:dyDescent="0.25">
      <c r="D44" s="352" t="s">
        <v>210</v>
      </c>
      <c r="E44" s="352"/>
      <c r="F44" s="352"/>
      <c r="G44" s="351"/>
      <c r="H44" s="351"/>
      <c r="I44" s="351"/>
      <c r="J44" s="282" t="s">
        <v>193</v>
      </c>
      <c r="K44" s="282"/>
      <c r="L44" s="282"/>
      <c r="M44" s="282"/>
    </row>
    <row r="45" spans="3:13" ht="15" customHeight="1" x14ac:dyDescent="0.25">
      <c r="D45" s="357" t="s">
        <v>211</v>
      </c>
      <c r="E45" s="357"/>
      <c r="F45" s="357"/>
      <c r="G45" s="351"/>
      <c r="H45" s="351"/>
      <c r="I45" s="351"/>
      <c r="J45" s="353" t="s">
        <v>212</v>
      </c>
      <c r="K45" s="353"/>
      <c r="L45" s="353"/>
      <c r="M45" s="353"/>
    </row>
    <row r="46" spans="3:13" x14ac:dyDescent="0.25">
      <c r="D46" s="354"/>
      <c r="E46" s="354"/>
      <c r="F46" s="351"/>
      <c r="G46" s="351"/>
      <c r="H46" s="351"/>
      <c r="I46" s="351"/>
      <c r="J46" s="351"/>
      <c r="K46" s="355"/>
      <c r="L46" s="355"/>
      <c r="M46" s="355"/>
    </row>
  </sheetData>
  <mergeCells count="10">
    <mergeCell ref="D45:F45"/>
    <mergeCell ref="D44:F44"/>
    <mergeCell ref="J44:M44"/>
    <mergeCell ref="J45:M45"/>
    <mergeCell ref="A1:M1"/>
    <mergeCell ref="A2:M2"/>
    <mergeCell ref="A3:M3"/>
    <mergeCell ref="A4:M4"/>
    <mergeCell ref="C21:M21"/>
    <mergeCell ref="C23:M2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36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3" t="s">
        <v>4</v>
      </c>
      <c r="F8" s="76"/>
      <c r="G8" s="264" t="s">
        <v>22</v>
      </c>
      <c r="H8" s="20"/>
      <c r="I8" s="21"/>
      <c r="J8" s="273" t="s">
        <v>5</v>
      </c>
      <c r="K8" s="12"/>
      <c r="L8" s="264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4"/>
      <c r="F9" s="76"/>
      <c r="G9" s="265"/>
      <c r="H9" s="25"/>
      <c r="J9" s="274"/>
      <c r="K9" s="24"/>
      <c r="L9" s="265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79" t="s">
        <v>57</v>
      </c>
      <c r="O20" s="10"/>
      <c r="P20" s="279" t="s">
        <v>37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80"/>
      <c r="O21" s="10"/>
      <c r="P21" s="28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75" t="s">
        <v>48</v>
      </c>
      <c r="B44" s="276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77" t="s">
        <v>50</v>
      </c>
      <c r="B45" s="278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77" t="s">
        <v>52</v>
      </c>
      <c r="B46" s="277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N20:N21"/>
    <mergeCell ref="P20:P21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44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3" t="s">
        <v>4</v>
      </c>
      <c r="F8" s="76"/>
      <c r="G8" s="264" t="s">
        <v>22</v>
      </c>
      <c r="H8" s="20"/>
      <c r="I8" s="21"/>
      <c r="J8" s="273" t="s">
        <v>5</v>
      </c>
      <c r="K8" s="12"/>
      <c r="L8" s="264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4"/>
      <c r="F9" s="76"/>
      <c r="G9" s="265"/>
      <c r="H9" s="25"/>
      <c r="J9" s="274"/>
      <c r="K9" s="24"/>
      <c r="L9" s="265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64" t="s">
        <v>59</v>
      </c>
      <c r="O20" s="10"/>
      <c r="P20" s="264" t="s">
        <v>45</v>
      </c>
      <c r="Q20" s="77"/>
      <c r="R20" s="17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75" t="s">
        <v>48</v>
      </c>
      <c r="B45" s="276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77" t="s">
        <v>50</v>
      </c>
      <c r="B46" s="278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77" t="s">
        <v>52</v>
      </c>
      <c r="B47" s="277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0:N21"/>
    <mergeCell ref="P20:P21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60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3" t="s">
        <v>4</v>
      </c>
      <c r="F8" s="76"/>
      <c r="G8" s="264" t="s">
        <v>22</v>
      </c>
      <c r="H8" s="20"/>
      <c r="I8" s="21"/>
      <c r="J8" s="273" t="s">
        <v>5</v>
      </c>
      <c r="K8" s="12"/>
      <c r="L8" s="264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4"/>
      <c r="F9" s="76"/>
      <c r="G9" s="265"/>
      <c r="H9" s="25"/>
      <c r="J9" s="274"/>
      <c r="K9" s="24"/>
      <c r="L9" s="265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64" t="s">
        <v>62</v>
      </c>
      <c r="O20" s="10"/>
      <c r="P20" s="264" t="s">
        <v>63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5" t="s">
        <v>48</v>
      </c>
      <c r="B48" s="276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77" t="s">
        <v>50</v>
      </c>
      <c r="B49" s="278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77" t="s">
        <v>52</v>
      </c>
      <c r="B50" s="277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64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76"/>
      <c r="G8" s="264" t="s">
        <v>22</v>
      </c>
      <c r="H8" s="20"/>
      <c r="I8" s="21"/>
      <c r="J8" s="273" t="s">
        <v>5</v>
      </c>
      <c r="K8" s="12"/>
      <c r="L8" s="264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64" t="s">
        <v>66</v>
      </c>
      <c r="O20" s="10"/>
      <c r="P20" s="264" t="s">
        <v>67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5" t="s">
        <v>48</v>
      </c>
      <c r="B46" s="276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77" t="s">
        <v>50</v>
      </c>
      <c r="B47" s="278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77" t="s">
        <v>52</v>
      </c>
      <c r="B48" s="277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76"/>
      <c r="G8" s="264" t="s">
        <v>22</v>
      </c>
      <c r="H8" s="20"/>
      <c r="I8" s="21"/>
      <c r="J8" s="273" t="s">
        <v>5</v>
      </c>
      <c r="K8" s="12"/>
      <c r="L8" s="264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64" t="s">
        <v>70</v>
      </c>
      <c r="O20" s="10"/>
      <c r="P20" s="264" t="s">
        <v>71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75" t="s">
        <v>48</v>
      </c>
      <c r="B46" s="276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77" t="s">
        <v>50</v>
      </c>
      <c r="B47" s="278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77" t="s">
        <v>52</v>
      </c>
      <c r="B48" s="277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2" ht="21" x14ac:dyDescent="0.35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</row>
    <row r="3" spans="1:22" ht="15.6" x14ac:dyDescent="0.3">
      <c r="A3" s="270" t="s">
        <v>79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22" s="7" customFormat="1" ht="15.75" customHeight="1" x14ac:dyDescent="0.3">
      <c r="A4" s="271" t="s">
        <v>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3" t="s">
        <v>4</v>
      </c>
      <c r="F8" s="122"/>
      <c r="G8" s="264" t="s">
        <v>22</v>
      </c>
      <c r="H8" s="20"/>
      <c r="I8" s="21"/>
      <c r="J8" s="273" t="s">
        <v>5</v>
      </c>
      <c r="K8" s="12"/>
      <c r="L8" s="264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4"/>
      <c r="F9" s="29"/>
      <c r="G9" s="265"/>
      <c r="H9" s="111"/>
      <c r="I9" s="27"/>
      <c r="J9" s="274"/>
      <c r="K9" s="30"/>
      <c r="L9" s="265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64" t="s">
        <v>81</v>
      </c>
      <c r="O20" s="10"/>
      <c r="P20" s="264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65"/>
      <c r="O21" s="10"/>
      <c r="P21" s="26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75" t="s">
        <v>48</v>
      </c>
      <c r="B48" s="276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77" t="s">
        <v>50</v>
      </c>
      <c r="B49" s="278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77" t="s">
        <v>52</v>
      </c>
      <c r="B50" s="277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DIC 2021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2021'!Área_de_impresión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2022-01-27T16:33:04Z</cp:lastPrinted>
  <dcterms:created xsi:type="dcterms:W3CDTF">2015-02-26T02:12:14Z</dcterms:created>
  <dcterms:modified xsi:type="dcterms:W3CDTF">2022-01-27T16:33:07Z</dcterms:modified>
</cp:coreProperties>
</file>