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660" tabRatio="786"/>
  </bookViews>
  <sheets>
    <sheet name="Acumulados" sheetId="25" r:id="rId1"/>
    <sheet name="Hoja1" sheetId="1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AC74" i="25" l="1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64" i="25"/>
  <c r="AC65" i="25"/>
  <c r="AC66" i="25"/>
  <c r="AC67" i="25"/>
  <c r="AC68" i="25"/>
  <c r="AC69" i="25"/>
  <c r="AC70" i="25"/>
  <c r="AC71" i="25"/>
  <c r="AC72" i="25"/>
  <c r="AC6" i="25"/>
  <c r="U74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6" i="25"/>
  <c r="Q74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6" i="25"/>
  <c r="M74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6" i="25"/>
  <c r="I74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6" i="25"/>
  <c r="E74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6" i="25"/>
</calcChain>
</file>

<file path=xl/sharedStrings.xml><?xml version="1.0" encoding="utf-8"?>
<sst xmlns="http://schemas.openxmlformats.org/spreadsheetml/2006/main" count="99" uniqueCount="99">
  <si>
    <t>----------------- MUNICIPIO -----------------</t>
  </si>
  <si>
    <t>FONDO GENERAL</t>
  </si>
  <si>
    <t>FONDO FOMENTO MUNICIPAL 70%</t>
  </si>
  <si>
    <t>IMPUESTO SOBRE TENENCIA</t>
  </si>
  <si>
    <t>ISAN</t>
  </si>
  <si>
    <t>FONDO DE COMPENSACIÓN ISAN</t>
  </si>
  <si>
    <t>FONDO ISR MUNICIPAL</t>
  </si>
  <si>
    <t>TOTAL PARTICIPACIONES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</si>
  <si>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</si>
  <si>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</si>
  <si>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</si>
  <si>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</si>
  <si>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</si>
  <si>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</si>
  <si>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</si>
  <si>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</si>
  <si>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</si>
  <si>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</si>
  <si>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</si>
  <si>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</si>
  <si>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</si>
  <si>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</si>
  <si>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</si>
  <si>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</si>
  <si>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</si>
  <si>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</si>
  <si>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</si>
  <si>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</si>
  <si>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</si>
  <si>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</si>
  <si>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</si>
  <si>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</si>
  <si>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</si>
  <si>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</si>
  <si>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</si>
  <si>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</si>
  <si>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</si>
  <si>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</si>
  <si>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</si>
  <si>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</si>
  <si>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</si>
  <si>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</si>
  <si>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</si>
  <si>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</si>
  <si>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</si>
  <si>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</si>
  <si>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</si>
  <si>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</si>
  <si>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</si>
  <si>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</si>
  <si>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</si>
  <si>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</si>
  <si>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</si>
  <si>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</si>
  <si>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</si>
  <si>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</si>
  <si>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</si>
  <si>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</si>
  <si>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</si>
  <si>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</si>
  <si>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</si>
  <si>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</si>
  <si>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</si>
  <si>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</si>
  <si>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</si>
  <si>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</si>
  <si>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</si>
  <si>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</si>
  <si>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</si>
  <si>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</si>
  <si>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</si>
  <si>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</si>
  <si>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</si>
  <si>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</si>
  <si>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</si>
  <si>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GOBIERNO DEL ESTADO DE CHIHUAHUA</t>
  </si>
  <si>
    <t>SECRETARIA DE HACIENDA</t>
  </si>
  <si>
    <t>DESGLOSE DE PARTICIPACIONES A MUNICIPIOS REGISTRADAS EN EL EGRESO</t>
  </si>
  <si>
    <t>FONDO GENERAL AJUSTE FEIEF</t>
  </si>
  <si>
    <t>FONDO FISCALIZACION AJUSTE FEIEF</t>
  </si>
  <si>
    <t>FONDO FISCALIZACIÓN</t>
  </si>
  <si>
    <t>IEPS</t>
  </si>
  <si>
    <t>FONDO FOMENTO MUNICIPAL 70% AJUSTE FEIEF</t>
  </si>
  <si>
    <t>FONDO DE ADMON. DEL IMPUESTO PREDIAL 30%</t>
  </si>
  <si>
    <t>IMPUESTO ESPECIAL SOBRE PRODUCCIÓN Y SERVICIOS GASOLINA Y DIESEL 70%</t>
  </si>
  <si>
    <t>IMPUESTO ESPECIAL SOBRE PRODUCCIÓN Y SERVICIOS GASOLINA Y DIESEL 30%</t>
  </si>
  <si>
    <t>ISR BIENES MUEBLES</t>
  </si>
  <si>
    <t>FONDO FOMENTO MUNICIPAL 70% 3ER AJUSTE 2020</t>
  </si>
  <si>
    <t>IEPS 3ER AJUSTE 2020</t>
  </si>
  <si>
    <t>FONDO GENERAL 3ER AJUSTE CUAT 2020</t>
  </si>
  <si>
    <t>FONDO FISCALIZACIÓN 4TO AJUSTE TRIM. 2020</t>
  </si>
  <si>
    <t>FONDO DE ADM. DEL IMPUESTO PREDIAL 30% 3ER AJUSTE 2020</t>
  </si>
  <si>
    <t>DEL MES DE ENERO A MARZO DE 2021</t>
  </si>
  <si>
    <t>IMPUESTO ESTATAL (FODESEM)</t>
  </si>
  <si>
    <t>FONDO GENERAL NETO</t>
  </si>
  <si>
    <t>FONDO FISCALIZACIÓN NETO</t>
  </si>
  <si>
    <t>FONDO FOMENTO MUNICIPAL 70% NETO</t>
  </si>
  <si>
    <t>FONDO DE ADMON DEL IMPUESTO PREDIAL 30% NETO</t>
  </si>
  <si>
    <t>IEPS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</si>
</sst>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;"/>
    <numFmt numFmtId="165" formatCode="#,##0.00;\-#,##0.00;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9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28">
    <xf numFmtId="0" fontId="0" fillId="0" borderId="0" xfId="0"/>
    <xf numFmtId="0" fontId="2" fillId="0" borderId="0" xfId="1"/>
    <xf numFmtId="0" fontId="3" fillId="0" borderId="0" xfId="1" applyFont="1"/>
    <xf numFmtId="0" fontId="4" fillId="0" borderId="1" xfId="2" applyFont="1" applyBorder="1" applyAlignment="1" applyProtection="1">
      <alignment horizontal="center"/>
    </xf>
    <xf numFmtId="0" fontId="5" fillId="0" borderId="1" xfId="2" quotePrefix="1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/>
    </xf>
    <xf numFmtId="0" fontId="5" fillId="0" borderId="0" xfId="2" applyFont="1" applyBorder="1" applyProtection="1"/>
    <xf numFmtId="4" fontId="6" fillId="0" borderId="0" xfId="2" applyNumberFormat="1" applyFont="1" applyFill="1" applyProtection="1">
      <protection locked="0"/>
    </xf>
    <xf numFmtId="4" fontId="2" fillId="0" borderId="0" xfId="1" applyNumberFormat="1"/>
    <xf numFmtId="165" fontId="12" fillId="0" borderId="0" xfId="5" applyNumberFormat="1" applyFont="1" applyAlignment="1" applyProtection="1"/>
    <xf numFmtId="43" fontId="0" fillId="0" borderId="0" xfId="10" applyFont="1"/>
    <xf numFmtId="0" fontId="15" fillId="0" borderId="0" xfId="1" applyFont="1"/>
    <xf numFmtId="165" fontId="13" fillId="0" borderId="0" xfId="5" applyNumberFormat="1" applyFont="1" applyAlignment="1" applyProtection="1"/>
    <xf numFmtId="164" fontId="8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165" fontId="14" fillId="0" borderId="1" xfId="1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3" fontId="6" fillId="0" borderId="0" xfId="2" applyNumberFormat="1" applyFont="1" applyFill="1" applyProtection="1">
      <protection locked="0"/>
    </xf>
    <xf numFmtId="3" fontId="7" fillId="0" borderId="0" xfId="2" applyNumberFormat="1" applyFont="1" applyFill="1" applyProtection="1">
      <protection locked="0"/>
    </xf>
    <xf numFmtId="164" fontId="17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5" fontId="18" fillId="0" borderId="1" xfId="11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38" fontId="11" fillId="0" borderId="0" xfId="5" applyNumberFormat="1" applyFont="1" applyAlignment="1" applyProtection="1">
      <alignment horizontal="center" vertical="center"/>
    </xf>
    <xf numFmtId="38" fontId="12" fillId="0" borderId="0" xfId="5" applyNumberFormat="1" applyFont="1" applyAlignment="1" applyProtection="1">
      <alignment horizontal="center" vertical="center"/>
    </xf>
    <xf numFmtId="38" fontId="13" fillId="0" borderId="2" xfId="5" applyNumberFormat="1" applyFont="1" applyBorder="1" applyAlignment="1" applyProtection="1">
      <alignment horizontal="center" vertical="center"/>
    </xf>
  </cellXfs>
  <cellStyles count="13">
    <cellStyle name="Millares [0] 2" xfId="3"/>
    <cellStyle name="Millares [0] 2 2" xfId="4"/>
    <cellStyle name="Millares 2" xfId="5"/>
    <cellStyle name="Millares 2 2" xfId="6"/>
    <cellStyle name="Millares 2 3" xfId="11"/>
    <cellStyle name="Millares 3" xfId="10"/>
    <cellStyle name="Normal" xfId="0" builtinId="0"/>
    <cellStyle name="Normal 2" xfId="1"/>
    <cellStyle name="Normal 2 2" xfId="2"/>
    <cellStyle name="Normal 3" xfId="12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colors>
    <mruColors>
      <color rgb="FFA0B008"/>
      <color rgb="FFF67A7A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G81"/>
  <sheetViews>
    <sheetView tabSelected="1" zoomScale="85" zoomScaleNormal="85" workbookViewId="0">
      <pane xSplit="2" ySplit="5" topLeftCell="C6" activePane="bottomRight" state="frozen"/>
      <selection activeCell="C5" sqref="C5:P5"/>
      <selection pane="topRight" activeCell="C5" sqref="C5:P5"/>
      <selection pane="bottomLeft" activeCell="C5" sqref="C5:P5"/>
      <selection pane="bottomRight" activeCell="M79" sqref="M79"/>
    </sheetView>
  </sheetViews>
  <sheetFormatPr baseColWidth="10" defaultRowHeight="13.8" x14ac:dyDescent="0.25"/>
  <cols>
    <col min="1" max="1" width="3.77734375" style="1" customWidth="1"/>
    <col min="2" max="2" width="13.5546875" style="2" customWidth="1"/>
    <col min="3" max="3" width="14" style="11" customWidth="1"/>
    <col min="4" max="5" width="14.88671875" style="1" customWidth="1"/>
    <col min="6" max="6" width="14.88671875" style="11" customWidth="1"/>
    <col min="7" max="7" width="14.5546875" style="11" customWidth="1"/>
    <col min="8" max="9" width="15.21875" style="1" customWidth="1"/>
    <col min="10" max="10" width="15.33203125" style="11" customWidth="1"/>
    <col min="11" max="11" width="13.33203125" style="11" bestFit="1" customWidth="1"/>
    <col min="12" max="13" width="13.33203125" style="11" customWidth="1"/>
    <col min="14" max="14" width="13.44140625" style="11" customWidth="1"/>
    <col min="15" max="15" width="13.33203125" style="11" bestFit="1" customWidth="1"/>
    <col min="16" max="17" width="13.33203125" style="11" customWidth="1"/>
    <col min="18" max="18" width="11.5546875" style="11" customWidth="1"/>
    <col min="19" max="19" width="11.6640625" style="11" customWidth="1"/>
    <col min="20" max="21" width="13.33203125" style="11" customWidth="1"/>
    <col min="22" max="24" width="12.33203125" style="11" customWidth="1"/>
    <col min="25" max="25" width="15.109375" style="11" customWidth="1"/>
    <col min="26" max="26" width="13.21875" style="11" customWidth="1"/>
    <col min="27" max="27" width="13.109375" style="11" customWidth="1"/>
    <col min="28" max="28" width="13.33203125" style="11" customWidth="1"/>
    <col min="29" max="29" width="16.77734375" style="1" customWidth="1"/>
    <col min="30" max="16384" width="11.5546875" style="1"/>
  </cols>
  <sheetData>
    <row r="1" spans="1:33" x14ac:dyDescent="0.25">
      <c r="A1" s="25" t="s">
        <v>75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3" x14ac:dyDescent="0.25">
      <c r="A2" s="25" t="s">
        <v>76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3" x14ac:dyDescent="0.25">
      <c r="A3" s="26" t="s">
        <v>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3" x14ac:dyDescent="0.25">
      <c r="A4" s="27" t="s">
        <v>92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33" ht="99.75" customHeight="1" x14ac:dyDescent="0.25">
      <c r="A5" s="3"/>
      <c r="B5" s="4" t="s">
        <v>0</v>
      </c>
      <c r="C5" s="20" t="s">
        <v>1</v>
      </c>
      <c r="D5" s="21" t="s">
        <v>89</v>
      </c>
      <c r="E5" s="14" t="s">
        <v>94</v>
      </c>
      <c r="F5" s="13" t="s">
        <v>78</v>
      </c>
      <c r="G5" s="20" t="s">
        <v>80</v>
      </c>
      <c r="H5" s="21" t="s">
        <v>90</v>
      </c>
      <c r="I5" s="14" t="s">
        <v>95</v>
      </c>
      <c r="J5" s="13" t="s">
        <v>79</v>
      </c>
      <c r="K5" s="20" t="s">
        <v>2</v>
      </c>
      <c r="L5" s="20" t="s">
        <v>87</v>
      </c>
      <c r="M5" s="13" t="s">
        <v>96</v>
      </c>
      <c r="N5" s="13" t="s">
        <v>82</v>
      </c>
      <c r="O5" s="20" t="s">
        <v>83</v>
      </c>
      <c r="P5" s="22" t="s">
        <v>91</v>
      </c>
      <c r="Q5" s="15" t="s">
        <v>97</v>
      </c>
      <c r="R5" s="13" t="s">
        <v>3</v>
      </c>
      <c r="S5" s="20" t="s">
        <v>81</v>
      </c>
      <c r="T5" s="23" t="s">
        <v>88</v>
      </c>
      <c r="U5" s="16" t="s">
        <v>98</v>
      </c>
      <c r="V5" s="13" t="s">
        <v>84</v>
      </c>
      <c r="W5" s="13" t="s">
        <v>85</v>
      </c>
      <c r="X5" s="13" t="s">
        <v>4</v>
      </c>
      <c r="Y5" s="13" t="s">
        <v>5</v>
      </c>
      <c r="Z5" s="13" t="s">
        <v>86</v>
      </c>
      <c r="AA5" s="13" t="s">
        <v>6</v>
      </c>
      <c r="AB5" s="13" t="s">
        <v>93</v>
      </c>
      <c r="AC5" s="14" t="s">
        <v>7</v>
      </c>
    </row>
    <row r="6" spans="1:33" ht="14.4" x14ac:dyDescent="0.3">
      <c r="A6" s="5">
        <v>1</v>
      </c>
      <c r="B6" s="6" t="s">
        <v>8</v>
      </c>
      <c r="C6" s="18">
        <v>7552057</v>
      </c>
      <c r="D6" s="18">
        <v>314911</v>
      </c>
      <c r="E6" s="18">
        <f>+C6+D6</f>
        <v>7866968</v>
      </c>
      <c r="F6" s="18">
        <v>96096</v>
      </c>
      <c r="G6" s="18">
        <v>253537</v>
      </c>
      <c r="H6" s="18">
        <v>157610</v>
      </c>
      <c r="I6" s="18">
        <f>+G6+H6</f>
        <v>411147</v>
      </c>
      <c r="J6" s="18">
        <v>-1064</v>
      </c>
      <c r="K6" s="18">
        <v>1416129</v>
      </c>
      <c r="L6" s="18">
        <v>48003</v>
      </c>
      <c r="M6" s="18">
        <f>+K6+L6</f>
        <v>1464132</v>
      </c>
      <c r="N6" s="18">
        <v>32393</v>
      </c>
      <c r="O6" s="18">
        <v>240471</v>
      </c>
      <c r="P6" s="18">
        <v>20952</v>
      </c>
      <c r="Q6" s="18">
        <f>+O6+P6</f>
        <v>261423</v>
      </c>
      <c r="R6" s="18">
        <v>401</v>
      </c>
      <c r="S6" s="18">
        <v>219641</v>
      </c>
      <c r="T6" s="18">
        <v>-24217</v>
      </c>
      <c r="U6" s="18">
        <f>+S6+T6</f>
        <v>195424</v>
      </c>
      <c r="V6" s="18">
        <v>68309</v>
      </c>
      <c r="W6" s="18">
        <v>29275</v>
      </c>
      <c r="X6" s="18">
        <v>144256</v>
      </c>
      <c r="Y6" s="18">
        <v>36400</v>
      </c>
      <c r="Z6" s="18">
        <v>25113</v>
      </c>
      <c r="AA6" s="18">
        <v>0</v>
      </c>
      <c r="AB6" s="18">
        <v>1222875</v>
      </c>
      <c r="AC6" s="18">
        <f>+E6+F6+I6+J6+M6+N6+Q6+R6+U6+V6+W6+X6+Y6+Z6+AA6+AB6</f>
        <v>11853148</v>
      </c>
      <c r="AE6" s="8"/>
      <c r="AF6" s="8"/>
      <c r="AG6" s="8"/>
    </row>
    <row r="7" spans="1:33" ht="14.4" x14ac:dyDescent="0.3">
      <c r="A7" s="5">
        <v>2</v>
      </c>
      <c r="B7" s="6" t="s">
        <v>9</v>
      </c>
      <c r="C7" s="18">
        <v>6807215</v>
      </c>
      <c r="D7" s="18">
        <v>276970</v>
      </c>
      <c r="E7" s="18">
        <f t="shared" ref="E7:E70" si="0">+C7+D7</f>
        <v>7084185</v>
      </c>
      <c r="F7" s="18">
        <v>84777</v>
      </c>
      <c r="G7" s="18">
        <v>227448</v>
      </c>
      <c r="H7" s="18">
        <v>139045</v>
      </c>
      <c r="I7" s="18">
        <f t="shared" ref="I7:I70" si="1">+G7+H7</f>
        <v>366493</v>
      </c>
      <c r="J7" s="18">
        <v>-938</v>
      </c>
      <c r="K7" s="18">
        <v>1276329</v>
      </c>
      <c r="L7" s="18">
        <v>42219</v>
      </c>
      <c r="M7" s="18">
        <f t="shared" ref="M7:M70" si="2">+K7+L7</f>
        <v>1318548</v>
      </c>
      <c r="N7" s="18">
        <v>28577</v>
      </c>
      <c r="O7" s="18">
        <v>368823</v>
      </c>
      <c r="P7" s="18">
        <v>31358</v>
      </c>
      <c r="Q7" s="18">
        <f t="shared" ref="Q7:Q70" si="3">+O7+P7</f>
        <v>400181</v>
      </c>
      <c r="R7" s="18">
        <v>355</v>
      </c>
      <c r="S7" s="18">
        <v>199593</v>
      </c>
      <c r="T7" s="18">
        <v>-21299</v>
      </c>
      <c r="U7" s="18">
        <f t="shared" ref="U7:U70" si="4">+S7+T7</f>
        <v>178294</v>
      </c>
      <c r="V7" s="18">
        <v>130220</v>
      </c>
      <c r="W7" s="18">
        <v>55809</v>
      </c>
      <c r="X7" s="18">
        <v>129969</v>
      </c>
      <c r="Y7" s="18">
        <v>32654</v>
      </c>
      <c r="Z7" s="18">
        <v>22466</v>
      </c>
      <c r="AA7" s="18">
        <v>983518</v>
      </c>
      <c r="AB7" s="18">
        <v>1675243</v>
      </c>
      <c r="AC7" s="18">
        <f t="shared" ref="AC7:AC70" si="5">+E7+F7+I7+J7+M7+N7+Q7+R7+U7+V7+W7+X7+Y7+Z7+AA7+AB7</f>
        <v>12490351</v>
      </c>
    </row>
    <row r="8" spans="1:33" ht="14.4" x14ac:dyDescent="0.3">
      <c r="A8" s="5">
        <v>3</v>
      </c>
      <c r="B8" s="6" t="s">
        <v>10</v>
      </c>
      <c r="C8" s="18">
        <v>5971252</v>
      </c>
      <c r="D8" s="18">
        <v>250411</v>
      </c>
      <c r="E8" s="18">
        <f t="shared" si="0"/>
        <v>6221663</v>
      </c>
      <c r="F8" s="18">
        <v>76361</v>
      </c>
      <c r="G8" s="18">
        <v>200690</v>
      </c>
      <c r="H8" s="18">
        <v>125242</v>
      </c>
      <c r="I8" s="18">
        <f t="shared" si="1"/>
        <v>325932</v>
      </c>
      <c r="J8" s="18">
        <v>-845</v>
      </c>
      <c r="K8" s="18">
        <v>1119730</v>
      </c>
      <c r="L8" s="18">
        <v>38171</v>
      </c>
      <c r="M8" s="18">
        <f t="shared" si="2"/>
        <v>1157901</v>
      </c>
      <c r="N8" s="18">
        <v>25740</v>
      </c>
      <c r="O8" s="18">
        <v>126646</v>
      </c>
      <c r="P8" s="18">
        <v>10544</v>
      </c>
      <c r="Q8" s="18">
        <f t="shared" si="3"/>
        <v>137190</v>
      </c>
      <c r="R8" s="18">
        <v>318</v>
      </c>
      <c r="S8" s="18">
        <v>173333</v>
      </c>
      <c r="T8" s="18">
        <v>-19257</v>
      </c>
      <c r="U8" s="18">
        <f t="shared" si="4"/>
        <v>154076</v>
      </c>
      <c r="V8" s="18">
        <v>44898</v>
      </c>
      <c r="W8" s="18">
        <v>19242</v>
      </c>
      <c r="X8" s="18">
        <v>114072</v>
      </c>
      <c r="Y8" s="18">
        <v>28812</v>
      </c>
      <c r="Z8" s="18">
        <v>19891</v>
      </c>
      <c r="AA8" s="18">
        <v>126522</v>
      </c>
      <c r="AB8" s="18">
        <v>1029937</v>
      </c>
      <c r="AC8" s="18">
        <f t="shared" si="5"/>
        <v>9481710</v>
      </c>
    </row>
    <row r="9" spans="1:33" ht="14.4" x14ac:dyDescent="0.3">
      <c r="A9" s="5">
        <v>4</v>
      </c>
      <c r="B9" s="6" t="s">
        <v>11</v>
      </c>
      <c r="C9" s="18">
        <v>5599105</v>
      </c>
      <c r="D9" s="18">
        <v>231441</v>
      </c>
      <c r="E9" s="18">
        <f t="shared" si="0"/>
        <v>5830546</v>
      </c>
      <c r="F9" s="18">
        <v>70700</v>
      </c>
      <c r="G9" s="18">
        <v>187652</v>
      </c>
      <c r="H9" s="18">
        <v>115957</v>
      </c>
      <c r="I9" s="18">
        <f t="shared" si="1"/>
        <v>303609</v>
      </c>
      <c r="J9" s="18">
        <v>-783</v>
      </c>
      <c r="K9" s="18">
        <v>1049881</v>
      </c>
      <c r="L9" s="18">
        <v>35279</v>
      </c>
      <c r="M9" s="18">
        <f t="shared" si="2"/>
        <v>1085160</v>
      </c>
      <c r="N9" s="18">
        <v>23832</v>
      </c>
      <c r="O9" s="18">
        <v>227633</v>
      </c>
      <c r="P9" s="18">
        <v>21093</v>
      </c>
      <c r="Q9" s="18">
        <f t="shared" si="3"/>
        <v>248726</v>
      </c>
      <c r="R9" s="18">
        <v>295</v>
      </c>
      <c r="S9" s="18">
        <v>163320</v>
      </c>
      <c r="T9" s="18">
        <v>-17798</v>
      </c>
      <c r="U9" s="18">
        <f t="shared" si="4"/>
        <v>145522</v>
      </c>
      <c r="V9" s="18">
        <v>94150</v>
      </c>
      <c r="W9" s="18">
        <v>40350</v>
      </c>
      <c r="X9" s="18">
        <v>106934</v>
      </c>
      <c r="Y9" s="18">
        <v>26941</v>
      </c>
      <c r="Z9" s="18">
        <v>18568</v>
      </c>
      <c r="AA9" s="18">
        <v>0</v>
      </c>
      <c r="AB9" s="18">
        <v>639634</v>
      </c>
      <c r="AC9" s="18">
        <f t="shared" si="5"/>
        <v>8634184</v>
      </c>
    </row>
    <row r="10" spans="1:33" ht="14.4" x14ac:dyDescent="0.3">
      <c r="A10" s="5">
        <v>5</v>
      </c>
      <c r="B10" s="6" t="s">
        <v>12</v>
      </c>
      <c r="C10" s="18">
        <v>5340010</v>
      </c>
      <c r="D10" s="18">
        <v>220058</v>
      </c>
      <c r="E10" s="18">
        <f t="shared" si="0"/>
        <v>5560068</v>
      </c>
      <c r="F10" s="18">
        <v>67250</v>
      </c>
      <c r="G10" s="18">
        <v>178863</v>
      </c>
      <c r="H10" s="18">
        <v>110299</v>
      </c>
      <c r="I10" s="18">
        <f t="shared" si="1"/>
        <v>289162</v>
      </c>
      <c r="J10" s="18">
        <v>-744</v>
      </c>
      <c r="K10" s="18">
        <v>1001286</v>
      </c>
      <c r="L10" s="18">
        <v>33544</v>
      </c>
      <c r="M10" s="18">
        <f t="shared" si="2"/>
        <v>1034830</v>
      </c>
      <c r="N10" s="18">
        <v>22669</v>
      </c>
      <c r="O10" s="18">
        <v>0</v>
      </c>
      <c r="P10" s="18">
        <v>0</v>
      </c>
      <c r="Q10" s="18">
        <f t="shared" si="3"/>
        <v>0</v>
      </c>
      <c r="R10" s="18">
        <v>281</v>
      </c>
      <c r="S10" s="18">
        <v>155920</v>
      </c>
      <c r="T10" s="18">
        <v>-16923</v>
      </c>
      <c r="U10" s="18">
        <f t="shared" si="4"/>
        <v>138997</v>
      </c>
      <c r="V10" s="18">
        <v>131033</v>
      </c>
      <c r="W10" s="18">
        <v>56157</v>
      </c>
      <c r="X10" s="18">
        <v>101980</v>
      </c>
      <c r="Y10" s="18">
        <v>25679</v>
      </c>
      <c r="Z10" s="18">
        <v>17693</v>
      </c>
      <c r="AA10" s="18">
        <v>43043</v>
      </c>
      <c r="AB10" s="18">
        <v>1777854</v>
      </c>
      <c r="AC10" s="18">
        <f t="shared" si="5"/>
        <v>9265952</v>
      </c>
    </row>
    <row r="11" spans="1:33" ht="14.4" x14ac:dyDescent="0.3">
      <c r="A11" s="5">
        <v>6</v>
      </c>
      <c r="B11" s="6" t="s">
        <v>13</v>
      </c>
      <c r="C11" s="18">
        <v>4876443</v>
      </c>
      <c r="D11" s="18">
        <v>204882</v>
      </c>
      <c r="E11" s="18">
        <f t="shared" si="0"/>
        <v>5081325</v>
      </c>
      <c r="F11" s="18">
        <v>62463</v>
      </c>
      <c r="G11" s="18">
        <v>163954</v>
      </c>
      <c r="H11" s="18">
        <v>102447</v>
      </c>
      <c r="I11" s="18">
        <f t="shared" si="1"/>
        <v>266401</v>
      </c>
      <c r="J11" s="18">
        <v>-691</v>
      </c>
      <c r="K11" s="18">
        <v>914438</v>
      </c>
      <c r="L11" s="18">
        <v>31231</v>
      </c>
      <c r="M11" s="18">
        <f t="shared" si="2"/>
        <v>945669</v>
      </c>
      <c r="N11" s="18">
        <v>21055</v>
      </c>
      <c r="O11" s="18">
        <v>0</v>
      </c>
      <c r="P11" s="18">
        <v>0</v>
      </c>
      <c r="Q11" s="18">
        <f t="shared" si="3"/>
        <v>0</v>
      </c>
      <c r="R11" s="18">
        <v>260</v>
      </c>
      <c r="S11" s="18">
        <v>141463</v>
      </c>
      <c r="T11" s="18">
        <v>-15755</v>
      </c>
      <c r="U11" s="18">
        <f t="shared" si="4"/>
        <v>125708</v>
      </c>
      <c r="V11" s="18">
        <v>31329</v>
      </c>
      <c r="W11" s="18">
        <v>13427</v>
      </c>
      <c r="X11" s="18">
        <v>93161</v>
      </c>
      <c r="Y11" s="18">
        <v>23538</v>
      </c>
      <c r="Z11" s="18">
        <v>16254</v>
      </c>
      <c r="AA11" s="18">
        <v>222618</v>
      </c>
      <c r="AB11" s="18">
        <v>923128</v>
      </c>
      <c r="AC11" s="18">
        <f t="shared" si="5"/>
        <v>7825645</v>
      </c>
    </row>
    <row r="12" spans="1:33" ht="14.4" x14ac:dyDescent="0.3">
      <c r="A12" s="5">
        <v>7</v>
      </c>
      <c r="B12" s="6" t="s">
        <v>14</v>
      </c>
      <c r="C12" s="18">
        <v>6499885</v>
      </c>
      <c r="D12" s="18">
        <v>273176</v>
      </c>
      <c r="E12" s="18">
        <f t="shared" si="0"/>
        <v>6773061</v>
      </c>
      <c r="F12" s="18">
        <v>83281</v>
      </c>
      <c r="G12" s="18">
        <v>218551</v>
      </c>
      <c r="H12" s="18">
        <v>136591</v>
      </c>
      <c r="I12" s="18">
        <f t="shared" si="1"/>
        <v>355142</v>
      </c>
      <c r="J12" s="18">
        <v>-922</v>
      </c>
      <c r="K12" s="18">
        <v>1218870</v>
      </c>
      <c r="L12" s="18">
        <v>41641</v>
      </c>
      <c r="M12" s="18">
        <f t="shared" si="2"/>
        <v>1260511</v>
      </c>
      <c r="N12" s="18">
        <v>28073</v>
      </c>
      <c r="O12" s="18">
        <v>340356</v>
      </c>
      <c r="P12" s="18">
        <v>28395</v>
      </c>
      <c r="Q12" s="18">
        <f t="shared" si="3"/>
        <v>368751</v>
      </c>
      <c r="R12" s="18">
        <v>347</v>
      </c>
      <c r="S12" s="18">
        <v>188538</v>
      </c>
      <c r="T12" s="18">
        <v>-21007</v>
      </c>
      <c r="U12" s="18">
        <f t="shared" si="4"/>
        <v>167531</v>
      </c>
      <c r="V12" s="18">
        <v>86511</v>
      </c>
      <c r="W12" s="18">
        <v>37076</v>
      </c>
      <c r="X12" s="18">
        <v>124176</v>
      </c>
      <c r="Y12" s="18">
        <v>31377</v>
      </c>
      <c r="Z12" s="18">
        <v>21667</v>
      </c>
      <c r="AA12" s="18">
        <v>0</v>
      </c>
      <c r="AB12" s="18">
        <v>1965972</v>
      </c>
      <c r="AC12" s="18">
        <f t="shared" si="5"/>
        <v>11302554</v>
      </c>
    </row>
    <row r="13" spans="1:33" ht="14.4" x14ac:dyDescent="0.3">
      <c r="A13" s="5">
        <v>8</v>
      </c>
      <c r="B13" s="6" t="s">
        <v>15</v>
      </c>
      <c r="C13" s="18">
        <v>5040742</v>
      </c>
      <c r="D13" s="18">
        <v>212470</v>
      </c>
      <c r="E13" s="18">
        <f t="shared" si="0"/>
        <v>5253212</v>
      </c>
      <c r="F13" s="18">
        <v>64751</v>
      </c>
      <c r="G13" s="18">
        <v>169586</v>
      </c>
      <c r="H13" s="18">
        <v>106200</v>
      </c>
      <c r="I13" s="18">
        <f t="shared" si="1"/>
        <v>275786</v>
      </c>
      <c r="J13" s="18">
        <v>-717</v>
      </c>
      <c r="K13" s="18">
        <v>945261</v>
      </c>
      <c r="L13" s="18">
        <v>32388</v>
      </c>
      <c r="M13" s="18">
        <f t="shared" si="2"/>
        <v>977649</v>
      </c>
      <c r="N13" s="18">
        <v>21826</v>
      </c>
      <c r="O13" s="18">
        <v>109346</v>
      </c>
      <c r="P13" s="18">
        <v>9174</v>
      </c>
      <c r="Q13" s="18">
        <f t="shared" si="3"/>
        <v>118520</v>
      </c>
      <c r="R13" s="18">
        <v>269</v>
      </c>
      <c r="S13" s="18">
        <v>146068</v>
      </c>
      <c r="T13" s="18">
        <v>-16339</v>
      </c>
      <c r="U13" s="18">
        <f t="shared" si="4"/>
        <v>129729</v>
      </c>
      <c r="V13" s="18">
        <v>58423</v>
      </c>
      <c r="W13" s="18">
        <v>25038</v>
      </c>
      <c r="X13" s="18">
        <v>96306</v>
      </c>
      <c r="Y13" s="18">
        <v>24347</v>
      </c>
      <c r="Z13" s="18">
        <v>16818</v>
      </c>
      <c r="AA13" s="18">
        <v>6860</v>
      </c>
      <c r="AB13" s="18">
        <v>1497847</v>
      </c>
      <c r="AC13" s="18">
        <f t="shared" si="5"/>
        <v>8566664</v>
      </c>
    </row>
    <row r="14" spans="1:33" ht="14.4" x14ac:dyDescent="0.3">
      <c r="A14" s="5">
        <v>9</v>
      </c>
      <c r="B14" s="6" t="s">
        <v>16</v>
      </c>
      <c r="C14" s="18">
        <v>9832734</v>
      </c>
      <c r="D14" s="18">
        <v>413558</v>
      </c>
      <c r="E14" s="18">
        <f t="shared" si="0"/>
        <v>10246292</v>
      </c>
      <c r="F14" s="18">
        <v>126067</v>
      </c>
      <c r="G14" s="18">
        <v>330663</v>
      </c>
      <c r="H14" s="18">
        <v>206766</v>
      </c>
      <c r="I14" s="18">
        <f t="shared" si="1"/>
        <v>537429</v>
      </c>
      <c r="J14" s="18">
        <v>-1396</v>
      </c>
      <c r="K14" s="18">
        <v>1843858</v>
      </c>
      <c r="L14" s="18">
        <v>63040</v>
      </c>
      <c r="M14" s="18">
        <f t="shared" si="2"/>
        <v>1906898</v>
      </c>
      <c r="N14" s="18">
        <v>42495</v>
      </c>
      <c r="O14" s="18">
        <v>493594</v>
      </c>
      <c r="P14" s="18">
        <v>39429</v>
      </c>
      <c r="Q14" s="18">
        <f t="shared" si="3"/>
        <v>533023</v>
      </c>
      <c r="R14" s="18">
        <v>525</v>
      </c>
      <c r="S14" s="18">
        <v>285139</v>
      </c>
      <c r="T14" s="18">
        <v>-31803</v>
      </c>
      <c r="U14" s="18">
        <f t="shared" si="4"/>
        <v>253336</v>
      </c>
      <c r="V14" s="18">
        <v>137377</v>
      </c>
      <c r="W14" s="18">
        <v>58876</v>
      </c>
      <c r="X14" s="18">
        <v>187851</v>
      </c>
      <c r="Y14" s="18">
        <v>47472</v>
      </c>
      <c r="Z14" s="18">
        <v>32785</v>
      </c>
      <c r="AA14" s="18">
        <v>0</v>
      </c>
      <c r="AB14" s="18">
        <v>2574625</v>
      </c>
      <c r="AC14" s="18">
        <f t="shared" si="5"/>
        <v>16683655</v>
      </c>
    </row>
    <row r="15" spans="1:33" ht="14.4" x14ac:dyDescent="0.3">
      <c r="A15" s="5">
        <v>10</v>
      </c>
      <c r="B15" s="6" t="s">
        <v>17</v>
      </c>
      <c r="C15" s="18">
        <v>8154010</v>
      </c>
      <c r="D15" s="18">
        <v>337676</v>
      </c>
      <c r="E15" s="18">
        <f t="shared" si="0"/>
        <v>8491686</v>
      </c>
      <c r="F15" s="18">
        <v>103131</v>
      </c>
      <c r="G15" s="18">
        <v>273378</v>
      </c>
      <c r="H15" s="18">
        <v>169148</v>
      </c>
      <c r="I15" s="18">
        <f t="shared" si="1"/>
        <v>442526</v>
      </c>
      <c r="J15" s="18">
        <v>-1142</v>
      </c>
      <c r="K15" s="18">
        <v>1528960</v>
      </c>
      <c r="L15" s="18">
        <v>51473</v>
      </c>
      <c r="M15" s="18">
        <f t="shared" si="2"/>
        <v>1580433</v>
      </c>
      <c r="N15" s="18">
        <v>34764</v>
      </c>
      <c r="O15" s="18">
        <v>377594</v>
      </c>
      <c r="P15" s="18">
        <v>32262</v>
      </c>
      <c r="Q15" s="18">
        <f t="shared" si="3"/>
        <v>409856</v>
      </c>
      <c r="R15" s="18">
        <v>431</v>
      </c>
      <c r="S15" s="18">
        <v>237696</v>
      </c>
      <c r="T15" s="18">
        <v>-25967</v>
      </c>
      <c r="U15" s="18">
        <f t="shared" si="4"/>
        <v>211729</v>
      </c>
      <c r="V15" s="18">
        <v>124030</v>
      </c>
      <c r="W15" s="18">
        <v>53156</v>
      </c>
      <c r="X15" s="18">
        <v>155734</v>
      </c>
      <c r="Y15" s="18">
        <v>39248</v>
      </c>
      <c r="Z15" s="18">
        <v>27057</v>
      </c>
      <c r="AA15" s="18">
        <v>0</v>
      </c>
      <c r="AB15" s="18">
        <v>2116251</v>
      </c>
      <c r="AC15" s="18">
        <f t="shared" si="5"/>
        <v>13788890</v>
      </c>
    </row>
    <row r="16" spans="1:33" ht="14.4" x14ac:dyDescent="0.3">
      <c r="A16" s="5">
        <v>11</v>
      </c>
      <c r="B16" s="6" t="s">
        <v>18</v>
      </c>
      <c r="C16" s="18">
        <v>23631829</v>
      </c>
      <c r="D16" s="18">
        <v>982674</v>
      </c>
      <c r="E16" s="18">
        <f t="shared" si="0"/>
        <v>24614503</v>
      </c>
      <c r="F16" s="18">
        <v>299974</v>
      </c>
      <c r="G16" s="18">
        <v>792935</v>
      </c>
      <c r="H16" s="18">
        <v>491996</v>
      </c>
      <c r="I16" s="18">
        <f t="shared" si="1"/>
        <v>1284931</v>
      </c>
      <c r="J16" s="18">
        <v>-3321</v>
      </c>
      <c r="K16" s="18">
        <v>4431286</v>
      </c>
      <c r="L16" s="18">
        <v>149792</v>
      </c>
      <c r="M16" s="18">
        <f t="shared" si="2"/>
        <v>4581078</v>
      </c>
      <c r="N16" s="18">
        <v>101116</v>
      </c>
      <c r="O16" s="18">
        <v>839452</v>
      </c>
      <c r="P16" s="18">
        <v>69699</v>
      </c>
      <c r="Q16" s="18">
        <f t="shared" si="3"/>
        <v>909151</v>
      </c>
      <c r="R16" s="18">
        <v>1252</v>
      </c>
      <c r="S16" s="18">
        <v>687941</v>
      </c>
      <c r="T16" s="18">
        <v>-75568</v>
      </c>
      <c r="U16" s="18">
        <f t="shared" si="4"/>
        <v>612373</v>
      </c>
      <c r="V16" s="18">
        <v>263788</v>
      </c>
      <c r="W16" s="18">
        <v>113052</v>
      </c>
      <c r="X16" s="18">
        <v>451380</v>
      </c>
      <c r="Y16" s="18">
        <v>113840</v>
      </c>
      <c r="Z16" s="18">
        <v>78516</v>
      </c>
      <c r="AA16" s="18">
        <v>2450554</v>
      </c>
      <c r="AB16" s="18">
        <v>3746822</v>
      </c>
      <c r="AC16" s="18">
        <f t="shared" si="5"/>
        <v>39619009</v>
      </c>
    </row>
    <row r="17" spans="1:29" ht="14.4" x14ac:dyDescent="0.3">
      <c r="A17" s="5">
        <v>12</v>
      </c>
      <c r="B17" s="6" t="s">
        <v>19</v>
      </c>
      <c r="C17" s="18">
        <v>4951994</v>
      </c>
      <c r="D17" s="18">
        <v>208676</v>
      </c>
      <c r="E17" s="18">
        <f t="shared" si="0"/>
        <v>5160670</v>
      </c>
      <c r="F17" s="18">
        <v>63597</v>
      </c>
      <c r="G17" s="18">
        <v>166592</v>
      </c>
      <c r="H17" s="18">
        <v>104306</v>
      </c>
      <c r="I17" s="18">
        <f t="shared" si="1"/>
        <v>270898</v>
      </c>
      <c r="J17" s="18">
        <v>-704</v>
      </c>
      <c r="K17" s="18">
        <v>928617</v>
      </c>
      <c r="L17" s="18">
        <v>31809</v>
      </c>
      <c r="M17" s="18">
        <f t="shared" si="2"/>
        <v>960426</v>
      </c>
      <c r="N17" s="18">
        <v>21437</v>
      </c>
      <c r="O17" s="18">
        <v>149577</v>
      </c>
      <c r="P17" s="18">
        <v>12128</v>
      </c>
      <c r="Q17" s="18">
        <f t="shared" si="3"/>
        <v>161705</v>
      </c>
      <c r="R17" s="18">
        <v>265</v>
      </c>
      <c r="S17" s="18">
        <v>143509</v>
      </c>
      <c r="T17" s="18">
        <v>-16047</v>
      </c>
      <c r="U17" s="18">
        <f t="shared" si="4"/>
        <v>127462</v>
      </c>
      <c r="V17" s="18">
        <v>45975</v>
      </c>
      <c r="W17" s="18">
        <v>19704</v>
      </c>
      <c r="X17" s="18">
        <v>94610</v>
      </c>
      <c r="Y17" s="18">
        <v>23917</v>
      </c>
      <c r="Z17" s="18">
        <v>16521</v>
      </c>
      <c r="AA17" s="18">
        <v>0</v>
      </c>
      <c r="AB17" s="18">
        <v>1746883</v>
      </c>
      <c r="AC17" s="18">
        <f t="shared" si="5"/>
        <v>8713366</v>
      </c>
    </row>
    <row r="18" spans="1:29" ht="14.4" x14ac:dyDescent="0.3">
      <c r="A18" s="5">
        <v>13</v>
      </c>
      <c r="B18" s="6" t="s">
        <v>20</v>
      </c>
      <c r="C18" s="18">
        <v>4726960</v>
      </c>
      <c r="D18" s="18">
        <v>197294</v>
      </c>
      <c r="E18" s="18">
        <f t="shared" si="0"/>
        <v>4924254</v>
      </c>
      <c r="F18" s="18">
        <v>60198</v>
      </c>
      <c r="G18" s="18">
        <v>158722</v>
      </c>
      <c r="H18" s="18">
        <v>98733</v>
      </c>
      <c r="I18" s="18">
        <f t="shared" si="1"/>
        <v>257455</v>
      </c>
      <c r="J18" s="18">
        <v>-666</v>
      </c>
      <c r="K18" s="18">
        <v>886382</v>
      </c>
      <c r="L18" s="18">
        <v>30074</v>
      </c>
      <c r="M18" s="18">
        <f t="shared" si="2"/>
        <v>916456</v>
      </c>
      <c r="N18" s="18">
        <v>20292</v>
      </c>
      <c r="O18" s="18">
        <v>222085</v>
      </c>
      <c r="P18" s="18">
        <v>18798</v>
      </c>
      <c r="Q18" s="18">
        <f t="shared" si="3"/>
        <v>240883</v>
      </c>
      <c r="R18" s="18">
        <v>251</v>
      </c>
      <c r="S18" s="18">
        <v>137433</v>
      </c>
      <c r="T18" s="18">
        <v>-15172</v>
      </c>
      <c r="U18" s="18">
        <f t="shared" si="4"/>
        <v>122261</v>
      </c>
      <c r="V18" s="18">
        <v>59792</v>
      </c>
      <c r="W18" s="18">
        <v>25625</v>
      </c>
      <c r="X18" s="18">
        <v>90294</v>
      </c>
      <c r="Y18" s="18">
        <v>22787</v>
      </c>
      <c r="Z18" s="18">
        <v>15723</v>
      </c>
      <c r="AA18" s="18">
        <v>35841</v>
      </c>
      <c r="AB18" s="18">
        <v>1132987</v>
      </c>
      <c r="AC18" s="18">
        <f t="shared" si="5"/>
        <v>7924433</v>
      </c>
    </row>
    <row r="19" spans="1:29" ht="14.4" x14ac:dyDescent="0.3">
      <c r="A19" s="5">
        <v>14</v>
      </c>
      <c r="B19" s="6" t="s">
        <v>21</v>
      </c>
      <c r="C19" s="18">
        <v>3605571</v>
      </c>
      <c r="D19" s="18">
        <v>151764</v>
      </c>
      <c r="E19" s="18">
        <f t="shared" si="0"/>
        <v>3757335</v>
      </c>
      <c r="F19" s="18">
        <v>46259</v>
      </c>
      <c r="G19" s="18">
        <v>121269</v>
      </c>
      <c r="H19" s="18">
        <v>75870</v>
      </c>
      <c r="I19" s="18">
        <f t="shared" si="1"/>
        <v>197139</v>
      </c>
      <c r="J19" s="18">
        <v>-512</v>
      </c>
      <c r="K19" s="18">
        <v>676128</v>
      </c>
      <c r="L19" s="18">
        <v>23134</v>
      </c>
      <c r="M19" s="18">
        <f t="shared" si="2"/>
        <v>699262</v>
      </c>
      <c r="N19" s="18">
        <v>15593</v>
      </c>
      <c r="O19" s="18">
        <v>33936</v>
      </c>
      <c r="P19" s="18">
        <v>2826</v>
      </c>
      <c r="Q19" s="18">
        <f t="shared" si="3"/>
        <v>36762</v>
      </c>
      <c r="R19" s="18">
        <v>193</v>
      </c>
      <c r="S19" s="18">
        <v>104531</v>
      </c>
      <c r="T19" s="18">
        <v>-11671</v>
      </c>
      <c r="U19" s="18">
        <f t="shared" si="4"/>
        <v>92860</v>
      </c>
      <c r="V19" s="18">
        <v>10756</v>
      </c>
      <c r="W19" s="18">
        <v>4610</v>
      </c>
      <c r="X19" s="18">
        <v>68884</v>
      </c>
      <c r="Y19" s="18">
        <v>17410</v>
      </c>
      <c r="Z19" s="18">
        <v>12025</v>
      </c>
      <c r="AA19" s="18">
        <v>81660</v>
      </c>
      <c r="AB19" s="18">
        <v>492531</v>
      </c>
      <c r="AC19" s="18">
        <f t="shared" si="5"/>
        <v>5532767</v>
      </c>
    </row>
    <row r="20" spans="1:29" ht="14.4" x14ac:dyDescent="0.3">
      <c r="A20" s="5">
        <v>15</v>
      </c>
      <c r="B20" s="6" t="s">
        <v>22</v>
      </c>
      <c r="C20" s="18">
        <v>3978908</v>
      </c>
      <c r="D20" s="18">
        <v>166941</v>
      </c>
      <c r="E20" s="18">
        <f t="shared" si="0"/>
        <v>4145849</v>
      </c>
      <c r="F20" s="18">
        <v>50904</v>
      </c>
      <c r="G20" s="18">
        <v>133741</v>
      </c>
      <c r="H20" s="18">
        <v>83490</v>
      </c>
      <c r="I20" s="18">
        <f t="shared" si="1"/>
        <v>217231</v>
      </c>
      <c r="J20" s="18">
        <v>-563</v>
      </c>
      <c r="K20" s="18">
        <v>746127</v>
      </c>
      <c r="L20" s="18">
        <v>25447</v>
      </c>
      <c r="M20" s="18">
        <f t="shared" si="2"/>
        <v>771574</v>
      </c>
      <c r="N20" s="18">
        <v>17159</v>
      </c>
      <c r="O20" s="18">
        <v>24157</v>
      </c>
      <c r="P20" s="18">
        <v>1850</v>
      </c>
      <c r="Q20" s="18">
        <f t="shared" si="3"/>
        <v>26007</v>
      </c>
      <c r="R20" s="18">
        <v>212</v>
      </c>
      <c r="S20" s="18">
        <v>115480</v>
      </c>
      <c r="T20" s="18">
        <v>-12838</v>
      </c>
      <c r="U20" s="18">
        <f t="shared" si="4"/>
        <v>102642</v>
      </c>
      <c r="V20" s="18">
        <v>8009</v>
      </c>
      <c r="W20" s="18">
        <v>3433</v>
      </c>
      <c r="X20" s="18">
        <v>76012</v>
      </c>
      <c r="Y20" s="18">
        <v>19201</v>
      </c>
      <c r="Z20" s="18">
        <v>13257</v>
      </c>
      <c r="AA20" s="18">
        <v>0</v>
      </c>
      <c r="AB20" s="18">
        <v>451698</v>
      </c>
      <c r="AC20" s="18">
        <f t="shared" si="5"/>
        <v>5902625</v>
      </c>
    </row>
    <row r="21" spans="1:29" ht="14.4" x14ac:dyDescent="0.3">
      <c r="A21" s="5">
        <v>16</v>
      </c>
      <c r="B21" s="6" t="s">
        <v>23</v>
      </c>
      <c r="C21" s="18">
        <v>43860640</v>
      </c>
      <c r="D21" s="18">
        <v>1749084</v>
      </c>
      <c r="E21" s="18">
        <f t="shared" si="0"/>
        <v>45609724</v>
      </c>
      <c r="F21" s="18">
        <v>536745</v>
      </c>
      <c r="G21" s="18">
        <v>1459913</v>
      </c>
      <c r="H21" s="18">
        <v>880329</v>
      </c>
      <c r="I21" s="18">
        <f t="shared" si="1"/>
        <v>2340242</v>
      </c>
      <c r="J21" s="18">
        <v>-5942</v>
      </c>
      <c r="K21" s="18">
        <v>8223048</v>
      </c>
      <c r="L21" s="18">
        <v>266619</v>
      </c>
      <c r="M21" s="18">
        <f t="shared" si="2"/>
        <v>8489667</v>
      </c>
      <c r="N21" s="18">
        <v>180928</v>
      </c>
      <c r="O21" s="18">
        <v>0</v>
      </c>
      <c r="P21" s="18">
        <v>0</v>
      </c>
      <c r="Q21" s="18">
        <f t="shared" si="3"/>
        <v>0</v>
      </c>
      <c r="R21" s="18">
        <v>2261</v>
      </c>
      <c r="S21" s="18">
        <v>1294361</v>
      </c>
      <c r="T21" s="18">
        <v>-134505</v>
      </c>
      <c r="U21" s="18">
        <f t="shared" si="4"/>
        <v>1159856</v>
      </c>
      <c r="V21" s="18">
        <v>891387</v>
      </c>
      <c r="W21" s="18">
        <v>382023</v>
      </c>
      <c r="X21" s="18">
        <v>837113</v>
      </c>
      <c r="Y21" s="18">
        <v>209596</v>
      </c>
      <c r="Z21" s="18">
        <v>143873</v>
      </c>
      <c r="AA21" s="18">
        <v>1066120</v>
      </c>
      <c r="AB21" s="18">
        <v>9713786</v>
      </c>
      <c r="AC21" s="18">
        <f t="shared" si="5"/>
        <v>71557379</v>
      </c>
    </row>
    <row r="22" spans="1:29" ht="14.4" x14ac:dyDescent="0.3">
      <c r="A22" s="5">
        <v>17</v>
      </c>
      <c r="B22" s="6" t="s">
        <v>24</v>
      </c>
      <c r="C22" s="18">
        <v>5065064</v>
      </c>
      <c r="D22" s="18">
        <v>212470</v>
      </c>
      <c r="E22" s="18">
        <f t="shared" si="0"/>
        <v>5277534</v>
      </c>
      <c r="F22" s="18">
        <v>64789</v>
      </c>
      <c r="G22" s="18">
        <v>170243</v>
      </c>
      <c r="H22" s="18">
        <v>106262</v>
      </c>
      <c r="I22" s="18">
        <f t="shared" si="1"/>
        <v>276505</v>
      </c>
      <c r="J22" s="18">
        <v>-717</v>
      </c>
      <c r="K22" s="18">
        <v>949803</v>
      </c>
      <c r="L22" s="18">
        <v>32388</v>
      </c>
      <c r="M22" s="18">
        <f t="shared" si="2"/>
        <v>982191</v>
      </c>
      <c r="N22" s="18">
        <v>21839</v>
      </c>
      <c r="O22" s="18">
        <v>0</v>
      </c>
      <c r="P22" s="18">
        <v>0</v>
      </c>
      <c r="Q22" s="18">
        <f t="shared" si="3"/>
        <v>0</v>
      </c>
      <c r="R22" s="18">
        <v>270</v>
      </c>
      <c r="S22" s="18">
        <v>147014</v>
      </c>
      <c r="T22" s="18">
        <v>-16339</v>
      </c>
      <c r="U22" s="18">
        <f t="shared" si="4"/>
        <v>130675</v>
      </c>
      <c r="V22" s="18">
        <v>24577</v>
      </c>
      <c r="W22" s="18">
        <v>10533</v>
      </c>
      <c r="X22" s="18">
        <v>96761</v>
      </c>
      <c r="Y22" s="18">
        <v>24441</v>
      </c>
      <c r="Z22" s="18">
        <v>16874</v>
      </c>
      <c r="AA22" s="18">
        <v>40182</v>
      </c>
      <c r="AB22" s="18">
        <v>818084</v>
      </c>
      <c r="AC22" s="18">
        <f t="shared" si="5"/>
        <v>7784538</v>
      </c>
    </row>
    <row r="23" spans="1:29" ht="14.4" x14ac:dyDescent="0.3">
      <c r="A23" s="5">
        <v>18</v>
      </c>
      <c r="B23" s="6" t="s">
        <v>25</v>
      </c>
      <c r="C23" s="18">
        <v>205624200</v>
      </c>
      <c r="D23" s="18">
        <v>7144305</v>
      </c>
      <c r="E23" s="18">
        <f t="shared" si="0"/>
        <v>212768505</v>
      </c>
      <c r="F23" s="18">
        <v>2234137</v>
      </c>
      <c r="G23" s="18">
        <v>6678074</v>
      </c>
      <c r="H23" s="18">
        <v>3664266</v>
      </c>
      <c r="I23" s="18">
        <f t="shared" si="1"/>
        <v>10342340</v>
      </c>
      <c r="J23" s="18">
        <v>-24731</v>
      </c>
      <c r="K23" s="18">
        <v>38530768</v>
      </c>
      <c r="L23" s="18">
        <v>1089031</v>
      </c>
      <c r="M23" s="18">
        <f t="shared" si="2"/>
        <v>39619799</v>
      </c>
      <c r="N23" s="18">
        <v>753091</v>
      </c>
      <c r="O23" s="18">
        <v>15607591</v>
      </c>
      <c r="P23" s="18">
        <v>1331983</v>
      </c>
      <c r="Q23" s="18">
        <f t="shared" si="3"/>
        <v>16939574</v>
      </c>
      <c r="R23" s="18">
        <v>9709</v>
      </c>
      <c r="S23" s="18">
        <v>6315727</v>
      </c>
      <c r="T23" s="18">
        <v>-549400</v>
      </c>
      <c r="U23" s="18">
        <f t="shared" si="4"/>
        <v>5766327</v>
      </c>
      <c r="V23" s="18">
        <v>4639708</v>
      </c>
      <c r="W23" s="18">
        <v>1988446</v>
      </c>
      <c r="X23" s="18">
        <v>3915324</v>
      </c>
      <c r="Y23" s="18">
        <v>958753</v>
      </c>
      <c r="Z23" s="18">
        <v>648377</v>
      </c>
      <c r="AA23" s="18">
        <v>35044157</v>
      </c>
      <c r="AB23" s="18">
        <v>39469548</v>
      </c>
      <c r="AC23" s="18">
        <f t="shared" si="5"/>
        <v>375073064</v>
      </c>
    </row>
    <row r="24" spans="1:29" ht="14.4" x14ac:dyDescent="0.3">
      <c r="A24" s="5">
        <v>19</v>
      </c>
      <c r="B24" s="6" t="s">
        <v>26</v>
      </c>
      <c r="C24" s="18">
        <v>4520596</v>
      </c>
      <c r="D24" s="18">
        <v>189705</v>
      </c>
      <c r="E24" s="18">
        <f t="shared" si="0"/>
        <v>4710301</v>
      </c>
      <c r="F24" s="18">
        <v>57845</v>
      </c>
      <c r="G24" s="18">
        <v>151955</v>
      </c>
      <c r="H24" s="18">
        <v>94873</v>
      </c>
      <c r="I24" s="18">
        <f t="shared" si="1"/>
        <v>246828</v>
      </c>
      <c r="J24" s="18">
        <v>-640</v>
      </c>
      <c r="K24" s="18">
        <v>847705</v>
      </c>
      <c r="L24" s="18">
        <v>28917</v>
      </c>
      <c r="M24" s="18">
        <f t="shared" si="2"/>
        <v>876622</v>
      </c>
      <c r="N24" s="18">
        <v>19499</v>
      </c>
      <c r="O24" s="18">
        <v>0</v>
      </c>
      <c r="P24" s="18">
        <v>0</v>
      </c>
      <c r="Q24" s="18">
        <f t="shared" si="3"/>
        <v>0</v>
      </c>
      <c r="R24" s="18">
        <v>241</v>
      </c>
      <c r="S24" s="18">
        <v>131193</v>
      </c>
      <c r="T24" s="18">
        <v>-14588</v>
      </c>
      <c r="U24" s="18">
        <f t="shared" si="4"/>
        <v>116605</v>
      </c>
      <c r="V24" s="18">
        <v>36838</v>
      </c>
      <c r="W24" s="18">
        <v>15788</v>
      </c>
      <c r="X24" s="18">
        <v>86361</v>
      </c>
      <c r="Y24" s="18">
        <v>21816</v>
      </c>
      <c r="Z24" s="18">
        <v>15062</v>
      </c>
      <c r="AA24" s="18">
        <v>0</v>
      </c>
      <c r="AB24" s="18">
        <v>1321374</v>
      </c>
      <c r="AC24" s="18">
        <f t="shared" si="5"/>
        <v>7524540</v>
      </c>
    </row>
    <row r="25" spans="1:29" ht="14.4" x14ac:dyDescent="0.3">
      <c r="A25" s="5">
        <v>20</v>
      </c>
      <c r="B25" s="6" t="s">
        <v>27</v>
      </c>
      <c r="C25" s="18">
        <v>40817766</v>
      </c>
      <c r="D25" s="18">
        <v>1642849</v>
      </c>
      <c r="E25" s="18">
        <f t="shared" si="0"/>
        <v>42460615</v>
      </c>
      <c r="F25" s="18">
        <v>503575</v>
      </c>
      <c r="G25" s="18">
        <v>1361016</v>
      </c>
      <c r="H25" s="18">
        <v>825927</v>
      </c>
      <c r="I25" s="18">
        <f t="shared" si="1"/>
        <v>2186943</v>
      </c>
      <c r="J25" s="18">
        <v>-5574</v>
      </c>
      <c r="K25" s="18">
        <v>7652853</v>
      </c>
      <c r="L25" s="18">
        <v>250425</v>
      </c>
      <c r="M25" s="18">
        <f t="shared" si="2"/>
        <v>7903278</v>
      </c>
      <c r="N25" s="18">
        <v>169747</v>
      </c>
      <c r="O25" s="18">
        <v>3358098</v>
      </c>
      <c r="P25" s="18">
        <v>283056</v>
      </c>
      <c r="Q25" s="18">
        <f t="shared" si="3"/>
        <v>3641154</v>
      </c>
      <c r="R25" s="18">
        <v>2117</v>
      </c>
      <c r="S25" s="18">
        <v>1201008</v>
      </c>
      <c r="T25" s="18">
        <v>-126336</v>
      </c>
      <c r="U25" s="18">
        <f t="shared" si="4"/>
        <v>1074672</v>
      </c>
      <c r="V25" s="18">
        <v>770401</v>
      </c>
      <c r="W25" s="18">
        <v>330172</v>
      </c>
      <c r="X25" s="18">
        <v>779167</v>
      </c>
      <c r="Y25" s="18">
        <v>195397</v>
      </c>
      <c r="Z25" s="18">
        <v>134268</v>
      </c>
      <c r="AA25" s="18">
        <v>2874288</v>
      </c>
      <c r="AB25" s="18">
        <v>8674592</v>
      </c>
      <c r="AC25" s="18">
        <f t="shared" si="5"/>
        <v>71694812</v>
      </c>
    </row>
    <row r="26" spans="1:29" ht="14.4" x14ac:dyDescent="0.3">
      <c r="A26" s="5">
        <v>21</v>
      </c>
      <c r="B26" s="6" t="s">
        <v>28</v>
      </c>
      <c r="C26" s="18">
        <v>4413951</v>
      </c>
      <c r="D26" s="18">
        <v>185911</v>
      </c>
      <c r="E26" s="18">
        <f t="shared" si="0"/>
        <v>4599862</v>
      </c>
      <c r="F26" s="18">
        <v>56662</v>
      </c>
      <c r="G26" s="18">
        <v>148477</v>
      </c>
      <c r="H26" s="18">
        <v>92933</v>
      </c>
      <c r="I26" s="18">
        <f t="shared" si="1"/>
        <v>241410</v>
      </c>
      <c r="J26" s="18">
        <v>-627</v>
      </c>
      <c r="K26" s="18">
        <v>827720</v>
      </c>
      <c r="L26" s="18">
        <v>28339</v>
      </c>
      <c r="M26" s="18">
        <f t="shared" si="2"/>
        <v>856059</v>
      </c>
      <c r="N26" s="18">
        <v>19100</v>
      </c>
      <c r="O26" s="18">
        <v>39957</v>
      </c>
      <c r="P26" s="18">
        <v>3341</v>
      </c>
      <c r="Q26" s="18">
        <f t="shared" si="3"/>
        <v>43298</v>
      </c>
      <c r="R26" s="18">
        <v>236</v>
      </c>
      <c r="S26" s="18">
        <v>127938</v>
      </c>
      <c r="T26" s="18">
        <v>-14297</v>
      </c>
      <c r="U26" s="18">
        <f t="shared" si="4"/>
        <v>113641</v>
      </c>
      <c r="V26" s="18">
        <v>12843</v>
      </c>
      <c r="W26" s="18">
        <v>5504</v>
      </c>
      <c r="X26" s="18">
        <v>84329</v>
      </c>
      <c r="Y26" s="18">
        <v>21316</v>
      </c>
      <c r="Z26" s="18">
        <v>14724</v>
      </c>
      <c r="AA26" s="18">
        <v>162242</v>
      </c>
      <c r="AB26" s="18">
        <v>690712</v>
      </c>
      <c r="AC26" s="18">
        <f t="shared" si="5"/>
        <v>6921311</v>
      </c>
    </row>
    <row r="27" spans="1:29" ht="14.4" x14ac:dyDescent="0.3">
      <c r="A27" s="5">
        <v>22</v>
      </c>
      <c r="B27" s="6" t="s">
        <v>29</v>
      </c>
      <c r="C27" s="18">
        <v>3691806</v>
      </c>
      <c r="D27" s="18">
        <v>155558</v>
      </c>
      <c r="E27" s="18">
        <f t="shared" si="0"/>
        <v>3847364</v>
      </c>
      <c r="F27" s="18">
        <v>47409</v>
      </c>
      <c r="G27" s="18">
        <v>124195</v>
      </c>
      <c r="H27" s="18">
        <v>77756</v>
      </c>
      <c r="I27" s="18">
        <f t="shared" si="1"/>
        <v>201951</v>
      </c>
      <c r="J27" s="18">
        <v>-525</v>
      </c>
      <c r="K27" s="18">
        <v>692302</v>
      </c>
      <c r="L27" s="18">
        <v>23712</v>
      </c>
      <c r="M27" s="18">
        <f t="shared" si="2"/>
        <v>716014</v>
      </c>
      <c r="N27" s="18">
        <v>15981</v>
      </c>
      <c r="O27" s="18">
        <v>18856</v>
      </c>
      <c r="P27" s="18">
        <v>1515</v>
      </c>
      <c r="Q27" s="18">
        <f t="shared" si="3"/>
        <v>20371</v>
      </c>
      <c r="R27" s="18">
        <v>197</v>
      </c>
      <c r="S27" s="18">
        <v>106992</v>
      </c>
      <c r="T27" s="18">
        <v>-11963</v>
      </c>
      <c r="U27" s="18">
        <f t="shared" si="4"/>
        <v>95029</v>
      </c>
      <c r="V27" s="18">
        <v>8397</v>
      </c>
      <c r="W27" s="18">
        <v>3599</v>
      </c>
      <c r="X27" s="18">
        <v>70533</v>
      </c>
      <c r="Y27" s="18">
        <v>17830</v>
      </c>
      <c r="Z27" s="18">
        <v>12316</v>
      </c>
      <c r="AA27" s="18">
        <v>0</v>
      </c>
      <c r="AB27" s="18">
        <v>494304</v>
      </c>
      <c r="AC27" s="18">
        <f t="shared" si="5"/>
        <v>5550770</v>
      </c>
    </row>
    <row r="28" spans="1:29" ht="14.4" x14ac:dyDescent="0.3">
      <c r="A28" s="5">
        <v>23</v>
      </c>
      <c r="B28" s="6" t="s">
        <v>30</v>
      </c>
      <c r="C28" s="18">
        <v>4075968</v>
      </c>
      <c r="D28" s="18">
        <v>170735</v>
      </c>
      <c r="E28" s="18">
        <f t="shared" si="0"/>
        <v>4246703</v>
      </c>
      <c r="F28" s="18">
        <v>52072</v>
      </c>
      <c r="G28" s="18">
        <v>136960</v>
      </c>
      <c r="H28" s="18">
        <v>85404</v>
      </c>
      <c r="I28" s="18">
        <f t="shared" si="1"/>
        <v>222364</v>
      </c>
      <c r="J28" s="18">
        <v>-576</v>
      </c>
      <c r="K28" s="18">
        <v>764322</v>
      </c>
      <c r="L28" s="18">
        <v>26026</v>
      </c>
      <c r="M28" s="18">
        <f t="shared" si="2"/>
        <v>790348</v>
      </c>
      <c r="N28" s="18">
        <v>17553</v>
      </c>
      <c r="O28" s="18">
        <v>296783</v>
      </c>
      <c r="P28" s="18">
        <v>25543</v>
      </c>
      <c r="Q28" s="18">
        <f t="shared" si="3"/>
        <v>322326</v>
      </c>
      <c r="R28" s="18">
        <v>217</v>
      </c>
      <c r="S28" s="18">
        <v>118363</v>
      </c>
      <c r="T28" s="18">
        <v>-13130</v>
      </c>
      <c r="U28" s="18">
        <f t="shared" si="4"/>
        <v>105233</v>
      </c>
      <c r="V28" s="18">
        <v>32169</v>
      </c>
      <c r="W28" s="18">
        <v>13787</v>
      </c>
      <c r="X28" s="18">
        <v>77864</v>
      </c>
      <c r="Y28" s="18">
        <v>19663</v>
      </c>
      <c r="Z28" s="18">
        <v>13573</v>
      </c>
      <c r="AA28" s="18">
        <v>56276</v>
      </c>
      <c r="AB28" s="18">
        <v>609507</v>
      </c>
      <c r="AC28" s="18">
        <f t="shared" si="5"/>
        <v>6579079</v>
      </c>
    </row>
    <row r="29" spans="1:29" ht="14.4" x14ac:dyDescent="0.3">
      <c r="A29" s="5">
        <v>24</v>
      </c>
      <c r="B29" s="6" t="s">
        <v>31</v>
      </c>
      <c r="C29" s="18">
        <v>4979138</v>
      </c>
      <c r="D29" s="18">
        <v>208676</v>
      </c>
      <c r="E29" s="18">
        <f t="shared" si="0"/>
        <v>5187814</v>
      </c>
      <c r="F29" s="18">
        <v>63639</v>
      </c>
      <c r="G29" s="18">
        <v>167325</v>
      </c>
      <c r="H29" s="18">
        <v>104376</v>
      </c>
      <c r="I29" s="18">
        <f t="shared" si="1"/>
        <v>271701</v>
      </c>
      <c r="J29" s="18">
        <v>-704</v>
      </c>
      <c r="K29" s="18">
        <v>933686</v>
      </c>
      <c r="L29" s="18">
        <v>31809</v>
      </c>
      <c r="M29" s="18">
        <f t="shared" si="2"/>
        <v>965495</v>
      </c>
      <c r="N29" s="18">
        <v>21452</v>
      </c>
      <c r="O29" s="18">
        <v>125683</v>
      </c>
      <c r="P29" s="18">
        <v>9862</v>
      </c>
      <c r="Q29" s="18">
        <f t="shared" si="3"/>
        <v>135545</v>
      </c>
      <c r="R29" s="18">
        <v>265</v>
      </c>
      <c r="S29" s="18">
        <v>144564</v>
      </c>
      <c r="T29" s="18">
        <v>-16047</v>
      </c>
      <c r="U29" s="18">
        <f t="shared" si="4"/>
        <v>128517</v>
      </c>
      <c r="V29" s="18">
        <v>43164</v>
      </c>
      <c r="W29" s="18">
        <v>18499</v>
      </c>
      <c r="X29" s="18">
        <v>95118</v>
      </c>
      <c r="Y29" s="18">
        <v>24022</v>
      </c>
      <c r="Z29" s="18">
        <v>16583</v>
      </c>
      <c r="AA29" s="18">
        <v>0</v>
      </c>
      <c r="AB29" s="18">
        <v>1079017</v>
      </c>
      <c r="AC29" s="18">
        <f t="shared" si="5"/>
        <v>8050127</v>
      </c>
    </row>
    <row r="30" spans="1:29" ht="14.4" x14ac:dyDescent="0.3">
      <c r="A30" s="5">
        <v>25</v>
      </c>
      <c r="B30" s="6" t="s">
        <v>32</v>
      </c>
      <c r="C30" s="18">
        <v>3786132</v>
      </c>
      <c r="D30" s="18">
        <v>159353</v>
      </c>
      <c r="E30" s="18">
        <f t="shared" si="0"/>
        <v>3945485</v>
      </c>
      <c r="F30" s="18">
        <v>48572</v>
      </c>
      <c r="G30" s="18">
        <v>127340</v>
      </c>
      <c r="H30" s="18">
        <v>79664</v>
      </c>
      <c r="I30" s="18">
        <f t="shared" si="1"/>
        <v>207004</v>
      </c>
      <c r="J30" s="18">
        <v>-538</v>
      </c>
      <c r="K30" s="18">
        <v>709987</v>
      </c>
      <c r="L30" s="18">
        <v>24291</v>
      </c>
      <c r="M30" s="18">
        <f t="shared" si="2"/>
        <v>734278</v>
      </c>
      <c r="N30" s="18">
        <v>16373</v>
      </c>
      <c r="O30" s="18">
        <v>36636</v>
      </c>
      <c r="P30" s="18">
        <v>3069</v>
      </c>
      <c r="Q30" s="18">
        <f t="shared" si="3"/>
        <v>39705</v>
      </c>
      <c r="R30" s="18">
        <v>202</v>
      </c>
      <c r="S30" s="18">
        <v>109768</v>
      </c>
      <c r="T30" s="18">
        <v>-12254</v>
      </c>
      <c r="U30" s="18">
        <f t="shared" si="4"/>
        <v>97514</v>
      </c>
      <c r="V30" s="18">
        <v>12740</v>
      </c>
      <c r="W30" s="18">
        <v>5460</v>
      </c>
      <c r="X30" s="18">
        <v>72334</v>
      </c>
      <c r="Y30" s="18">
        <v>18282</v>
      </c>
      <c r="Z30" s="18">
        <v>12627</v>
      </c>
      <c r="AA30" s="18">
        <v>-60491</v>
      </c>
      <c r="AB30" s="18">
        <v>693149</v>
      </c>
      <c r="AC30" s="18">
        <f t="shared" si="5"/>
        <v>5842696</v>
      </c>
    </row>
    <row r="31" spans="1:29" ht="14.4" x14ac:dyDescent="0.3">
      <c r="A31" s="5">
        <v>26</v>
      </c>
      <c r="B31" s="6" t="s">
        <v>33</v>
      </c>
      <c r="C31" s="18">
        <v>6050956</v>
      </c>
      <c r="D31" s="18">
        <v>254205</v>
      </c>
      <c r="E31" s="18">
        <f t="shared" si="0"/>
        <v>6305161</v>
      </c>
      <c r="F31" s="18">
        <v>77501</v>
      </c>
      <c r="G31" s="18">
        <v>203440</v>
      </c>
      <c r="H31" s="18">
        <v>127112</v>
      </c>
      <c r="I31" s="18">
        <f t="shared" si="1"/>
        <v>330552</v>
      </c>
      <c r="J31" s="18">
        <v>-858</v>
      </c>
      <c r="K31" s="18">
        <v>1134684</v>
      </c>
      <c r="L31" s="18">
        <v>38749</v>
      </c>
      <c r="M31" s="18">
        <f t="shared" si="2"/>
        <v>1173433</v>
      </c>
      <c r="N31" s="18">
        <v>26124</v>
      </c>
      <c r="O31" s="18">
        <v>117020</v>
      </c>
      <c r="P31" s="18">
        <v>9236</v>
      </c>
      <c r="Q31" s="18">
        <f t="shared" si="3"/>
        <v>126256</v>
      </c>
      <c r="R31" s="18">
        <v>323</v>
      </c>
      <c r="S31" s="18">
        <v>175540</v>
      </c>
      <c r="T31" s="18">
        <v>-19548</v>
      </c>
      <c r="U31" s="18">
        <f t="shared" si="4"/>
        <v>155992</v>
      </c>
      <c r="V31" s="18">
        <v>25678</v>
      </c>
      <c r="W31" s="18">
        <v>11005</v>
      </c>
      <c r="X31" s="18">
        <v>115599</v>
      </c>
      <c r="Y31" s="18">
        <v>29207</v>
      </c>
      <c r="Z31" s="18">
        <v>20168</v>
      </c>
      <c r="AA31" s="18">
        <v>0</v>
      </c>
      <c r="AB31" s="18">
        <v>959852</v>
      </c>
      <c r="AC31" s="18">
        <f t="shared" si="5"/>
        <v>9355993</v>
      </c>
    </row>
    <row r="32" spans="1:29" ht="14.4" x14ac:dyDescent="0.3">
      <c r="A32" s="5">
        <v>27</v>
      </c>
      <c r="B32" s="6" t="s">
        <v>34</v>
      </c>
      <c r="C32" s="18">
        <v>12045348</v>
      </c>
      <c r="D32" s="18">
        <v>504616</v>
      </c>
      <c r="E32" s="18">
        <f t="shared" si="0"/>
        <v>12549964</v>
      </c>
      <c r="F32" s="18">
        <v>153899</v>
      </c>
      <c r="G32" s="18">
        <v>404755</v>
      </c>
      <c r="H32" s="18">
        <v>252413</v>
      </c>
      <c r="I32" s="18">
        <f t="shared" si="1"/>
        <v>657168</v>
      </c>
      <c r="J32" s="18">
        <v>-1704</v>
      </c>
      <c r="K32" s="18">
        <v>2258735</v>
      </c>
      <c r="L32" s="18">
        <v>76920</v>
      </c>
      <c r="M32" s="18">
        <f t="shared" si="2"/>
        <v>2335655</v>
      </c>
      <c r="N32" s="18">
        <v>51877</v>
      </c>
      <c r="O32" s="18">
        <v>372886</v>
      </c>
      <c r="P32" s="18">
        <v>30419</v>
      </c>
      <c r="Q32" s="18">
        <f t="shared" si="3"/>
        <v>403305</v>
      </c>
      <c r="R32" s="18">
        <v>641</v>
      </c>
      <c r="S32" s="18">
        <v>349773</v>
      </c>
      <c r="T32" s="18">
        <v>-38805</v>
      </c>
      <c r="U32" s="18">
        <f t="shared" si="4"/>
        <v>310968</v>
      </c>
      <c r="V32" s="18">
        <v>281845</v>
      </c>
      <c r="W32" s="18">
        <v>120791</v>
      </c>
      <c r="X32" s="18">
        <v>230105</v>
      </c>
      <c r="Y32" s="18">
        <v>58110</v>
      </c>
      <c r="Z32" s="18">
        <v>40113</v>
      </c>
      <c r="AA32" s="18">
        <v>240774</v>
      </c>
      <c r="AB32" s="18">
        <v>4813904</v>
      </c>
      <c r="AC32" s="18">
        <f t="shared" si="5"/>
        <v>22247415</v>
      </c>
    </row>
    <row r="33" spans="1:29" ht="14.4" x14ac:dyDescent="0.3">
      <c r="A33" s="5">
        <v>28</v>
      </c>
      <c r="B33" s="6" t="s">
        <v>35</v>
      </c>
      <c r="C33" s="18">
        <v>10218969</v>
      </c>
      <c r="D33" s="18">
        <v>428734</v>
      </c>
      <c r="E33" s="18">
        <f t="shared" si="0"/>
        <v>10647703</v>
      </c>
      <c r="F33" s="18">
        <v>130732</v>
      </c>
      <c r="G33" s="18">
        <v>343483</v>
      </c>
      <c r="H33" s="18">
        <v>214417</v>
      </c>
      <c r="I33" s="18">
        <f t="shared" si="1"/>
        <v>557900</v>
      </c>
      <c r="J33" s="18">
        <v>-1447</v>
      </c>
      <c r="K33" s="18">
        <v>1916266</v>
      </c>
      <c r="L33" s="18">
        <v>65353</v>
      </c>
      <c r="M33" s="18">
        <f t="shared" si="2"/>
        <v>1981619</v>
      </c>
      <c r="N33" s="18">
        <v>44068</v>
      </c>
      <c r="O33" s="18">
        <v>704119</v>
      </c>
      <c r="P33" s="18">
        <v>60552</v>
      </c>
      <c r="Q33" s="18">
        <f t="shared" si="3"/>
        <v>764671</v>
      </c>
      <c r="R33" s="18">
        <v>545</v>
      </c>
      <c r="S33" s="18">
        <v>296590</v>
      </c>
      <c r="T33" s="18">
        <v>-32970</v>
      </c>
      <c r="U33" s="18">
        <f t="shared" si="4"/>
        <v>263620</v>
      </c>
      <c r="V33" s="18">
        <v>243071</v>
      </c>
      <c r="W33" s="18">
        <v>104173</v>
      </c>
      <c r="X33" s="18">
        <v>195221</v>
      </c>
      <c r="Y33" s="18">
        <v>49313</v>
      </c>
      <c r="Z33" s="18">
        <v>34046</v>
      </c>
      <c r="AA33" s="18">
        <v>680542</v>
      </c>
      <c r="AB33" s="18">
        <v>4186121</v>
      </c>
      <c r="AC33" s="18">
        <f t="shared" si="5"/>
        <v>19881898</v>
      </c>
    </row>
    <row r="34" spans="1:29" ht="14.4" x14ac:dyDescent="0.3">
      <c r="A34" s="5">
        <v>29</v>
      </c>
      <c r="B34" s="6" t="s">
        <v>36</v>
      </c>
      <c r="C34" s="18">
        <v>4506364</v>
      </c>
      <c r="D34" s="18">
        <v>189705</v>
      </c>
      <c r="E34" s="18">
        <f t="shared" si="0"/>
        <v>4696069</v>
      </c>
      <c r="F34" s="18">
        <v>57822</v>
      </c>
      <c r="G34" s="18">
        <v>151570</v>
      </c>
      <c r="H34" s="18">
        <v>94836</v>
      </c>
      <c r="I34" s="18">
        <f t="shared" si="1"/>
        <v>246406</v>
      </c>
      <c r="J34" s="18">
        <v>-640</v>
      </c>
      <c r="K34" s="18">
        <v>845048</v>
      </c>
      <c r="L34" s="18">
        <v>28917</v>
      </c>
      <c r="M34" s="18">
        <f t="shared" si="2"/>
        <v>873965</v>
      </c>
      <c r="N34" s="18">
        <v>19491</v>
      </c>
      <c r="O34" s="18">
        <v>149166</v>
      </c>
      <c r="P34" s="18">
        <v>12832</v>
      </c>
      <c r="Q34" s="18">
        <f t="shared" si="3"/>
        <v>161998</v>
      </c>
      <c r="R34" s="18">
        <v>241</v>
      </c>
      <c r="S34" s="18">
        <v>130640</v>
      </c>
      <c r="T34" s="18">
        <v>-14588</v>
      </c>
      <c r="U34" s="18">
        <f t="shared" si="4"/>
        <v>116052</v>
      </c>
      <c r="V34" s="18">
        <v>39666</v>
      </c>
      <c r="W34" s="18">
        <v>17000</v>
      </c>
      <c r="X34" s="18">
        <v>86094</v>
      </c>
      <c r="Y34" s="18">
        <v>21761</v>
      </c>
      <c r="Z34" s="18">
        <v>15030</v>
      </c>
      <c r="AA34" s="18">
        <v>703878</v>
      </c>
      <c r="AB34" s="18">
        <v>1293775</v>
      </c>
      <c r="AC34" s="18">
        <f t="shared" si="5"/>
        <v>8348608</v>
      </c>
    </row>
    <row r="35" spans="1:29" ht="14.4" x14ac:dyDescent="0.3">
      <c r="A35" s="5">
        <v>30</v>
      </c>
      <c r="B35" s="6" t="s">
        <v>37</v>
      </c>
      <c r="C35" s="18">
        <v>14406200</v>
      </c>
      <c r="D35" s="18">
        <v>603263</v>
      </c>
      <c r="E35" s="18">
        <f t="shared" si="0"/>
        <v>15009463</v>
      </c>
      <c r="F35" s="18">
        <v>183994</v>
      </c>
      <c r="G35" s="18">
        <v>484045</v>
      </c>
      <c r="H35" s="18">
        <v>301773</v>
      </c>
      <c r="I35" s="18">
        <f t="shared" si="1"/>
        <v>785818</v>
      </c>
      <c r="J35" s="18">
        <v>-2037</v>
      </c>
      <c r="K35" s="18">
        <v>2701436</v>
      </c>
      <c r="L35" s="18">
        <v>91958</v>
      </c>
      <c r="M35" s="18">
        <f t="shared" si="2"/>
        <v>2793394</v>
      </c>
      <c r="N35" s="18">
        <v>62021</v>
      </c>
      <c r="O35" s="18">
        <v>471760</v>
      </c>
      <c r="P35" s="18">
        <v>38581</v>
      </c>
      <c r="Q35" s="18">
        <f t="shared" si="3"/>
        <v>510341</v>
      </c>
      <c r="R35" s="18">
        <v>767</v>
      </c>
      <c r="S35" s="18">
        <v>418387</v>
      </c>
      <c r="T35" s="18">
        <v>-46391</v>
      </c>
      <c r="U35" s="18">
        <f t="shared" si="4"/>
        <v>371996</v>
      </c>
      <c r="V35" s="18">
        <v>196649</v>
      </c>
      <c r="W35" s="18">
        <v>84278</v>
      </c>
      <c r="X35" s="18">
        <v>275203</v>
      </c>
      <c r="Y35" s="18">
        <v>69493</v>
      </c>
      <c r="Z35" s="18">
        <v>47968</v>
      </c>
      <c r="AA35" s="18">
        <v>-5921</v>
      </c>
      <c r="AB35" s="18">
        <v>3862403</v>
      </c>
      <c r="AC35" s="18">
        <f t="shared" si="5"/>
        <v>24245830</v>
      </c>
    </row>
    <row r="36" spans="1:29" ht="14.4" x14ac:dyDescent="0.3">
      <c r="A36" s="5">
        <v>31</v>
      </c>
      <c r="B36" s="6" t="s">
        <v>38</v>
      </c>
      <c r="C36" s="18">
        <v>40729354</v>
      </c>
      <c r="D36" s="18">
        <v>1676996</v>
      </c>
      <c r="E36" s="18">
        <f t="shared" si="0"/>
        <v>42406350</v>
      </c>
      <c r="F36" s="18">
        <v>512549</v>
      </c>
      <c r="G36" s="18">
        <v>1363999</v>
      </c>
      <c r="H36" s="18">
        <v>840644</v>
      </c>
      <c r="I36" s="18">
        <f t="shared" si="1"/>
        <v>2204643</v>
      </c>
      <c r="J36" s="18">
        <v>-5674</v>
      </c>
      <c r="K36" s="18">
        <v>7636987</v>
      </c>
      <c r="L36" s="18">
        <v>255630</v>
      </c>
      <c r="M36" s="18">
        <f t="shared" si="2"/>
        <v>7892617</v>
      </c>
      <c r="N36" s="18">
        <v>172772</v>
      </c>
      <c r="O36" s="18">
        <v>1969865</v>
      </c>
      <c r="P36" s="18">
        <v>168012</v>
      </c>
      <c r="Q36" s="18">
        <f t="shared" si="3"/>
        <v>2137877</v>
      </c>
      <c r="R36" s="18">
        <v>2144</v>
      </c>
      <c r="S36" s="18">
        <v>1189569</v>
      </c>
      <c r="T36" s="18">
        <v>-128962</v>
      </c>
      <c r="U36" s="18">
        <f t="shared" si="4"/>
        <v>1060607</v>
      </c>
      <c r="V36" s="18">
        <v>578212</v>
      </c>
      <c r="W36" s="18">
        <v>247805</v>
      </c>
      <c r="X36" s="18">
        <v>777808</v>
      </c>
      <c r="Y36" s="18">
        <v>195826</v>
      </c>
      <c r="Z36" s="18">
        <v>134909</v>
      </c>
      <c r="AA36" s="18">
        <v>525857</v>
      </c>
      <c r="AB36" s="18">
        <v>7519906</v>
      </c>
      <c r="AC36" s="18">
        <f t="shared" si="5"/>
        <v>66364208</v>
      </c>
    </row>
    <row r="37" spans="1:29" ht="14.4" x14ac:dyDescent="0.3">
      <c r="A37" s="5">
        <v>32</v>
      </c>
      <c r="B37" s="6" t="s">
        <v>39</v>
      </c>
      <c r="C37" s="18">
        <v>4050727</v>
      </c>
      <c r="D37" s="18">
        <v>170735</v>
      </c>
      <c r="E37" s="18">
        <f t="shared" si="0"/>
        <v>4221462</v>
      </c>
      <c r="F37" s="18">
        <v>52032</v>
      </c>
      <c r="G37" s="18">
        <v>136278</v>
      </c>
      <c r="H37" s="18">
        <v>85339</v>
      </c>
      <c r="I37" s="18">
        <f t="shared" si="1"/>
        <v>221617</v>
      </c>
      <c r="J37" s="18">
        <v>-576</v>
      </c>
      <c r="K37" s="18">
        <v>759609</v>
      </c>
      <c r="L37" s="18">
        <v>26026</v>
      </c>
      <c r="M37" s="18">
        <f t="shared" si="2"/>
        <v>785635</v>
      </c>
      <c r="N37" s="18">
        <v>17539</v>
      </c>
      <c r="O37" s="18">
        <v>0</v>
      </c>
      <c r="P37" s="18">
        <v>0</v>
      </c>
      <c r="Q37" s="18">
        <f t="shared" si="3"/>
        <v>0</v>
      </c>
      <c r="R37" s="18">
        <v>217</v>
      </c>
      <c r="S37" s="18">
        <v>117382</v>
      </c>
      <c r="T37" s="18">
        <v>-13130</v>
      </c>
      <c r="U37" s="18">
        <f t="shared" si="4"/>
        <v>104252</v>
      </c>
      <c r="V37" s="18">
        <v>4729</v>
      </c>
      <c r="W37" s="18">
        <v>2027</v>
      </c>
      <c r="X37" s="18">
        <v>77391</v>
      </c>
      <c r="Y37" s="18">
        <v>19565</v>
      </c>
      <c r="Z37" s="18">
        <v>13515</v>
      </c>
      <c r="AA37" s="18">
        <v>38970</v>
      </c>
      <c r="AB37" s="18">
        <v>411084</v>
      </c>
      <c r="AC37" s="18">
        <f t="shared" si="5"/>
        <v>5969459</v>
      </c>
    </row>
    <row r="38" spans="1:29" ht="14.4" x14ac:dyDescent="0.3">
      <c r="A38" s="5">
        <v>33</v>
      </c>
      <c r="B38" s="6" t="s">
        <v>40</v>
      </c>
      <c r="C38" s="18">
        <v>4786928</v>
      </c>
      <c r="D38" s="18">
        <v>201088</v>
      </c>
      <c r="E38" s="18">
        <f t="shared" si="0"/>
        <v>4988016</v>
      </c>
      <c r="F38" s="18">
        <v>61308</v>
      </c>
      <c r="G38" s="18">
        <v>160939</v>
      </c>
      <c r="H38" s="18">
        <v>100552</v>
      </c>
      <c r="I38" s="18">
        <f t="shared" si="1"/>
        <v>261491</v>
      </c>
      <c r="J38" s="18">
        <v>-679</v>
      </c>
      <c r="K38" s="18">
        <v>897652</v>
      </c>
      <c r="L38" s="18">
        <v>30653</v>
      </c>
      <c r="M38" s="18">
        <f t="shared" si="2"/>
        <v>928305</v>
      </c>
      <c r="N38" s="18">
        <v>20666</v>
      </c>
      <c r="O38" s="18">
        <v>0</v>
      </c>
      <c r="P38" s="18">
        <v>0</v>
      </c>
      <c r="Q38" s="18">
        <f t="shared" si="3"/>
        <v>0</v>
      </c>
      <c r="R38" s="18">
        <v>255</v>
      </c>
      <c r="S38" s="18">
        <v>138874</v>
      </c>
      <c r="T38" s="18">
        <v>-15464</v>
      </c>
      <c r="U38" s="18">
        <f t="shared" si="4"/>
        <v>123410</v>
      </c>
      <c r="V38" s="18">
        <v>33072</v>
      </c>
      <c r="W38" s="18">
        <v>14174</v>
      </c>
      <c r="X38" s="18">
        <v>91451</v>
      </c>
      <c r="Y38" s="18">
        <v>23106</v>
      </c>
      <c r="Z38" s="18">
        <v>15955</v>
      </c>
      <c r="AA38" s="18">
        <v>189579</v>
      </c>
      <c r="AB38" s="18">
        <v>995273</v>
      </c>
      <c r="AC38" s="18">
        <f t="shared" si="5"/>
        <v>7745382</v>
      </c>
    </row>
    <row r="39" spans="1:29" ht="14.4" x14ac:dyDescent="0.3">
      <c r="A39" s="5">
        <v>34</v>
      </c>
      <c r="B39" s="6" t="s">
        <v>41</v>
      </c>
      <c r="C39" s="18">
        <v>4291636</v>
      </c>
      <c r="D39" s="18">
        <v>178323</v>
      </c>
      <c r="E39" s="18">
        <f t="shared" si="0"/>
        <v>4469959</v>
      </c>
      <c r="F39" s="18">
        <v>54440</v>
      </c>
      <c r="G39" s="18">
        <v>143979</v>
      </c>
      <c r="H39" s="18">
        <v>89288</v>
      </c>
      <c r="I39" s="18">
        <f t="shared" si="1"/>
        <v>233267</v>
      </c>
      <c r="J39" s="18">
        <v>-603</v>
      </c>
      <c r="K39" s="18">
        <v>804737</v>
      </c>
      <c r="L39" s="18">
        <v>27182</v>
      </c>
      <c r="M39" s="18">
        <f t="shared" si="2"/>
        <v>831919</v>
      </c>
      <c r="N39" s="18">
        <v>18351</v>
      </c>
      <c r="O39" s="18">
        <v>174475</v>
      </c>
      <c r="P39" s="18">
        <v>14655</v>
      </c>
      <c r="Q39" s="18">
        <f t="shared" si="3"/>
        <v>189130</v>
      </c>
      <c r="R39" s="18">
        <v>227</v>
      </c>
      <c r="S39" s="18">
        <v>124965</v>
      </c>
      <c r="T39" s="18">
        <v>-13713</v>
      </c>
      <c r="U39" s="18">
        <f t="shared" si="4"/>
        <v>111252</v>
      </c>
      <c r="V39" s="18">
        <v>56870</v>
      </c>
      <c r="W39" s="18">
        <v>24373</v>
      </c>
      <c r="X39" s="18">
        <v>81971</v>
      </c>
      <c r="Y39" s="18">
        <v>20671</v>
      </c>
      <c r="Z39" s="18">
        <v>14255</v>
      </c>
      <c r="AA39" s="18">
        <v>0</v>
      </c>
      <c r="AB39" s="18">
        <v>1158646</v>
      </c>
      <c r="AC39" s="18">
        <f t="shared" si="5"/>
        <v>7264728</v>
      </c>
    </row>
    <row r="40" spans="1:29" ht="14.4" x14ac:dyDescent="0.3">
      <c r="A40" s="5">
        <v>35</v>
      </c>
      <c r="B40" s="6" t="s">
        <v>42</v>
      </c>
      <c r="C40" s="18">
        <v>15954399</v>
      </c>
      <c r="D40" s="18">
        <v>660175</v>
      </c>
      <c r="E40" s="18">
        <f t="shared" si="0"/>
        <v>16614574</v>
      </c>
      <c r="F40" s="18">
        <v>201651</v>
      </c>
      <c r="G40" s="18">
        <v>534817</v>
      </c>
      <c r="H40" s="18">
        <v>330732</v>
      </c>
      <c r="I40" s="18">
        <f t="shared" si="1"/>
        <v>865549</v>
      </c>
      <c r="J40" s="18">
        <v>-2232</v>
      </c>
      <c r="K40" s="18">
        <v>2991603</v>
      </c>
      <c r="L40" s="18">
        <v>100633</v>
      </c>
      <c r="M40" s="18">
        <f t="shared" si="2"/>
        <v>3092236</v>
      </c>
      <c r="N40" s="18">
        <v>67973</v>
      </c>
      <c r="O40" s="18">
        <v>674354</v>
      </c>
      <c r="P40" s="18">
        <v>55889</v>
      </c>
      <c r="Q40" s="18">
        <f t="shared" si="3"/>
        <v>730243</v>
      </c>
      <c r="R40" s="18">
        <v>843</v>
      </c>
      <c r="S40" s="18">
        <v>465208</v>
      </c>
      <c r="T40" s="18">
        <v>-50768</v>
      </c>
      <c r="U40" s="18">
        <f t="shared" si="4"/>
        <v>414440</v>
      </c>
      <c r="V40" s="18">
        <v>218791</v>
      </c>
      <c r="W40" s="18">
        <v>93768</v>
      </c>
      <c r="X40" s="18">
        <v>304709</v>
      </c>
      <c r="Y40" s="18">
        <v>76782</v>
      </c>
      <c r="Z40" s="18">
        <v>52927</v>
      </c>
      <c r="AA40" s="18">
        <v>943237</v>
      </c>
      <c r="AB40" s="18">
        <v>3061855</v>
      </c>
      <c r="AC40" s="18">
        <f t="shared" si="5"/>
        <v>26737346</v>
      </c>
    </row>
    <row r="41" spans="1:29" ht="14.4" x14ac:dyDescent="0.3">
      <c r="A41" s="5">
        <v>36</v>
      </c>
      <c r="B41" s="6" t="s">
        <v>43</v>
      </c>
      <c r="C41" s="18">
        <v>255989516</v>
      </c>
      <c r="D41" s="18">
        <v>8293920</v>
      </c>
      <c r="E41" s="18">
        <f t="shared" si="0"/>
        <v>264283436</v>
      </c>
      <c r="F41" s="18">
        <v>2619851</v>
      </c>
      <c r="G41" s="18">
        <v>8219030</v>
      </c>
      <c r="H41" s="18">
        <v>4296885</v>
      </c>
      <c r="I41" s="18">
        <f t="shared" si="1"/>
        <v>12515915</v>
      </c>
      <c r="J41" s="18">
        <v>-29001</v>
      </c>
      <c r="K41" s="18">
        <v>47957084</v>
      </c>
      <c r="L41" s="18">
        <v>1264271</v>
      </c>
      <c r="M41" s="18">
        <f t="shared" si="2"/>
        <v>49221355</v>
      </c>
      <c r="N41" s="18">
        <v>883109</v>
      </c>
      <c r="O41" s="18">
        <v>24042430</v>
      </c>
      <c r="P41" s="18">
        <v>2060870</v>
      </c>
      <c r="Q41" s="18">
        <f t="shared" si="3"/>
        <v>26103300</v>
      </c>
      <c r="R41" s="18">
        <v>11580</v>
      </c>
      <c r="S41" s="18">
        <v>8003891</v>
      </c>
      <c r="T41" s="18">
        <v>-637806</v>
      </c>
      <c r="U41" s="18">
        <f t="shared" si="4"/>
        <v>7366085</v>
      </c>
      <c r="V41" s="18">
        <v>7393002</v>
      </c>
      <c r="W41" s="18">
        <v>3168429</v>
      </c>
      <c r="X41" s="18">
        <v>4869185</v>
      </c>
      <c r="Y41" s="18">
        <v>1179984</v>
      </c>
      <c r="Z41" s="18">
        <v>792238</v>
      </c>
      <c r="AA41" s="18">
        <v>69766852</v>
      </c>
      <c r="AB41" s="18">
        <v>59989667</v>
      </c>
      <c r="AC41" s="18">
        <f t="shared" si="5"/>
        <v>510134987</v>
      </c>
    </row>
    <row r="42" spans="1:29" ht="14.4" x14ac:dyDescent="0.3">
      <c r="A42" s="5">
        <v>37</v>
      </c>
      <c r="B42" s="6" t="s">
        <v>44</v>
      </c>
      <c r="C42" s="18">
        <v>4076063</v>
      </c>
      <c r="D42" s="18">
        <v>170735</v>
      </c>
      <c r="E42" s="18">
        <f t="shared" si="0"/>
        <v>4246798</v>
      </c>
      <c r="F42" s="18">
        <v>52072</v>
      </c>
      <c r="G42" s="18">
        <v>136962</v>
      </c>
      <c r="H42" s="18">
        <v>85404</v>
      </c>
      <c r="I42" s="18">
        <f t="shared" si="1"/>
        <v>222366</v>
      </c>
      <c r="J42" s="18">
        <v>-576</v>
      </c>
      <c r="K42" s="18">
        <v>764340</v>
      </c>
      <c r="L42" s="18">
        <v>26026</v>
      </c>
      <c r="M42" s="18">
        <f t="shared" si="2"/>
        <v>790366</v>
      </c>
      <c r="N42" s="18">
        <v>17553</v>
      </c>
      <c r="O42" s="18">
        <v>80717</v>
      </c>
      <c r="P42" s="18">
        <v>6968</v>
      </c>
      <c r="Q42" s="18">
        <f t="shared" si="3"/>
        <v>87685</v>
      </c>
      <c r="R42" s="18">
        <v>217</v>
      </c>
      <c r="S42" s="18">
        <v>118366</v>
      </c>
      <c r="T42" s="18">
        <v>-13130</v>
      </c>
      <c r="U42" s="18">
        <f t="shared" si="4"/>
        <v>105236</v>
      </c>
      <c r="V42" s="18">
        <v>23863</v>
      </c>
      <c r="W42" s="18">
        <v>10227</v>
      </c>
      <c r="X42" s="18">
        <v>77866</v>
      </c>
      <c r="Y42" s="18">
        <v>19663</v>
      </c>
      <c r="Z42" s="18">
        <v>13573</v>
      </c>
      <c r="AA42" s="18">
        <v>48227</v>
      </c>
      <c r="AB42" s="18">
        <v>739843</v>
      </c>
      <c r="AC42" s="18">
        <f t="shared" si="5"/>
        <v>6454979</v>
      </c>
    </row>
    <row r="43" spans="1:29" ht="14.4" x14ac:dyDescent="0.3">
      <c r="A43" s="5">
        <v>38</v>
      </c>
      <c r="B43" s="6" t="s">
        <v>45</v>
      </c>
      <c r="C43" s="18">
        <v>3974020</v>
      </c>
      <c r="D43" s="18">
        <v>166941</v>
      </c>
      <c r="E43" s="18">
        <f t="shared" si="0"/>
        <v>4140961</v>
      </c>
      <c r="F43" s="18">
        <v>50897</v>
      </c>
      <c r="G43" s="18">
        <v>133609</v>
      </c>
      <c r="H43" s="18">
        <v>83477</v>
      </c>
      <c r="I43" s="18">
        <f t="shared" si="1"/>
        <v>217086</v>
      </c>
      <c r="J43" s="18">
        <v>-563</v>
      </c>
      <c r="K43" s="18">
        <v>745214</v>
      </c>
      <c r="L43" s="18">
        <v>25447</v>
      </c>
      <c r="M43" s="18">
        <f t="shared" si="2"/>
        <v>770661</v>
      </c>
      <c r="N43" s="18">
        <v>17156</v>
      </c>
      <c r="O43" s="18">
        <v>67391</v>
      </c>
      <c r="P43" s="18">
        <v>5595</v>
      </c>
      <c r="Q43" s="18">
        <f t="shared" si="3"/>
        <v>72986</v>
      </c>
      <c r="R43" s="18">
        <v>212</v>
      </c>
      <c r="S43" s="18">
        <v>115290</v>
      </c>
      <c r="T43" s="18">
        <v>-12838</v>
      </c>
      <c r="U43" s="18">
        <f t="shared" si="4"/>
        <v>102452</v>
      </c>
      <c r="V43" s="18">
        <v>19746</v>
      </c>
      <c r="W43" s="18">
        <v>8463</v>
      </c>
      <c r="X43" s="18">
        <v>75921</v>
      </c>
      <c r="Y43" s="18">
        <v>19182</v>
      </c>
      <c r="Z43" s="18">
        <v>13245</v>
      </c>
      <c r="AA43" s="18">
        <v>58276</v>
      </c>
      <c r="AB43" s="18">
        <v>579575</v>
      </c>
      <c r="AC43" s="18">
        <f t="shared" si="5"/>
        <v>6146256</v>
      </c>
    </row>
    <row r="44" spans="1:29" ht="14.4" x14ac:dyDescent="0.3">
      <c r="A44" s="5">
        <v>39</v>
      </c>
      <c r="B44" s="6" t="s">
        <v>46</v>
      </c>
      <c r="C44" s="18">
        <v>4515587</v>
      </c>
      <c r="D44" s="18">
        <v>189705</v>
      </c>
      <c r="E44" s="18">
        <f t="shared" si="0"/>
        <v>4705292</v>
      </c>
      <c r="F44" s="18">
        <v>57837</v>
      </c>
      <c r="G44" s="18">
        <v>151819</v>
      </c>
      <c r="H44" s="18">
        <v>94859</v>
      </c>
      <c r="I44" s="18">
        <f t="shared" si="1"/>
        <v>246678</v>
      </c>
      <c r="J44" s="18">
        <v>-640</v>
      </c>
      <c r="K44" s="18">
        <v>846770</v>
      </c>
      <c r="L44" s="18">
        <v>28917</v>
      </c>
      <c r="M44" s="18">
        <f t="shared" si="2"/>
        <v>875687</v>
      </c>
      <c r="N44" s="18">
        <v>19496</v>
      </c>
      <c r="O44" s="18">
        <v>0</v>
      </c>
      <c r="P44" s="18">
        <v>0</v>
      </c>
      <c r="Q44" s="18">
        <f t="shared" si="3"/>
        <v>0</v>
      </c>
      <c r="R44" s="18">
        <v>241</v>
      </c>
      <c r="S44" s="18">
        <v>130998</v>
      </c>
      <c r="T44" s="18">
        <v>-14588</v>
      </c>
      <c r="U44" s="18">
        <f t="shared" si="4"/>
        <v>116410</v>
      </c>
      <c r="V44" s="18">
        <v>20927</v>
      </c>
      <c r="W44" s="18">
        <v>8969</v>
      </c>
      <c r="X44" s="18">
        <v>86267</v>
      </c>
      <c r="Y44" s="18">
        <v>21796</v>
      </c>
      <c r="Z44" s="18">
        <v>15051</v>
      </c>
      <c r="AA44" s="18">
        <v>222875</v>
      </c>
      <c r="AB44" s="18">
        <v>641361</v>
      </c>
      <c r="AC44" s="18">
        <f t="shared" si="5"/>
        <v>7038247</v>
      </c>
    </row>
    <row r="45" spans="1:29" ht="14.4" x14ac:dyDescent="0.3">
      <c r="A45" s="5">
        <v>40</v>
      </c>
      <c r="B45" s="6" t="s">
        <v>47</v>
      </c>
      <c r="C45" s="18">
        <v>18376470</v>
      </c>
      <c r="D45" s="18">
        <v>770204</v>
      </c>
      <c r="E45" s="18">
        <f t="shared" si="0"/>
        <v>19146674</v>
      </c>
      <c r="F45" s="18">
        <v>234885</v>
      </c>
      <c r="G45" s="18">
        <v>617553</v>
      </c>
      <c r="H45" s="18">
        <v>385241</v>
      </c>
      <c r="I45" s="18">
        <f t="shared" si="1"/>
        <v>1002794</v>
      </c>
      <c r="J45" s="18">
        <v>-2600</v>
      </c>
      <c r="K45" s="18">
        <v>3445950</v>
      </c>
      <c r="L45" s="18">
        <v>117405</v>
      </c>
      <c r="M45" s="18">
        <f t="shared" si="2"/>
        <v>3563355</v>
      </c>
      <c r="N45" s="18">
        <v>79176</v>
      </c>
      <c r="O45" s="18">
        <v>361667</v>
      </c>
      <c r="P45" s="18">
        <v>29125</v>
      </c>
      <c r="Q45" s="18">
        <f t="shared" si="3"/>
        <v>390792</v>
      </c>
      <c r="R45" s="18">
        <v>979</v>
      </c>
      <c r="S45" s="18">
        <v>533531</v>
      </c>
      <c r="T45" s="18">
        <v>-59229</v>
      </c>
      <c r="U45" s="18">
        <f t="shared" si="4"/>
        <v>474302</v>
      </c>
      <c r="V45" s="18">
        <v>144966</v>
      </c>
      <c r="W45" s="18">
        <v>62128</v>
      </c>
      <c r="X45" s="18">
        <v>351053</v>
      </c>
      <c r="Y45" s="18">
        <v>88660</v>
      </c>
      <c r="Z45" s="18">
        <v>61205</v>
      </c>
      <c r="AA45" s="18">
        <v>0</v>
      </c>
      <c r="AB45" s="18">
        <v>3260075</v>
      </c>
      <c r="AC45" s="18">
        <f t="shared" si="5"/>
        <v>28858444</v>
      </c>
    </row>
    <row r="46" spans="1:29" ht="14.4" x14ac:dyDescent="0.3">
      <c r="A46" s="5">
        <v>41</v>
      </c>
      <c r="B46" s="6" t="s">
        <v>48</v>
      </c>
      <c r="C46" s="18">
        <v>3691207</v>
      </c>
      <c r="D46" s="18">
        <v>155558</v>
      </c>
      <c r="E46" s="18">
        <f t="shared" si="0"/>
        <v>3846765</v>
      </c>
      <c r="F46" s="18">
        <v>47408</v>
      </c>
      <c r="G46" s="18">
        <v>124179</v>
      </c>
      <c r="H46" s="18">
        <v>77755</v>
      </c>
      <c r="I46" s="18">
        <f t="shared" si="1"/>
        <v>201934</v>
      </c>
      <c r="J46" s="18">
        <v>-525</v>
      </c>
      <c r="K46" s="18">
        <v>692190</v>
      </c>
      <c r="L46" s="18">
        <v>23712</v>
      </c>
      <c r="M46" s="18">
        <f t="shared" si="2"/>
        <v>715902</v>
      </c>
      <c r="N46" s="18">
        <v>15980</v>
      </c>
      <c r="O46" s="18">
        <v>25546</v>
      </c>
      <c r="P46" s="18">
        <v>2026</v>
      </c>
      <c r="Q46" s="18">
        <f t="shared" si="3"/>
        <v>27572</v>
      </c>
      <c r="R46" s="18">
        <v>197</v>
      </c>
      <c r="S46" s="18">
        <v>106969</v>
      </c>
      <c r="T46" s="18">
        <v>-11963</v>
      </c>
      <c r="U46" s="18">
        <f t="shared" si="4"/>
        <v>95006</v>
      </c>
      <c r="V46" s="18">
        <v>7793</v>
      </c>
      <c r="W46" s="18">
        <v>3340</v>
      </c>
      <c r="X46" s="18">
        <v>70522</v>
      </c>
      <c r="Y46" s="18">
        <v>17828</v>
      </c>
      <c r="Z46" s="18">
        <v>12315</v>
      </c>
      <c r="AA46" s="18">
        <v>0</v>
      </c>
      <c r="AB46" s="18">
        <v>501073</v>
      </c>
      <c r="AC46" s="18">
        <f t="shared" si="5"/>
        <v>5563110</v>
      </c>
    </row>
    <row r="47" spans="1:29" ht="14.4" x14ac:dyDescent="0.3">
      <c r="A47" s="5">
        <v>42</v>
      </c>
      <c r="B47" s="6" t="s">
        <v>49</v>
      </c>
      <c r="C47" s="18">
        <v>4417185</v>
      </c>
      <c r="D47" s="18">
        <v>185911</v>
      </c>
      <c r="E47" s="18">
        <f t="shared" si="0"/>
        <v>4603096</v>
      </c>
      <c r="F47" s="18">
        <v>56667</v>
      </c>
      <c r="G47" s="18">
        <v>148564</v>
      </c>
      <c r="H47" s="18">
        <v>92941</v>
      </c>
      <c r="I47" s="18">
        <f t="shared" si="1"/>
        <v>241505</v>
      </c>
      <c r="J47" s="18">
        <v>-627</v>
      </c>
      <c r="K47" s="18">
        <v>828324</v>
      </c>
      <c r="L47" s="18">
        <v>28339</v>
      </c>
      <c r="M47" s="18">
        <f t="shared" si="2"/>
        <v>856663</v>
      </c>
      <c r="N47" s="18">
        <v>19102</v>
      </c>
      <c r="O47" s="18">
        <v>16576</v>
      </c>
      <c r="P47" s="18">
        <v>1325</v>
      </c>
      <c r="Q47" s="18">
        <f t="shared" si="3"/>
        <v>17901</v>
      </c>
      <c r="R47" s="18">
        <v>236</v>
      </c>
      <c r="S47" s="18">
        <v>128064</v>
      </c>
      <c r="T47" s="18">
        <v>-14297</v>
      </c>
      <c r="U47" s="18">
        <f t="shared" si="4"/>
        <v>113767</v>
      </c>
      <c r="V47" s="18">
        <v>6912</v>
      </c>
      <c r="W47" s="18">
        <v>2963</v>
      </c>
      <c r="X47" s="18">
        <v>84390</v>
      </c>
      <c r="Y47" s="18">
        <v>21329</v>
      </c>
      <c r="Z47" s="18">
        <v>14731</v>
      </c>
      <c r="AA47" s="18">
        <v>0</v>
      </c>
      <c r="AB47" s="18">
        <v>486780</v>
      </c>
      <c r="AC47" s="18">
        <f t="shared" si="5"/>
        <v>6525415</v>
      </c>
    </row>
    <row r="48" spans="1:29" ht="14.4" x14ac:dyDescent="0.3">
      <c r="A48" s="5">
        <v>43</v>
      </c>
      <c r="B48" s="6" t="s">
        <v>50</v>
      </c>
      <c r="C48" s="18">
        <v>3786241</v>
      </c>
      <c r="D48" s="18">
        <v>159353</v>
      </c>
      <c r="E48" s="18">
        <f t="shared" si="0"/>
        <v>3945594</v>
      </c>
      <c r="F48" s="18">
        <v>48572</v>
      </c>
      <c r="G48" s="18">
        <v>127343</v>
      </c>
      <c r="H48" s="18">
        <v>79664</v>
      </c>
      <c r="I48" s="18">
        <f t="shared" si="1"/>
        <v>207007</v>
      </c>
      <c r="J48" s="18">
        <v>-538</v>
      </c>
      <c r="K48" s="18">
        <v>710007</v>
      </c>
      <c r="L48" s="18">
        <v>24291</v>
      </c>
      <c r="M48" s="18">
        <f t="shared" si="2"/>
        <v>734298</v>
      </c>
      <c r="N48" s="18">
        <v>16373</v>
      </c>
      <c r="O48" s="18">
        <v>36111</v>
      </c>
      <c r="P48" s="18">
        <v>2969</v>
      </c>
      <c r="Q48" s="18">
        <f t="shared" si="3"/>
        <v>39080</v>
      </c>
      <c r="R48" s="18">
        <v>202</v>
      </c>
      <c r="S48" s="18">
        <v>109772</v>
      </c>
      <c r="T48" s="18">
        <v>-12254</v>
      </c>
      <c r="U48" s="18">
        <f t="shared" si="4"/>
        <v>97518</v>
      </c>
      <c r="V48" s="18">
        <v>14989</v>
      </c>
      <c r="W48" s="18">
        <v>6424</v>
      </c>
      <c r="X48" s="18">
        <v>72336</v>
      </c>
      <c r="Y48" s="18">
        <v>18282</v>
      </c>
      <c r="Z48" s="18">
        <v>12627</v>
      </c>
      <c r="AA48" s="18">
        <v>62823</v>
      </c>
      <c r="AB48" s="18">
        <v>588607</v>
      </c>
      <c r="AC48" s="18">
        <f t="shared" si="5"/>
        <v>5864194</v>
      </c>
    </row>
    <row r="49" spans="1:29" ht="14.4" x14ac:dyDescent="0.3">
      <c r="A49" s="5">
        <v>44</v>
      </c>
      <c r="B49" s="6" t="s">
        <v>51</v>
      </c>
      <c r="C49" s="18">
        <v>3976392</v>
      </c>
      <c r="D49" s="18">
        <v>166941</v>
      </c>
      <c r="E49" s="18">
        <f t="shared" si="0"/>
        <v>4143333</v>
      </c>
      <c r="F49" s="18">
        <v>50900</v>
      </c>
      <c r="G49" s="18">
        <v>133673</v>
      </c>
      <c r="H49" s="18">
        <v>83483</v>
      </c>
      <c r="I49" s="18">
        <f t="shared" si="1"/>
        <v>217156</v>
      </c>
      <c r="J49" s="18">
        <v>-563</v>
      </c>
      <c r="K49" s="18">
        <v>745657</v>
      </c>
      <c r="L49" s="18">
        <v>25447</v>
      </c>
      <c r="M49" s="18">
        <f t="shared" si="2"/>
        <v>771104</v>
      </c>
      <c r="N49" s="18">
        <v>17158</v>
      </c>
      <c r="O49" s="18">
        <v>71759</v>
      </c>
      <c r="P49" s="18">
        <v>6002</v>
      </c>
      <c r="Q49" s="18">
        <f t="shared" si="3"/>
        <v>77761</v>
      </c>
      <c r="R49" s="18">
        <v>212</v>
      </c>
      <c r="S49" s="18">
        <v>115383</v>
      </c>
      <c r="T49" s="18">
        <v>-12838</v>
      </c>
      <c r="U49" s="18">
        <f t="shared" si="4"/>
        <v>102545</v>
      </c>
      <c r="V49" s="18">
        <v>22543</v>
      </c>
      <c r="W49" s="18">
        <v>9661</v>
      </c>
      <c r="X49" s="18">
        <v>75965</v>
      </c>
      <c r="Y49" s="18">
        <v>19191</v>
      </c>
      <c r="Z49" s="18">
        <v>13251</v>
      </c>
      <c r="AA49" s="18">
        <v>232238</v>
      </c>
      <c r="AB49" s="18">
        <v>723338</v>
      </c>
      <c r="AC49" s="18">
        <f t="shared" si="5"/>
        <v>6475793</v>
      </c>
    </row>
    <row r="50" spans="1:29" ht="14.4" x14ac:dyDescent="0.3">
      <c r="A50" s="5">
        <v>45</v>
      </c>
      <c r="B50" s="6" t="s">
        <v>52</v>
      </c>
      <c r="C50" s="18">
        <v>10311074</v>
      </c>
      <c r="D50" s="18">
        <v>421146</v>
      </c>
      <c r="E50" s="18">
        <f t="shared" si="0"/>
        <v>10732220</v>
      </c>
      <c r="F50" s="18">
        <v>128847</v>
      </c>
      <c r="G50" s="18">
        <v>344775</v>
      </c>
      <c r="H50" s="18">
        <v>211325</v>
      </c>
      <c r="I50" s="18">
        <f t="shared" si="1"/>
        <v>556100</v>
      </c>
      <c r="J50" s="18">
        <v>-1426</v>
      </c>
      <c r="K50" s="18">
        <v>1933321</v>
      </c>
      <c r="L50" s="18">
        <v>64197</v>
      </c>
      <c r="M50" s="18">
        <f t="shared" si="2"/>
        <v>1997518</v>
      </c>
      <c r="N50" s="18">
        <v>43432</v>
      </c>
      <c r="O50" s="18">
        <v>746044</v>
      </c>
      <c r="P50" s="18">
        <v>62654</v>
      </c>
      <c r="Q50" s="18">
        <f t="shared" si="3"/>
        <v>808698</v>
      </c>
      <c r="R50" s="18">
        <v>540</v>
      </c>
      <c r="S50" s="18">
        <v>301951</v>
      </c>
      <c r="T50" s="18">
        <v>-32386</v>
      </c>
      <c r="U50" s="18">
        <f t="shared" si="4"/>
        <v>269565</v>
      </c>
      <c r="V50" s="18">
        <v>231876</v>
      </c>
      <c r="W50" s="18">
        <v>99375</v>
      </c>
      <c r="X50" s="18">
        <v>196881</v>
      </c>
      <c r="Y50" s="18">
        <v>49498</v>
      </c>
      <c r="Z50" s="18">
        <v>34069</v>
      </c>
      <c r="AA50" s="18">
        <v>491355</v>
      </c>
      <c r="AB50" s="18">
        <v>2817742</v>
      </c>
      <c r="AC50" s="18">
        <f t="shared" si="5"/>
        <v>18456290</v>
      </c>
    </row>
    <row r="51" spans="1:29" ht="14.4" x14ac:dyDescent="0.3">
      <c r="A51" s="5">
        <v>46</v>
      </c>
      <c r="B51" s="6" t="s">
        <v>53</v>
      </c>
      <c r="C51" s="18">
        <v>4324833</v>
      </c>
      <c r="D51" s="18">
        <v>182117</v>
      </c>
      <c r="E51" s="18">
        <f t="shared" si="0"/>
        <v>4506950</v>
      </c>
      <c r="F51" s="18">
        <v>55507</v>
      </c>
      <c r="G51" s="18">
        <v>145473</v>
      </c>
      <c r="H51" s="18">
        <v>91039</v>
      </c>
      <c r="I51" s="18">
        <f t="shared" si="1"/>
        <v>236512</v>
      </c>
      <c r="J51" s="18">
        <v>-614</v>
      </c>
      <c r="K51" s="18">
        <v>811007</v>
      </c>
      <c r="L51" s="18">
        <v>27761</v>
      </c>
      <c r="M51" s="18">
        <f t="shared" si="2"/>
        <v>838768</v>
      </c>
      <c r="N51" s="18">
        <v>18711</v>
      </c>
      <c r="O51" s="18">
        <v>0</v>
      </c>
      <c r="P51" s="18">
        <v>0</v>
      </c>
      <c r="Q51" s="18">
        <f t="shared" si="3"/>
        <v>0</v>
      </c>
      <c r="R51" s="18">
        <v>231</v>
      </c>
      <c r="S51" s="18">
        <v>125365</v>
      </c>
      <c r="T51" s="18">
        <v>-14005</v>
      </c>
      <c r="U51" s="18">
        <f t="shared" si="4"/>
        <v>111360</v>
      </c>
      <c r="V51" s="18">
        <v>39541</v>
      </c>
      <c r="W51" s="18">
        <v>16946</v>
      </c>
      <c r="X51" s="18">
        <v>82626</v>
      </c>
      <c r="Y51" s="18">
        <v>20885</v>
      </c>
      <c r="Z51" s="18">
        <v>14425</v>
      </c>
      <c r="AA51" s="18">
        <v>0</v>
      </c>
      <c r="AB51" s="18">
        <v>1511569</v>
      </c>
      <c r="AC51" s="18">
        <f t="shared" si="5"/>
        <v>7453417</v>
      </c>
    </row>
    <row r="52" spans="1:29" ht="14.4" x14ac:dyDescent="0.3">
      <c r="A52" s="5">
        <v>47</v>
      </c>
      <c r="B52" s="6" t="s">
        <v>54</v>
      </c>
      <c r="C52" s="18">
        <v>3873044</v>
      </c>
      <c r="D52" s="18">
        <v>163147</v>
      </c>
      <c r="E52" s="18">
        <f t="shared" si="0"/>
        <v>4036191</v>
      </c>
      <c r="F52" s="18">
        <v>49723</v>
      </c>
      <c r="G52" s="18">
        <v>130285</v>
      </c>
      <c r="H52" s="18">
        <v>81552</v>
      </c>
      <c r="I52" s="18">
        <f t="shared" si="1"/>
        <v>211837</v>
      </c>
      <c r="J52" s="18">
        <v>-550</v>
      </c>
      <c r="K52" s="18">
        <v>726287</v>
      </c>
      <c r="L52" s="18">
        <v>24869</v>
      </c>
      <c r="M52" s="18">
        <f t="shared" si="2"/>
        <v>751156</v>
      </c>
      <c r="N52" s="18">
        <v>16761</v>
      </c>
      <c r="O52" s="18">
        <v>94535</v>
      </c>
      <c r="P52" s="18">
        <v>7625</v>
      </c>
      <c r="Q52" s="18">
        <f t="shared" si="3"/>
        <v>102160</v>
      </c>
      <c r="R52" s="18">
        <v>207</v>
      </c>
      <c r="S52" s="18">
        <v>112256</v>
      </c>
      <c r="T52" s="18">
        <v>-12546</v>
      </c>
      <c r="U52" s="18">
        <f t="shared" si="4"/>
        <v>99710</v>
      </c>
      <c r="V52" s="18">
        <v>25533</v>
      </c>
      <c r="W52" s="18">
        <v>10943</v>
      </c>
      <c r="X52" s="18">
        <v>73995</v>
      </c>
      <c r="Y52" s="18">
        <v>18705</v>
      </c>
      <c r="Z52" s="18">
        <v>12920</v>
      </c>
      <c r="AA52" s="18">
        <v>0</v>
      </c>
      <c r="AB52" s="18">
        <v>798283</v>
      </c>
      <c r="AC52" s="18">
        <f t="shared" si="5"/>
        <v>6207574</v>
      </c>
    </row>
    <row r="53" spans="1:29" ht="14.4" x14ac:dyDescent="0.3">
      <c r="A53" s="5">
        <v>48</v>
      </c>
      <c r="B53" s="6" t="s">
        <v>55</v>
      </c>
      <c r="C53" s="18">
        <v>10829683</v>
      </c>
      <c r="D53" s="18">
        <v>451499</v>
      </c>
      <c r="E53" s="18">
        <f t="shared" si="0"/>
        <v>11281182</v>
      </c>
      <c r="F53" s="18">
        <v>137781</v>
      </c>
      <c r="G53" s="18">
        <v>363560</v>
      </c>
      <c r="H53" s="18">
        <v>225978</v>
      </c>
      <c r="I53" s="18">
        <f t="shared" si="1"/>
        <v>589538</v>
      </c>
      <c r="J53" s="18">
        <v>-1525</v>
      </c>
      <c r="K53" s="18">
        <v>2030733</v>
      </c>
      <c r="L53" s="18">
        <v>68824</v>
      </c>
      <c r="M53" s="18">
        <f t="shared" si="2"/>
        <v>2099557</v>
      </c>
      <c r="N53" s="18">
        <v>46444</v>
      </c>
      <c r="O53" s="18">
        <v>388691</v>
      </c>
      <c r="P53" s="18">
        <v>32422</v>
      </c>
      <c r="Q53" s="18">
        <f t="shared" si="3"/>
        <v>421113</v>
      </c>
      <c r="R53" s="18">
        <v>575</v>
      </c>
      <c r="S53" s="18">
        <v>314986</v>
      </c>
      <c r="T53" s="18">
        <v>-34720</v>
      </c>
      <c r="U53" s="18">
        <f t="shared" si="4"/>
        <v>280266</v>
      </c>
      <c r="V53" s="18">
        <v>119561</v>
      </c>
      <c r="W53" s="18">
        <v>51240</v>
      </c>
      <c r="X53" s="18">
        <v>206863</v>
      </c>
      <c r="Y53" s="18">
        <v>52195</v>
      </c>
      <c r="Z53" s="18">
        <v>36010</v>
      </c>
      <c r="AA53" s="18">
        <v>0</v>
      </c>
      <c r="AB53" s="18">
        <v>2693874</v>
      </c>
      <c r="AC53" s="18">
        <f t="shared" si="5"/>
        <v>18014674</v>
      </c>
    </row>
    <row r="54" spans="1:29" ht="14.4" x14ac:dyDescent="0.3">
      <c r="A54" s="5">
        <v>49</v>
      </c>
      <c r="B54" s="6" t="s">
        <v>56</v>
      </c>
      <c r="C54" s="18">
        <v>3876539</v>
      </c>
      <c r="D54" s="18">
        <v>163147</v>
      </c>
      <c r="E54" s="18">
        <f t="shared" si="0"/>
        <v>4039686</v>
      </c>
      <c r="F54" s="18">
        <v>49729</v>
      </c>
      <c r="G54" s="18">
        <v>130379</v>
      </c>
      <c r="H54" s="18">
        <v>81561</v>
      </c>
      <c r="I54" s="18">
        <f t="shared" si="1"/>
        <v>211940</v>
      </c>
      <c r="J54" s="18">
        <v>-550</v>
      </c>
      <c r="K54" s="18">
        <v>726940</v>
      </c>
      <c r="L54" s="18">
        <v>24869</v>
      </c>
      <c r="M54" s="18">
        <f t="shared" si="2"/>
        <v>751809</v>
      </c>
      <c r="N54" s="18">
        <v>16763</v>
      </c>
      <c r="O54" s="18">
        <v>31571</v>
      </c>
      <c r="P54" s="18">
        <v>2696</v>
      </c>
      <c r="Q54" s="18">
        <f t="shared" si="3"/>
        <v>34267</v>
      </c>
      <c r="R54" s="18">
        <v>207</v>
      </c>
      <c r="S54" s="18">
        <v>112392</v>
      </c>
      <c r="T54" s="18">
        <v>-12546</v>
      </c>
      <c r="U54" s="18">
        <f t="shared" si="4"/>
        <v>99846</v>
      </c>
      <c r="V54" s="18">
        <v>13614</v>
      </c>
      <c r="W54" s="18">
        <v>5835</v>
      </c>
      <c r="X54" s="18">
        <v>74061</v>
      </c>
      <c r="Y54" s="18">
        <v>18718</v>
      </c>
      <c r="Z54" s="18">
        <v>12928</v>
      </c>
      <c r="AA54" s="18">
        <v>80339</v>
      </c>
      <c r="AB54" s="18">
        <v>577429</v>
      </c>
      <c r="AC54" s="18">
        <f t="shared" si="5"/>
        <v>5986621</v>
      </c>
    </row>
    <row r="55" spans="1:29" ht="14.4" x14ac:dyDescent="0.3">
      <c r="A55" s="5">
        <v>50</v>
      </c>
      <c r="B55" s="6" t="s">
        <v>57</v>
      </c>
      <c r="C55" s="18">
        <v>18589597</v>
      </c>
      <c r="D55" s="18">
        <v>762616</v>
      </c>
      <c r="E55" s="18">
        <f t="shared" si="0"/>
        <v>19352213</v>
      </c>
      <c r="F55" s="18">
        <v>233191</v>
      </c>
      <c r="G55" s="18">
        <v>622114</v>
      </c>
      <c r="H55" s="18">
        <v>382463</v>
      </c>
      <c r="I55" s="18">
        <f t="shared" si="1"/>
        <v>1004577</v>
      </c>
      <c r="J55" s="18">
        <v>-2581</v>
      </c>
      <c r="K55" s="18">
        <v>3485603</v>
      </c>
      <c r="L55" s="18">
        <v>116248</v>
      </c>
      <c r="M55" s="18">
        <f t="shared" si="2"/>
        <v>3601851</v>
      </c>
      <c r="N55" s="18">
        <v>78605</v>
      </c>
      <c r="O55" s="18">
        <v>981035</v>
      </c>
      <c r="P55" s="18">
        <v>83109</v>
      </c>
      <c r="Q55" s="18">
        <f t="shared" si="3"/>
        <v>1064144</v>
      </c>
      <c r="R55" s="18">
        <v>976</v>
      </c>
      <c r="S55" s="18">
        <v>543595</v>
      </c>
      <c r="T55" s="18">
        <v>-58645</v>
      </c>
      <c r="U55" s="18">
        <f t="shared" si="4"/>
        <v>484950</v>
      </c>
      <c r="V55" s="18">
        <v>331998</v>
      </c>
      <c r="W55" s="18">
        <v>142285</v>
      </c>
      <c r="X55" s="18">
        <v>354981</v>
      </c>
      <c r="Y55" s="18">
        <v>89315</v>
      </c>
      <c r="Z55" s="18">
        <v>61506</v>
      </c>
      <c r="AA55" s="18">
        <v>1563751</v>
      </c>
      <c r="AB55" s="18">
        <v>4018772</v>
      </c>
      <c r="AC55" s="18">
        <f t="shared" si="5"/>
        <v>32380534</v>
      </c>
    </row>
    <row r="56" spans="1:29" ht="14.4" x14ac:dyDescent="0.3">
      <c r="A56" s="5">
        <v>51</v>
      </c>
      <c r="B56" s="6" t="s">
        <v>58</v>
      </c>
      <c r="C56" s="18">
        <v>5283519</v>
      </c>
      <c r="D56" s="18">
        <v>220058</v>
      </c>
      <c r="E56" s="18">
        <f t="shared" si="0"/>
        <v>5503577</v>
      </c>
      <c r="F56" s="18">
        <v>67162</v>
      </c>
      <c r="G56" s="18">
        <v>177337</v>
      </c>
      <c r="H56" s="18">
        <v>110153</v>
      </c>
      <c r="I56" s="18">
        <f t="shared" si="1"/>
        <v>287490</v>
      </c>
      <c r="J56" s="18">
        <v>-743</v>
      </c>
      <c r="K56" s="18">
        <v>990738</v>
      </c>
      <c r="L56" s="18">
        <v>33544</v>
      </c>
      <c r="M56" s="18">
        <f t="shared" si="2"/>
        <v>1024282</v>
      </c>
      <c r="N56" s="18">
        <v>22639</v>
      </c>
      <c r="O56" s="18">
        <v>124426</v>
      </c>
      <c r="P56" s="18">
        <v>10633</v>
      </c>
      <c r="Q56" s="18">
        <f t="shared" si="3"/>
        <v>135059</v>
      </c>
      <c r="R56" s="18">
        <v>280</v>
      </c>
      <c r="S56" s="18">
        <v>153724</v>
      </c>
      <c r="T56" s="18">
        <v>-16923</v>
      </c>
      <c r="U56" s="18">
        <f t="shared" si="4"/>
        <v>136801</v>
      </c>
      <c r="V56" s="18">
        <v>40064</v>
      </c>
      <c r="W56" s="18">
        <v>17170</v>
      </c>
      <c r="X56" s="18">
        <v>100921</v>
      </c>
      <c r="Y56" s="18">
        <v>25460</v>
      </c>
      <c r="Z56" s="18">
        <v>17563</v>
      </c>
      <c r="AA56" s="18">
        <v>0</v>
      </c>
      <c r="AB56" s="18">
        <v>1013516</v>
      </c>
      <c r="AC56" s="18">
        <f t="shared" si="5"/>
        <v>8391241</v>
      </c>
    </row>
    <row r="57" spans="1:29" ht="14.4" x14ac:dyDescent="0.3">
      <c r="A57" s="5">
        <v>52</v>
      </c>
      <c r="B57" s="6" t="s">
        <v>59</v>
      </c>
      <c r="C57" s="18">
        <v>11261589</v>
      </c>
      <c r="D57" s="18">
        <v>466675</v>
      </c>
      <c r="E57" s="18">
        <f t="shared" si="0"/>
        <v>11728264</v>
      </c>
      <c r="F57" s="18">
        <v>142520</v>
      </c>
      <c r="G57" s="18">
        <v>377614</v>
      </c>
      <c r="H57" s="18">
        <v>233751</v>
      </c>
      <c r="I57" s="18">
        <f t="shared" si="1"/>
        <v>611365</v>
      </c>
      <c r="J57" s="18">
        <v>-1578</v>
      </c>
      <c r="K57" s="18">
        <v>2111669</v>
      </c>
      <c r="L57" s="18">
        <v>71137</v>
      </c>
      <c r="M57" s="18">
        <f t="shared" si="2"/>
        <v>2182806</v>
      </c>
      <c r="N57" s="18">
        <v>48041</v>
      </c>
      <c r="O57" s="18">
        <v>403940</v>
      </c>
      <c r="P57" s="18">
        <v>32690</v>
      </c>
      <c r="Q57" s="18">
        <f t="shared" si="3"/>
        <v>436630</v>
      </c>
      <c r="R57" s="18">
        <v>595</v>
      </c>
      <c r="S57" s="18">
        <v>328212</v>
      </c>
      <c r="T57" s="18">
        <v>-35888</v>
      </c>
      <c r="U57" s="18">
        <f t="shared" si="4"/>
        <v>292324</v>
      </c>
      <c r="V57" s="18">
        <v>139701</v>
      </c>
      <c r="W57" s="18">
        <v>59872</v>
      </c>
      <c r="X57" s="18">
        <v>215088</v>
      </c>
      <c r="Y57" s="18">
        <v>54213</v>
      </c>
      <c r="Z57" s="18">
        <v>37376</v>
      </c>
      <c r="AA57" s="18">
        <v>1353018</v>
      </c>
      <c r="AB57" s="18">
        <v>2229763</v>
      </c>
      <c r="AC57" s="18">
        <f t="shared" si="5"/>
        <v>19529998</v>
      </c>
    </row>
    <row r="58" spans="1:29" ht="14.4" x14ac:dyDescent="0.3">
      <c r="A58" s="5">
        <v>53</v>
      </c>
      <c r="B58" s="6" t="s">
        <v>60</v>
      </c>
      <c r="C58" s="18">
        <v>3700381</v>
      </c>
      <c r="D58" s="18">
        <v>155558</v>
      </c>
      <c r="E58" s="18">
        <f t="shared" si="0"/>
        <v>3855939</v>
      </c>
      <c r="F58" s="18">
        <v>47422</v>
      </c>
      <c r="G58" s="18">
        <v>124427</v>
      </c>
      <c r="H58" s="18">
        <v>77779</v>
      </c>
      <c r="I58" s="18">
        <f t="shared" si="1"/>
        <v>202206</v>
      </c>
      <c r="J58" s="18">
        <v>-525</v>
      </c>
      <c r="K58" s="18">
        <v>693903</v>
      </c>
      <c r="L58" s="18">
        <v>23712</v>
      </c>
      <c r="M58" s="18">
        <f t="shared" si="2"/>
        <v>717615</v>
      </c>
      <c r="N58" s="18">
        <v>15985</v>
      </c>
      <c r="O58" s="18">
        <v>0</v>
      </c>
      <c r="P58" s="18">
        <v>0</v>
      </c>
      <c r="Q58" s="18">
        <f t="shared" si="3"/>
        <v>0</v>
      </c>
      <c r="R58" s="18">
        <v>197</v>
      </c>
      <c r="S58" s="18">
        <v>107325</v>
      </c>
      <c r="T58" s="18">
        <v>-11963</v>
      </c>
      <c r="U58" s="18">
        <f t="shared" si="4"/>
        <v>95362</v>
      </c>
      <c r="V58" s="18">
        <v>27819</v>
      </c>
      <c r="W58" s="18">
        <v>11922</v>
      </c>
      <c r="X58" s="18">
        <v>70694</v>
      </c>
      <c r="Y58" s="18">
        <v>17864</v>
      </c>
      <c r="Z58" s="18">
        <v>12336</v>
      </c>
      <c r="AA58" s="18">
        <v>194817</v>
      </c>
      <c r="AB58" s="18">
        <v>911812</v>
      </c>
      <c r="AC58" s="18">
        <f t="shared" si="5"/>
        <v>6181465</v>
      </c>
    </row>
    <row r="59" spans="1:29" ht="14.4" x14ac:dyDescent="0.3">
      <c r="A59" s="5">
        <v>54</v>
      </c>
      <c r="B59" s="6" t="s">
        <v>61</v>
      </c>
      <c r="C59" s="18">
        <v>6511651</v>
      </c>
      <c r="D59" s="18">
        <v>273176</v>
      </c>
      <c r="E59" s="18">
        <f t="shared" si="0"/>
        <v>6784827</v>
      </c>
      <c r="F59" s="18">
        <v>83299</v>
      </c>
      <c r="G59" s="18">
        <v>218868</v>
      </c>
      <c r="H59" s="18">
        <v>136621</v>
      </c>
      <c r="I59" s="18">
        <f t="shared" si="1"/>
        <v>355489</v>
      </c>
      <c r="J59" s="18">
        <v>-922</v>
      </c>
      <c r="K59" s="18">
        <v>1221067</v>
      </c>
      <c r="L59" s="18">
        <v>41641</v>
      </c>
      <c r="M59" s="18">
        <f t="shared" si="2"/>
        <v>1262708</v>
      </c>
      <c r="N59" s="18">
        <v>28079</v>
      </c>
      <c r="O59" s="18">
        <v>119018</v>
      </c>
      <c r="P59" s="18">
        <v>9898</v>
      </c>
      <c r="Q59" s="18">
        <f t="shared" si="3"/>
        <v>128916</v>
      </c>
      <c r="R59" s="18">
        <v>347</v>
      </c>
      <c r="S59" s="18">
        <v>188995</v>
      </c>
      <c r="T59" s="18">
        <v>-21007</v>
      </c>
      <c r="U59" s="18">
        <f t="shared" si="4"/>
        <v>167988</v>
      </c>
      <c r="V59" s="18">
        <v>40833</v>
      </c>
      <c r="W59" s="18">
        <v>17500</v>
      </c>
      <c r="X59" s="18">
        <v>124397</v>
      </c>
      <c r="Y59" s="18">
        <v>31422</v>
      </c>
      <c r="Z59" s="18">
        <v>21694</v>
      </c>
      <c r="AA59" s="18">
        <v>0</v>
      </c>
      <c r="AB59" s="18">
        <v>1052629</v>
      </c>
      <c r="AC59" s="18">
        <f t="shared" si="5"/>
        <v>10099206</v>
      </c>
    </row>
    <row r="60" spans="1:29" ht="14.4" x14ac:dyDescent="0.3">
      <c r="A60" s="5">
        <v>55</v>
      </c>
      <c r="B60" s="6" t="s">
        <v>62</v>
      </c>
      <c r="C60" s="18">
        <v>5267071</v>
      </c>
      <c r="D60" s="18">
        <v>220058</v>
      </c>
      <c r="E60" s="18">
        <f t="shared" si="0"/>
        <v>5487129</v>
      </c>
      <c r="F60" s="18">
        <v>67136</v>
      </c>
      <c r="G60" s="18">
        <v>176893</v>
      </c>
      <c r="H60" s="18">
        <v>110111</v>
      </c>
      <c r="I60" s="18">
        <f t="shared" si="1"/>
        <v>287004</v>
      </c>
      <c r="J60" s="18">
        <v>-743</v>
      </c>
      <c r="K60" s="18">
        <v>987666</v>
      </c>
      <c r="L60" s="18">
        <v>33544</v>
      </c>
      <c r="M60" s="18">
        <f t="shared" si="2"/>
        <v>1021210</v>
      </c>
      <c r="N60" s="18">
        <v>22630</v>
      </c>
      <c r="O60" s="18">
        <v>320661</v>
      </c>
      <c r="P60" s="18">
        <v>26864</v>
      </c>
      <c r="Q60" s="18">
        <f t="shared" si="3"/>
        <v>347525</v>
      </c>
      <c r="R60" s="18">
        <v>280</v>
      </c>
      <c r="S60" s="18">
        <v>153085</v>
      </c>
      <c r="T60" s="18">
        <v>-16923</v>
      </c>
      <c r="U60" s="18">
        <f t="shared" si="4"/>
        <v>136162</v>
      </c>
      <c r="V60" s="18">
        <v>87297</v>
      </c>
      <c r="W60" s="18">
        <v>37413</v>
      </c>
      <c r="X60" s="18">
        <v>100613</v>
      </c>
      <c r="Y60" s="18">
        <v>25396</v>
      </c>
      <c r="Z60" s="18">
        <v>17525</v>
      </c>
      <c r="AA60" s="18">
        <v>0</v>
      </c>
      <c r="AB60" s="18">
        <v>1410547</v>
      </c>
      <c r="AC60" s="18">
        <f t="shared" si="5"/>
        <v>9047124</v>
      </c>
    </row>
    <row r="61" spans="1:29" ht="14.4" x14ac:dyDescent="0.3">
      <c r="A61" s="5">
        <v>56</v>
      </c>
      <c r="B61" s="6" t="s">
        <v>63</v>
      </c>
      <c r="C61" s="18">
        <v>3988828</v>
      </c>
      <c r="D61" s="18">
        <v>166941</v>
      </c>
      <c r="E61" s="18">
        <f t="shared" si="0"/>
        <v>4155769</v>
      </c>
      <c r="F61" s="18">
        <v>50920</v>
      </c>
      <c r="G61" s="18">
        <v>134009</v>
      </c>
      <c r="H61" s="18">
        <v>83515</v>
      </c>
      <c r="I61" s="18">
        <f t="shared" si="1"/>
        <v>217524</v>
      </c>
      <c r="J61" s="18">
        <v>-564</v>
      </c>
      <c r="K61" s="18">
        <v>747979</v>
      </c>
      <c r="L61" s="18">
        <v>25447</v>
      </c>
      <c r="M61" s="18">
        <f t="shared" si="2"/>
        <v>773426</v>
      </c>
      <c r="N61" s="18">
        <v>17164</v>
      </c>
      <c r="O61" s="18">
        <v>24077</v>
      </c>
      <c r="P61" s="18">
        <v>2036</v>
      </c>
      <c r="Q61" s="18">
        <f t="shared" si="3"/>
        <v>26113</v>
      </c>
      <c r="R61" s="18">
        <v>212</v>
      </c>
      <c r="S61" s="18">
        <v>115866</v>
      </c>
      <c r="T61" s="18">
        <v>-12838</v>
      </c>
      <c r="U61" s="18">
        <f t="shared" si="4"/>
        <v>103028</v>
      </c>
      <c r="V61" s="18">
        <v>10544</v>
      </c>
      <c r="W61" s="18">
        <v>4519</v>
      </c>
      <c r="X61" s="18">
        <v>76198</v>
      </c>
      <c r="Y61" s="18">
        <v>19239</v>
      </c>
      <c r="Z61" s="18">
        <v>13279</v>
      </c>
      <c r="AA61" s="18">
        <v>0</v>
      </c>
      <c r="AB61" s="18">
        <v>546350</v>
      </c>
      <c r="AC61" s="18">
        <f t="shared" si="5"/>
        <v>6013721</v>
      </c>
    </row>
    <row r="62" spans="1:29" ht="14.4" x14ac:dyDescent="0.3">
      <c r="A62" s="5">
        <v>57</v>
      </c>
      <c r="B62" s="6" t="s">
        <v>64</v>
      </c>
      <c r="C62" s="18">
        <v>3887355</v>
      </c>
      <c r="D62" s="18">
        <v>163147</v>
      </c>
      <c r="E62" s="18">
        <f t="shared" si="0"/>
        <v>4050502</v>
      </c>
      <c r="F62" s="18">
        <v>49746</v>
      </c>
      <c r="G62" s="18">
        <v>130671</v>
      </c>
      <c r="H62" s="18">
        <v>81589</v>
      </c>
      <c r="I62" s="18">
        <f t="shared" si="1"/>
        <v>212260</v>
      </c>
      <c r="J62" s="18">
        <v>-551</v>
      </c>
      <c r="K62" s="18">
        <v>728960</v>
      </c>
      <c r="L62" s="18">
        <v>24869</v>
      </c>
      <c r="M62" s="18">
        <f t="shared" si="2"/>
        <v>753829</v>
      </c>
      <c r="N62" s="18">
        <v>16768</v>
      </c>
      <c r="O62" s="18">
        <v>45577</v>
      </c>
      <c r="P62" s="18">
        <v>3853</v>
      </c>
      <c r="Q62" s="18">
        <f t="shared" si="3"/>
        <v>49430</v>
      </c>
      <c r="R62" s="18">
        <v>207</v>
      </c>
      <c r="S62" s="18">
        <v>112812</v>
      </c>
      <c r="T62" s="18">
        <v>-12546</v>
      </c>
      <c r="U62" s="18">
        <f t="shared" si="4"/>
        <v>100266</v>
      </c>
      <c r="V62" s="18">
        <v>11155</v>
      </c>
      <c r="W62" s="18">
        <v>4781</v>
      </c>
      <c r="X62" s="18">
        <v>74264</v>
      </c>
      <c r="Y62" s="18">
        <v>18760</v>
      </c>
      <c r="Z62" s="18">
        <v>12953</v>
      </c>
      <c r="AA62" s="18">
        <v>141763</v>
      </c>
      <c r="AB62" s="18">
        <v>526658</v>
      </c>
      <c r="AC62" s="18">
        <f t="shared" si="5"/>
        <v>6022791</v>
      </c>
    </row>
    <row r="63" spans="1:29" ht="14.4" x14ac:dyDescent="0.3">
      <c r="A63" s="5">
        <v>58</v>
      </c>
      <c r="B63" s="6" t="s">
        <v>65</v>
      </c>
      <c r="C63" s="18">
        <v>3981443</v>
      </c>
      <c r="D63" s="18">
        <v>166941</v>
      </c>
      <c r="E63" s="18">
        <f t="shared" si="0"/>
        <v>4148384</v>
      </c>
      <c r="F63" s="18">
        <v>50908</v>
      </c>
      <c r="G63" s="18">
        <v>133810</v>
      </c>
      <c r="H63" s="18">
        <v>83496</v>
      </c>
      <c r="I63" s="18">
        <f t="shared" si="1"/>
        <v>217306</v>
      </c>
      <c r="J63" s="18">
        <v>-564</v>
      </c>
      <c r="K63" s="18">
        <v>746600</v>
      </c>
      <c r="L63" s="18">
        <v>25447</v>
      </c>
      <c r="M63" s="18">
        <f t="shared" si="2"/>
        <v>772047</v>
      </c>
      <c r="N63" s="18">
        <v>17160</v>
      </c>
      <c r="O63" s="18">
        <v>0</v>
      </c>
      <c r="P63" s="18">
        <v>0</v>
      </c>
      <c r="Q63" s="18">
        <f t="shared" si="3"/>
        <v>0</v>
      </c>
      <c r="R63" s="18">
        <v>212</v>
      </c>
      <c r="S63" s="18">
        <v>115579</v>
      </c>
      <c r="T63" s="18">
        <v>-12838</v>
      </c>
      <c r="U63" s="18">
        <f t="shared" si="4"/>
        <v>102741</v>
      </c>
      <c r="V63" s="18">
        <v>13146</v>
      </c>
      <c r="W63" s="18">
        <v>5634</v>
      </c>
      <c r="X63" s="18">
        <v>76060</v>
      </c>
      <c r="Y63" s="18">
        <v>19211</v>
      </c>
      <c r="Z63" s="18">
        <v>13262</v>
      </c>
      <c r="AA63" s="18">
        <v>52365</v>
      </c>
      <c r="AB63" s="18">
        <v>506084</v>
      </c>
      <c r="AC63" s="18">
        <f t="shared" si="5"/>
        <v>5993956</v>
      </c>
    </row>
    <row r="64" spans="1:29" ht="14.4" x14ac:dyDescent="0.3">
      <c r="A64" s="5">
        <v>59</v>
      </c>
      <c r="B64" s="6" t="s">
        <v>66</v>
      </c>
      <c r="C64" s="18">
        <v>7500591</v>
      </c>
      <c r="D64" s="18">
        <v>314911</v>
      </c>
      <c r="E64" s="18">
        <f t="shared" si="0"/>
        <v>7815502</v>
      </c>
      <c r="F64" s="18">
        <v>96016</v>
      </c>
      <c r="G64" s="18">
        <v>252147</v>
      </c>
      <c r="H64" s="18">
        <v>157479</v>
      </c>
      <c r="I64" s="18">
        <f t="shared" si="1"/>
        <v>409626</v>
      </c>
      <c r="J64" s="18">
        <v>-1063</v>
      </c>
      <c r="K64" s="18">
        <v>1406519</v>
      </c>
      <c r="L64" s="18">
        <v>48003</v>
      </c>
      <c r="M64" s="18">
        <f t="shared" si="2"/>
        <v>1454522</v>
      </c>
      <c r="N64" s="18">
        <v>32366</v>
      </c>
      <c r="O64" s="18">
        <v>88943</v>
      </c>
      <c r="P64" s="18">
        <v>7434</v>
      </c>
      <c r="Q64" s="18">
        <f t="shared" si="3"/>
        <v>96377</v>
      </c>
      <c r="R64" s="18">
        <v>400</v>
      </c>
      <c r="S64" s="18">
        <v>217641</v>
      </c>
      <c r="T64" s="18">
        <v>-24217</v>
      </c>
      <c r="U64" s="18">
        <f t="shared" si="4"/>
        <v>193424</v>
      </c>
      <c r="V64" s="18">
        <v>26206</v>
      </c>
      <c r="W64" s="18">
        <v>11231</v>
      </c>
      <c r="X64" s="18">
        <v>143291</v>
      </c>
      <c r="Y64" s="18">
        <v>36200</v>
      </c>
      <c r="Z64" s="18">
        <v>24995</v>
      </c>
      <c r="AA64" s="18">
        <v>0</v>
      </c>
      <c r="AB64" s="18">
        <v>1005035</v>
      </c>
      <c r="AC64" s="18">
        <f t="shared" si="5"/>
        <v>11344128</v>
      </c>
    </row>
    <row r="65" spans="1:29" ht="14.4" x14ac:dyDescent="0.3">
      <c r="A65" s="5">
        <v>60</v>
      </c>
      <c r="B65" s="6" t="s">
        <v>67</v>
      </c>
      <c r="C65" s="18">
        <v>11683421</v>
      </c>
      <c r="D65" s="18">
        <v>489440</v>
      </c>
      <c r="E65" s="18">
        <f t="shared" si="0"/>
        <v>12172861</v>
      </c>
      <c r="F65" s="18">
        <v>149270</v>
      </c>
      <c r="G65" s="18">
        <v>392591</v>
      </c>
      <c r="H65" s="18">
        <v>244822</v>
      </c>
      <c r="I65" s="18">
        <f t="shared" si="1"/>
        <v>637413</v>
      </c>
      <c r="J65" s="18">
        <v>-1652</v>
      </c>
      <c r="K65" s="18">
        <v>2190867</v>
      </c>
      <c r="L65" s="18">
        <v>74607</v>
      </c>
      <c r="M65" s="18">
        <f t="shared" si="2"/>
        <v>2265474</v>
      </c>
      <c r="N65" s="18">
        <v>50317</v>
      </c>
      <c r="O65" s="18">
        <v>170649</v>
      </c>
      <c r="P65" s="18">
        <v>14605</v>
      </c>
      <c r="Q65" s="18">
        <f t="shared" si="3"/>
        <v>185254</v>
      </c>
      <c r="R65" s="18">
        <v>622</v>
      </c>
      <c r="S65" s="18">
        <v>339266</v>
      </c>
      <c r="T65" s="18">
        <v>-37638</v>
      </c>
      <c r="U65" s="18">
        <f t="shared" si="4"/>
        <v>301628</v>
      </c>
      <c r="V65" s="18">
        <v>56858</v>
      </c>
      <c r="W65" s="18">
        <v>24368</v>
      </c>
      <c r="X65" s="18">
        <v>223191</v>
      </c>
      <c r="Y65" s="18">
        <v>56363</v>
      </c>
      <c r="Z65" s="18">
        <v>38907</v>
      </c>
      <c r="AA65" s="18">
        <v>879655</v>
      </c>
      <c r="AB65" s="18">
        <v>1435981</v>
      </c>
      <c r="AC65" s="18">
        <f t="shared" si="5"/>
        <v>18476510</v>
      </c>
    </row>
    <row r="66" spans="1:29" ht="14.4" x14ac:dyDescent="0.3">
      <c r="A66" s="5">
        <v>61</v>
      </c>
      <c r="B66" s="6" t="s">
        <v>68</v>
      </c>
      <c r="C66" s="18">
        <v>3907791</v>
      </c>
      <c r="D66" s="18">
        <v>163147</v>
      </c>
      <c r="E66" s="18">
        <f t="shared" si="0"/>
        <v>4070938</v>
      </c>
      <c r="F66" s="18">
        <v>49778</v>
      </c>
      <c r="G66" s="18">
        <v>131223</v>
      </c>
      <c r="H66" s="18">
        <v>81642</v>
      </c>
      <c r="I66" s="18">
        <f t="shared" si="1"/>
        <v>212865</v>
      </c>
      <c r="J66" s="18">
        <v>-551</v>
      </c>
      <c r="K66" s="18">
        <v>732776</v>
      </c>
      <c r="L66" s="18">
        <v>24869</v>
      </c>
      <c r="M66" s="18">
        <f t="shared" si="2"/>
        <v>757645</v>
      </c>
      <c r="N66" s="18">
        <v>16779</v>
      </c>
      <c r="O66" s="18">
        <v>61849</v>
      </c>
      <c r="P66" s="18">
        <v>5084</v>
      </c>
      <c r="Q66" s="18">
        <f t="shared" si="3"/>
        <v>66933</v>
      </c>
      <c r="R66" s="18">
        <v>208</v>
      </c>
      <c r="S66" s="18">
        <v>113606</v>
      </c>
      <c r="T66" s="18">
        <v>-12546</v>
      </c>
      <c r="U66" s="18">
        <f t="shared" si="4"/>
        <v>101060</v>
      </c>
      <c r="V66" s="18">
        <v>20742</v>
      </c>
      <c r="W66" s="18">
        <v>8889</v>
      </c>
      <c r="X66" s="18">
        <v>74647</v>
      </c>
      <c r="Y66" s="18">
        <v>18839</v>
      </c>
      <c r="Z66" s="18">
        <v>13000</v>
      </c>
      <c r="AA66" s="18">
        <v>159871</v>
      </c>
      <c r="AB66" s="18">
        <v>668391</v>
      </c>
      <c r="AC66" s="18">
        <f t="shared" si="5"/>
        <v>6240034</v>
      </c>
    </row>
    <row r="67" spans="1:29" ht="14.4" x14ac:dyDescent="0.3">
      <c r="A67" s="5">
        <v>62</v>
      </c>
      <c r="B67" s="6" t="s">
        <v>69</v>
      </c>
      <c r="C67" s="18">
        <v>4884817</v>
      </c>
      <c r="D67" s="18">
        <v>204882</v>
      </c>
      <c r="E67" s="18">
        <f t="shared" si="0"/>
        <v>5089699</v>
      </c>
      <c r="F67" s="18">
        <v>62476</v>
      </c>
      <c r="G67" s="18">
        <v>164180</v>
      </c>
      <c r="H67" s="18">
        <v>102469</v>
      </c>
      <c r="I67" s="18">
        <f t="shared" si="1"/>
        <v>266649</v>
      </c>
      <c r="J67" s="18">
        <v>-692</v>
      </c>
      <c r="K67" s="18">
        <v>916002</v>
      </c>
      <c r="L67" s="18">
        <v>31231</v>
      </c>
      <c r="M67" s="18">
        <f t="shared" si="2"/>
        <v>947233</v>
      </c>
      <c r="N67" s="18">
        <v>21060</v>
      </c>
      <c r="O67" s="18">
        <v>0</v>
      </c>
      <c r="P67" s="18">
        <v>0</v>
      </c>
      <c r="Q67" s="18">
        <f t="shared" si="3"/>
        <v>0</v>
      </c>
      <c r="R67" s="18">
        <v>260</v>
      </c>
      <c r="S67" s="18">
        <v>141789</v>
      </c>
      <c r="T67" s="18">
        <v>-15755</v>
      </c>
      <c r="U67" s="18">
        <f t="shared" si="4"/>
        <v>126034</v>
      </c>
      <c r="V67" s="18">
        <v>16756</v>
      </c>
      <c r="W67" s="18">
        <v>7181</v>
      </c>
      <c r="X67" s="18">
        <v>93318</v>
      </c>
      <c r="Y67" s="18">
        <v>23571</v>
      </c>
      <c r="Z67" s="18">
        <v>16273</v>
      </c>
      <c r="AA67" s="18">
        <v>0</v>
      </c>
      <c r="AB67" s="18">
        <v>757372</v>
      </c>
      <c r="AC67" s="18">
        <f t="shared" si="5"/>
        <v>7427190</v>
      </c>
    </row>
    <row r="68" spans="1:29" ht="14.4" x14ac:dyDescent="0.3">
      <c r="A68" s="5">
        <v>63</v>
      </c>
      <c r="B68" s="6" t="s">
        <v>70</v>
      </c>
      <c r="C68" s="18">
        <v>12944543</v>
      </c>
      <c r="D68" s="18">
        <v>538763</v>
      </c>
      <c r="E68" s="18">
        <f t="shared" si="0"/>
        <v>13483306</v>
      </c>
      <c r="F68" s="18">
        <v>164445</v>
      </c>
      <c r="G68" s="18">
        <v>434415</v>
      </c>
      <c r="H68" s="18">
        <v>269710</v>
      </c>
      <c r="I68" s="18">
        <f t="shared" si="1"/>
        <v>704125</v>
      </c>
      <c r="J68" s="18">
        <v>-1820</v>
      </c>
      <c r="K68" s="18">
        <v>2427285</v>
      </c>
      <c r="L68" s="18">
        <v>82126</v>
      </c>
      <c r="M68" s="18">
        <f t="shared" si="2"/>
        <v>2509411</v>
      </c>
      <c r="N68" s="18">
        <v>55432</v>
      </c>
      <c r="O68" s="18">
        <v>466065</v>
      </c>
      <c r="P68" s="18">
        <v>38669</v>
      </c>
      <c r="Q68" s="18">
        <f t="shared" si="3"/>
        <v>504734</v>
      </c>
      <c r="R68" s="18">
        <v>686</v>
      </c>
      <c r="S68" s="18">
        <v>376710</v>
      </c>
      <c r="T68" s="18">
        <v>-41431</v>
      </c>
      <c r="U68" s="18">
        <f t="shared" si="4"/>
        <v>335279</v>
      </c>
      <c r="V68" s="18">
        <v>159440</v>
      </c>
      <c r="W68" s="18">
        <v>68332</v>
      </c>
      <c r="X68" s="18">
        <v>247252</v>
      </c>
      <c r="Y68" s="18">
        <v>62368</v>
      </c>
      <c r="Z68" s="18">
        <v>43020</v>
      </c>
      <c r="AA68" s="18">
        <v>664</v>
      </c>
      <c r="AB68" s="18">
        <v>2861200</v>
      </c>
      <c r="AC68" s="18">
        <f t="shared" si="5"/>
        <v>21197874</v>
      </c>
    </row>
    <row r="69" spans="1:29" ht="14.4" x14ac:dyDescent="0.3">
      <c r="A69" s="5">
        <v>64</v>
      </c>
      <c r="B69" s="6" t="s">
        <v>71</v>
      </c>
      <c r="C69" s="18">
        <v>4785383</v>
      </c>
      <c r="D69" s="18">
        <v>201088</v>
      </c>
      <c r="E69" s="18">
        <f t="shared" si="0"/>
        <v>4986471</v>
      </c>
      <c r="F69" s="18">
        <v>61305</v>
      </c>
      <c r="G69" s="18">
        <v>160898</v>
      </c>
      <c r="H69" s="18">
        <v>100548</v>
      </c>
      <c r="I69" s="18">
        <f t="shared" si="1"/>
        <v>261446</v>
      </c>
      <c r="J69" s="18">
        <v>-679</v>
      </c>
      <c r="K69" s="18">
        <v>897363</v>
      </c>
      <c r="L69" s="18">
        <v>30653</v>
      </c>
      <c r="M69" s="18">
        <f t="shared" si="2"/>
        <v>928016</v>
      </c>
      <c r="N69" s="18">
        <v>20665</v>
      </c>
      <c r="O69" s="18">
        <v>93600</v>
      </c>
      <c r="P69" s="18">
        <v>7454</v>
      </c>
      <c r="Q69" s="18">
        <f t="shared" si="3"/>
        <v>101054</v>
      </c>
      <c r="R69" s="18">
        <v>255</v>
      </c>
      <c r="S69" s="18">
        <v>138814</v>
      </c>
      <c r="T69" s="18">
        <v>-15464</v>
      </c>
      <c r="U69" s="18">
        <f t="shared" si="4"/>
        <v>123350</v>
      </c>
      <c r="V69" s="18">
        <v>31539</v>
      </c>
      <c r="W69" s="18">
        <v>13517</v>
      </c>
      <c r="X69" s="18">
        <v>91422</v>
      </c>
      <c r="Y69" s="18">
        <v>23100</v>
      </c>
      <c r="Z69" s="18">
        <v>15951</v>
      </c>
      <c r="AA69" s="18">
        <v>0</v>
      </c>
      <c r="AB69" s="18">
        <v>1160884</v>
      </c>
      <c r="AC69" s="18">
        <f t="shared" si="5"/>
        <v>7818296</v>
      </c>
    </row>
    <row r="70" spans="1:29" ht="14.4" x14ac:dyDescent="0.3">
      <c r="A70" s="5">
        <v>65</v>
      </c>
      <c r="B70" s="6" t="s">
        <v>72</v>
      </c>
      <c r="C70" s="18">
        <v>6325899</v>
      </c>
      <c r="D70" s="18">
        <v>265588</v>
      </c>
      <c r="E70" s="18">
        <f t="shared" si="0"/>
        <v>6591487</v>
      </c>
      <c r="F70" s="18">
        <v>80982</v>
      </c>
      <c r="G70" s="18">
        <v>212658</v>
      </c>
      <c r="H70" s="18">
        <v>132820</v>
      </c>
      <c r="I70" s="18">
        <f t="shared" si="1"/>
        <v>345478</v>
      </c>
      <c r="J70" s="18">
        <v>-896</v>
      </c>
      <c r="K70" s="18">
        <v>1186239</v>
      </c>
      <c r="L70" s="18">
        <v>40484</v>
      </c>
      <c r="M70" s="18">
        <f t="shared" si="2"/>
        <v>1226723</v>
      </c>
      <c r="N70" s="18">
        <v>27298</v>
      </c>
      <c r="O70" s="18">
        <v>304302</v>
      </c>
      <c r="P70" s="18">
        <v>24106</v>
      </c>
      <c r="Q70" s="18">
        <f t="shared" si="3"/>
        <v>328408</v>
      </c>
      <c r="R70" s="18">
        <v>337</v>
      </c>
      <c r="S70" s="18">
        <v>183555</v>
      </c>
      <c r="T70" s="18">
        <v>-20424</v>
      </c>
      <c r="U70" s="18">
        <f t="shared" si="4"/>
        <v>163131</v>
      </c>
      <c r="V70" s="18">
        <v>102352</v>
      </c>
      <c r="W70" s="18">
        <v>43865</v>
      </c>
      <c r="X70" s="18">
        <v>120850</v>
      </c>
      <c r="Y70" s="18">
        <v>30531</v>
      </c>
      <c r="Z70" s="18">
        <v>21081</v>
      </c>
      <c r="AA70" s="18">
        <v>0</v>
      </c>
      <c r="AB70" s="18">
        <v>3036257</v>
      </c>
      <c r="AC70" s="18">
        <f t="shared" si="5"/>
        <v>12117884</v>
      </c>
    </row>
    <row r="71" spans="1:29" ht="14.4" x14ac:dyDescent="0.3">
      <c r="A71" s="5">
        <v>66</v>
      </c>
      <c r="B71" s="6" t="s">
        <v>73</v>
      </c>
      <c r="C71" s="18">
        <v>4591203</v>
      </c>
      <c r="D71" s="18">
        <v>193500</v>
      </c>
      <c r="E71" s="18">
        <f t="shared" ref="E71:E72" si="6">+C71+D71</f>
        <v>4784703</v>
      </c>
      <c r="F71" s="18">
        <v>58970</v>
      </c>
      <c r="G71" s="18">
        <v>154459</v>
      </c>
      <c r="H71" s="18">
        <v>96719</v>
      </c>
      <c r="I71" s="18">
        <f t="shared" ref="I71:I72" si="7">+G71+H71</f>
        <v>251178</v>
      </c>
      <c r="J71" s="18">
        <v>-653</v>
      </c>
      <c r="K71" s="18">
        <v>860961</v>
      </c>
      <c r="L71" s="18">
        <v>29496</v>
      </c>
      <c r="M71" s="18">
        <f t="shared" ref="M71:M72" si="8">+K71+L71</f>
        <v>890457</v>
      </c>
      <c r="N71" s="18">
        <v>19878</v>
      </c>
      <c r="O71" s="18">
        <v>223765</v>
      </c>
      <c r="P71" s="18">
        <v>19100</v>
      </c>
      <c r="Q71" s="18">
        <f t="shared" ref="Q71:Q72" si="9">+O71+P71</f>
        <v>242865</v>
      </c>
      <c r="R71" s="18">
        <v>245</v>
      </c>
      <c r="S71" s="18">
        <v>133047</v>
      </c>
      <c r="T71" s="18">
        <v>-14880</v>
      </c>
      <c r="U71" s="18">
        <f t="shared" ref="U71:U72" si="10">+S71+T71</f>
        <v>118167</v>
      </c>
      <c r="V71" s="18">
        <v>32208</v>
      </c>
      <c r="W71" s="18">
        <v>13803</v>
      </c>
      <c r="X71" s="18">
        <v>87717</v>
      </c>
      <c r="Y71" s="18">
        <v>22175</v>
      </c>
      <c r="Z71" s="18">
        <v>15318</v>
      </c>
      <c r="AA71" s="18">
        <v>0</v>
      </c>
      <c r="AB71" s="18">
        <v>1324623</v>
      </c>
      <c r="AC71" s="18">
        <f t="shared" ref="AC71:AC72" si="11">+E71+F71+I71+J71+M71+N71+Q71+R71+U71+V71+W71+X71+Y71+Z71+AA71+AB71</f>
        <v>7861654</v>
      </c>
    </row>
    <row r="72" spans="1:29" ht="14.4" x14ac:dyDescent="0.3">
      <c r="A72" s="5">
        <v>67</v>
      </c>
      <c r="B72" s="6" t="s">
        <v>74</v>
      </c>
      <c r="C72" s="18">
        <v>4879376</v>
      </c>
      <c r="D72" s="18">
        <v>204882</v>
      </c>
      <c r="E72" s="18">
        <f t="shared" si="6"/>
        <v>5084258</v>
      </c>
      <c r="F72" s="18">
        <v>62468</v>
      </c>
      <c r="G72" s="18">
        <v>164034</v>
      </c>
      <c r="H72" s="18">
        <v>102455</v>
      </c>
      <c r="I72" s="18">
        <f t="shared" si="7"/>
        <v>266489</v>
      </c>
      <c r="J72" s="18">
        <v>-691</v>
      </c>
      <c r="K72" s="18">
        <v>914986</v>
      </c>
      <c r="L72" s="18">
        <v>31231</v>
      </c>
      <c r="M72" s="18">
        <f t="shared" si="8"/>
        <v>946217</v>
      </c>
      <c r="N72" s="18">
        <v>21057</v>
      </c>
      <c r="O72" s="18">
        <v>70998</v>
      </c>
      <c r="P72" s="18">
        <v>5825</v>
      </c>
      <c r="Q72" s="18">
        <f t="shared" si="9"/>
        <v>76823</v>
      </c>
      <c r="R72" s="18">
        <v>260</v>
      </c>
      <c r="S72" s="18">
        <v>141577</v>
      </c>
      <c r="T72" s="18">
        <v>-15755</v>
      </c>
      <c r="U72" s="18">
        <f t="shared" si="10"/>
        <v>125822</v>
      </c>
      <c r="V72" s="18">
        <v>26256</v>
      </c>
      <c r="W72" s="18">
        <v>11253</v>
      </c>
      <c r="X72" s="18">
        <v>93216</v>
      </c>
      <c r="Y72" s="18">
        <v>23550</v>
      </c>
      <c r="Z72" s="18">
        <v>16261</v>
      </c>
      <c r="AA72" s="18">
        <v>57215</v>
      </c>
      <c r="AB72" s="18">
        <v>798460</v>
      </c>
      <c r="AC72" s="18">
        <f t="shared" si="11"/>
        <v>7608914</v>
      </c>
    </row>
    <row r="73" spans="1:29" ht="14.4" x14ac:dyDescent="0.3">
      <c r="A73" s="5"/>
      <c r="B73" s="6"/>
      <c r="C73" s="7"/>
      <c r="D73" s="7"/>
      <c r="E73" s="7"/>
      <c r="F73" s="7"/>
      <c r="G73" s="7"/>
      <c r="H73" s="7"/>
      <c r="I73" s="18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4.4" x14ac:dyDescent="0.3">
      <c r="C74" s="18">
        <v>1004437171.35</v>
      </c>
      <c r="D74" s="18">
        <v>37941078.200000003</v>
      </c>
      <c r="E74" s="18">
        <f>SUM(E6:E72)</f>
        <v>1042378252</v>
      </c>
      <c r="F74" s="18">
        <v>11725873.800000001</v>
      </c>
      <c r="G74" s="18">
        <v>33099941.399999999</v>
      </c>
      <c r="H74" s="18">
        <v>19231904.23</v>
      </c>
      <c r="I74" s="18">
        <f>SUM(I6:I72)</f>
        <v>52331838</v>
      </c>
      <c r="J74" s="18">
        <v>-129801.4</v>
      </c>
      <c r="K74" s="18">
        <v>188273240.93000001</v>
      </c>
      <c r="L74" s="18">
        <v>5783490.8700000001</v>
      </c>
      <c r="M74" s="18">
        <f>SUM(M6:M72)</f>
        <v>194056727</v>
      </c>
      <c r="N74" s="18">
        <v>3952599.99</v>
      </c>
      <c r="O74" s="18">
        <v>57132861.450000003</v>
      </c>
      <c r="P74" s="18">
        <v>4858691.99</v>
      </c>
      <c r="Q74" s="18">
        <f>SUM(Q6:Q72)</f>
        <v>61991552</v>
      </c>
      <c r="R74" s="18">
        <v>49988.49</v>
      </c>
      <c r="S74" s="18">
        <v>30137871.48</v>
      </c>
      <c r="T74" s="18">
        <v>-2917683.8</v>
      </c>
      <c r="U74" s="18">
        <f>SUM(U6:U72)</f>
        <v>27220187</v>
      </c>
      <c r="V74" s="18">
        <v>18705188.469999999</v>
      </c>
      <c r="W74" s="18">
        <v>8016509.2800000003</v>
      </c>
      <c r="X74" s="18">
        <v>19152125.829999998</v>
      </c>
      <c r="Y74" s="18">
        <v>4752067.83</v>
      </c>
      <c r="Z74" s="18">
        <v>3242405.79</v>
      </c>
      <c r="AA74" s="18">
        <v>121816410</v>
      </c>
      <c r="AB74" s="18">
        <v>215994728.31</v>
      </c>
      <c r="AC74" s="19">
        <f>SUM(AC6:AC72)</f>
        <v>1785256657</v>
      </c>
    </row>
    <row r="75" spans="1:29" ht="14.4" x14ac:dyDescent="0.3">
      <c r="C75" s="12"/>
      <c r="D75" s="9"/>
      <c r="E75" s="9"/>
      <c r="F75" s="12"/>
      <c r="AC75" s="10"/>
    </row>
    <row r="76" spans="1:29" ht="14.4" x14ac:dyDescent="0.3">
      <c r="Q76" s="24"/>
      <c r="R76" s="17"/>
      <c r="AC76" s="10"/>
    </row>
    <row r="81" spans="29:29" x14ac:dyDescent="0.25">
      <c r="AC81" s="8"/>
    </row>
  </sheetData>
  <mergeCells count="4">
    <mergeCell ref="A2:AC2"/>
    <mergeCell ref="A3:AC3"/>
    <mergeCell ref="A4:AC4"/>
    <mergeCell ref="A1:AC1"/>
  </mergeCells>
  <pageMargins left="1.299212598425197" right="1.1023622047244095" top="0.15748031496062992" bottom="0.15748031496062992" header="0.31496062992125984" footer="0.31496062992125984"/>
  <pageSetup paperSize="9" scale="48" fitToWidth="0" orientation="landscape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Acumulados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Faudoa Arzate</dc:creator>
  <cp:lastModifiedBy>Sandy Tizbeth Quezada Gutierrez</cp:lastModifiedBy>
  <cp:lastPrinted>2021-04-07T15:24:08Z</cp:lastPrinted>
  <dcterms:created xsi:type="dcterms:W3CDTF">2020-07-03T17:41:23Z</dcterms:created>
  <dcterms:modified xsi:type="dcterms:W3CDTF">2021-04-15T19:21:26Z</dcterms:modified>
</cp:coreProperties>
</file>