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GAGUILAR\Documents\EJERCICIO 2021\PARTICIPACIONES\DOCUMENTOS\"/>
    </mc:Choice>
  </mc:AlternateContent>
  <xr:revisionPtr revIDLastSave="0" documentId="13_ncr:1_{798919B0-6878-4981-8DDA-83E6C7E426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IO 2021 FISMDF" sheetId="1" r:id="rId1"/>
    <sheet name="FAFM 2021" sheetId="2" r:id="rId2"/>
    <sheet name="CALENDARIO 2021 FISMDF ORDENADO" sheetId="3" state="hidden" r:id="rId3"/>
    <sheet name="FAFM 2021 ORDENADO" sheetId="4" state="hidden" r:id="rId4"/>
  </sheets>
  <definedNames>
    <definedName name="_xlnm.Print_Area" localSheetId="0">'CALENDARIO 2021 FISMDF'!$B$1:$M$79</definedName>
    <definedName name="_xlnm.Print_Area" localSheetId="2">'CALENDARIO 2021 FISMDF ORDENADO'!$B$1:$N$79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4" l="1"/>
  <c r="C75" i="4"/>
  <c r="C74" i="4"/>
  <c r="C31" i="4"/>
  <c r="C73" i="4"/>
  <c r="C72" i="4"/>
  <c r="C71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6" i="4"/>
  <c r="C45" i="4"/>
  <c r="C44" i="4"/>
  <c r="C43" i="4"/>
  <c r="C42" i="4"/>
  <c r="C41" i="4"/>
  <c r="C40" i="4"/>
  <c r="C39" i="4"/>
  <c r="C38" i="4"/>
  <c r="C36" i="4"/>
  <c r="C35" i="4"/>
  <c r="C37" i="4"/>
  <c r="C34" i="4"/>
  <c r="C33" i="4"/>
  <c r="C70" i="4"/>
  <c r="C32" i="4"/>
  <c r="C30" i="4"/>
  <c r="C29" i="4"/>
  <c r="C28" i="4"/>
  <c r="C27" i="4"/>
  <c r="C26" i="4"/>
  <c r="C25" i="4"/>
  <c r="C47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P8" i="4"/>
  <c r="O8" i="4"/>
  <c r="N8" i="4"/>
  <c r="M8" i="4"/>
  <c r="L8" i="4"/>
  <c r="K8" i="4"/>
  <c r="J8" i="4"/>
  <c r="I8" i="4"/>
  <c r="H8" i="4"/>
  <c r="G8" i="4"/>
  <c r="F8" i="4"/>
  <c r="E8" i="4"/>
  <c r="D78" i="3"/>
  <c r="D77" i="3"/>
  <c r="D76" i="3"/>
  <c r="D33" i="3"/>
  <c r="D75" i="3"/>
  <c r="D74" i="3"/>
  <c r="D73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8" i="3"/>
  <c r="D47" i="3"/>
  <c r="D46" i="3"/>
  <c r="D45" i="3"/>
  <c r="D44" i="3"/>
  <c r="D43" i="3"/>
  <c r="D42" i="3"/>
  <c r="D41" i="3"/>
  <c r="D40" i="3"/>
  <c r="D38" i="3"/>
  <c r="D37" i="3"/>
  <c r="D39" i="3"/>
  <c r="D36" i="3"/>
  <c r="D35" i="3"/>
  <c r="D72" i="3"/>
  <c r="D34" i="3"/>
  <c r="D32" i="3"/>
  <c r="D31" i="3"/>
  <c r="D30" i="3"/>
  <c r="D29" i="3"/>
  <c r="D28" i="3"/>
  <c r="D27" i="3"/>
  <c r="D49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N10" i="3"/>
  <c r="M10" i="3"/>
  <c r="L10" i="3"/>
  <c r="K10" i="3"/>
  <c r="J10" i="3"/>
  <c r="I10" i="3"/>
  <c r="H10" i="3"/>
  <c r="G10" i="3"/>
  <c r="F10" i="3"/>
  <c r="E10" i="3"/>
  <c r="D11" i="4" l="1"/>
  <c r="D39" i="4"/>
  <c r="D67" i="4"/>
  <c r="D41" i="4"/>
  <c r="D69" i="4"/>
  <c r="D14" i="4"/>
  <c r="D70" i="4"/>
  <c r="D43" i="4"/>
  <c r="D44" i="4"/>
  <c r="D72" i="4"/>
  <c r="D45" i="4"/>
  <c r="D73" i="4"/>
  <c r="D46" i="4"/>
  <c r="D19" i="4"/>
  <c r="D48" i="4"/>
  <c r="D21" i="4"/>
  <c r="D10" i="4"/>
  <c r="D22" i="4"/>
  <c r="D51" i="4"/>
  <c r="D52" i="4"/>
  <c r="D25" i="4"/>
  <c r="D26" i="4"/>
  <c r="D55" i="4"/>
  <c r="D56" i="4"/>
  <c r="D29" i="4"/>
  <c r="D30" i="4"/>
  <c r="D59" i="4"/>
  <c r="D60" i="4"/>
  <c r="D33" i="4"/>
  <c r="D62" i="4"/>
  <c r="D35" i="4"/>
  <c r="D64" i="4"/>
  <c r="D37" i="4"/>
  <c r="D66" i="4"/>
  <c r="D12" i="4"/>
  <c r="D40" i="4"/>
  <c r="D68" i="4"/>
  <c r="D13" i="4"/>
  <c r="D42" i="4"/>
  <c r="D15" i="4"/>
  <c r="D71" i="4"/>
  <c r="D16" i="4"/>
  <c r="D17" i="4"/>
  <c r="D18" i="4"/>
  <c r="D74" i="4"/>
  <c r="D47" i="4"/>
  <c r="D75" i="4"/>
  <c r="D20" i="4"/>
  <c r="D76" i="4"/>
  <c r="D49" i="4"/>
  <c r="D50" i="4"/>
  <c r="D23" i="4"/>
  <c r="D24" i="4"/>
  <c r="D53" i="4"/>
  <c r="D54" i="4"/>
  <c r="D27" i="4"/>
  <c r="D28" i="4"/>
  <c r="D57" i="4"/>
  <c r="D58" i="4"/>
  <c r="D31" i="4"/>
  <c r="D32" i="4"/>
  <c r="D61" i="4"/>
  <c r="D34" i="4"/>
  <c r="D63" i="4"/>
  <c r="D36" i="4"/>
  <c r="D65" i="4"/>
  <c r="D38" i="4"/>
  <c r="C30" i="3"/>
  <c r="C58" i="3"/>
  <c r="C60" i="3"/>
  <c r="C61" i="3"/>
  <c r="C34" i="3"/>
  <c r="C62" i="3"/>
  <c r="C63" i="3"/>
  <c r="C64" i="3"/>
  <c r="C37" i="3"/>
  <c r="C38" i="3"/>
  <c r="C39" i="3"/>
  <c r="C40" i="3"/>
  <c r="C13" i="3"/>
  <c r="C69" i="3"/>
  <c r="C42" i="3"/>
  <c r="C15" i="3"/>
  <c r="C43" i="3"/>
  <c r="C16" i="3"/>
  <c r="C17" i="3"/>
  <c r="C73" i="3"/>
  <c r="C46" i="3"/>
  <c r="C47" i="3"/>
  <c r="C48" i="3"/>
  <c r="C49" i="3"/>
  <c r="C50" i="3"/>
  <c r="C23" i="3"/>
  <c r="C12" i="3"/>
  <c r="C24" i="3"/>
  <c r="C25" i="3"/>
  <c r="C54" i="3"/>
  <c r="C27" i="3"/>
  <c r="C56" i="3"/>
  <c r="C57" i="3"/>
  <c r="C31" i="3"/>
  <c r="C59" i="3"/>
  <c r="C32" i="3"/>
  <c r="C33" i="3"/>
  <c r="C35" i="3"/>
  <c r="C36" i="3"/>
  <c r="C65" i="3"/>
  <c r="C66" i="3"/>
  <c r="C67" i="3"/>
  <c r="C68" i="3"/>
  <c r="C41" i="3"/>
  <c r="C14" i="3"/>
  <c r="C70" i="3"/>
  <c r="C71" i="3"/>
  <c r="C44" i="3"/>
  <c r="C72" i="3"/>
  <c r="C45" i="3"/>
  <c r="C18" i="3"/>
  <c r="C74" i="3"/>
  <c r="C19" i="3"/>
  <c r="C75" i="3"/>
  <c r="C20" i="3"/>
  <c r="C76" i="3"/>
  <c r="C21" i="3"/>
  <c r="C77" i="3"/>
  <c r="C22" i="3"/>
  <c r="C78" i="3"/>
  <c r="C51" i="3"/>
  <c r="C52" i="3"/>
  <c r="C53" i="3"/>
  <c r="C26" i="3"/>
  <c r="C55" i="3"/>
  <c r="C28" i="3"/>
  <c r="C29" i="3"/>
  <c r="C8" i="4"/>
  <c r="D10" i="3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O8" i="2"/>
  <c r="N8" i="2"/>
  <c r="M8" i="2"/>
  <c r="L8" i="2"/>
  <c r="K8" i="2"/>
  <c r="J8" i="2"/>
  <c r="I8" i="2"/>
  <c r="H8" i="2"/>
  <c r="G8" i="2"/>
  <c r="F8" i="2"/>
  <c r="E8" i="2"/>
  <c r="D8" i="2"/>
  <c r="C8" i="2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M10" i="1"/>
  <c r="L10" i="1"/>
  <c r="K10" i="1"/>
  <c r="J10" i="1"/>
  <c r="I10" i="1"/>
  <c r="H10" i="1"/>
  <c r="G10" i="1"/>
  <c r="F10" i="1"/>
  <c r="E10" i="1"/>
  <c r="D10" i="1"/>
  <c r="C10" i="1" l="1"/>
</calcChain>
</file>

<file path=xl/sharedStrings.xml><?xml version="1.0" encoding="utf-8"?>
<sst xmlns="http://schemas.openxmlformats.org/spreadsheetml/2006/main" count="336" uniqueCount="117">
  <si>
    <t>(Pesos)</t>
  </si>
  <si>
    <t>M U N I C I P I O</t>
  </si>
  <si>
    <t>Anual</t>
  </si>
  <si>
    <t>T o t a l</t>
  </si>
  <si>
    <t>Ahumada</t>
  </si>
  <si>
    <t>Aldama</t>
  </si>
  <si>
    <t>Allende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</si>
  <si>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</si>
  <si>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</si>
  <si>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</si>
  <si>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</si>
  <si>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</si>
  <si>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</si>
  <si>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</si>
  <si>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</si>
  <si>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</si>
  <si>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</si>
  <si>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Coronado</t>
  </si>
  <si>
    <t>Coyame del Sotol</t>
  </si>
  <si>
    <t>La Cruz</t>
  </si>
  <si>
    <t>Cuauhtémoc</t>
  </si>
  <si>
    <t>Cusihuiriachi</t>
  </si>
  <si>
    <t>Chihuahua</t>
  </si>
  <si>
    <t>Chínipas</t>
  </si>
  <si>
    <t>Delicias</t>
  </si>
  <si>
    <t>Dr. Belisario Domínguez</t>
  </si>
  <si>
    <t>Galeana</t>
  </si>
  <si>
    <t>Santa Isabel</t>
  </si>
  <si>
    <t>Gómez Farías</t>
  </si>
  <si>
    <t>Gran Morelos</t>
  </si>
  <si>
    <t>Guachochi</t>
  </si>
  <si>
    <t>Guadalupe</t>
  </si>
  <si>
    <t>Guadalupe y Calvo</t>
  </si>
  <si>
    <t>Guazapares</t>
  </si>
  <si>
    <t>Guerrero</t>
  </si>
  <si>
    <t>Hidalgo del Parral</t>
  </si>
  <si>
    <t>Huejotitán</t>
  </si>
  <si>
    <t>Ignacio Zaragoza</t>
  </si>
  <si>
    <t>Janos</t>
  </si>
  <si>
    <t>Jiménez</t>
  </si>
  <si>
    <t>Juárez</t>
  </si>
  <si>
    <t>Julimes</t>
  </si>
  <si>
    <t>López</t>
  </si>
  <si>
    <t>Madera</t>
  </si>
  <si>
    <t>Maguarichi</t>
  </si>
  <si>
    <t>Manuel Benavides</t>
  </si>
  <si>
    <t>Matachí</t>
  </si>
  <si>
    <t>Matamoros</t>
  </si>
  <si>
    <t>Meoqui</t>
  </si>
  <si>
    <t>Morelos</t>
  </si>
  <si>
    <t>Moris</t>
  </si>
  <si>
    <t>Namiquipa</t>
  </si>
  <si>
    <t>Nonoava</t>
  </si>
  <si>
    <t>Nuevo Casas Grandes</t>
  </si>
  <si>
    <t>Ocampo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</si>
  <si>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</si>
  <si>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</si>
  <si>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</si>
  <si>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</si>
  <si>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</si>
  <si>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</si>
  <si>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</si>
  <si>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</si>
  <si>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</si>
  <si>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Satevó</t>
  </si>
  <si>
    <t>Saucillo</t>
  </si>
  <si>
    <t>Temósachic</t>
  </si>
  <si>
    <t>El Tule</t>
  </si>
  <si>
    <t>Urique</t>
  </si>
  <si>
    <t>Uruachi</t>
  </si>
  <si>
    <t>Valle de Zaragoza</t>
  </si>
  <si>
    <t>Balleza *</t>
  </si>
  <si>
    <t>Batopilas*</t>
  </si>
  <si>
    <t>Buenaventura**</t>
  </si>
  <si>
    <t>Carichí**</t>
  </si>
  <si>
    <t>Coronado *</t>
  </si>
  <si>
    <t>Coyame del Sotol *</t>
  </si>
  <si>
    <t>La Cruz *</t>
  </si>
  <si>
    <t>Chínipas *</t>
  </si>
  <si>
    <t>Dr. Belisario Domínguez *</t>
  </si>
  <si>
    <t>Santa Isabel **</t>
  </si>
  <si>
    <t>Gran Morelos *</t>
  </si>
  <si>
    <t>Guachochi *</t>
  </si>
  <si>
    <t xml:space="preserve">Guadalupe  </t>
  </si>
  <si>
    <t>Guadalupe y Calvo *</t>
  </si>
  <si>
    <t>Guazapares *</t>
  </si>
  <si>
    <t>Huejotitán *</t>
  </si>
  <si>
    <t>López *</t>
  </si>
  <si>
    <t>Maguarichi *</t>
  </si>
  <si>
    <t>Manuel Benavides *</t>
  </si>
  <si>
    <t>Matachí *</t>
  </si>
  <si>
    <t>Matamoros *</t>
  </si>
  <si>
    <t>Morelos *</t>
  </si>
  <si>
    <t>Nonoava *</t>
  </si>
  <si>
    <t>Rosario *</t>
  </si>
  <si>
    <t>San Francisco de Borja *</t>
  </si>
  <si>
    <t>San Francisco de Conchos *</t>
  </si>
  <si>
    <t>Satevó *</t>
  </si>
  <si>
    <t>Temósachic **</t>
  </si>
  <si>
    <t>El Tule *</t>
  </si>
  <si>
    <t>Urique **</t>
  </si>
  <si>
    <t>Uruachi *</t>
  </si>
  <si>
    <t>* Municipio censado</t>
  </si>
  <si>
    <t>** Municipio con muestra insuficiente</t>
  </si>
  <si>
    <t>07 Diciembre</t>
  </si>
  <si>
    <t>Calendario de Ministraciones  2021</t>
  </si>
  <si>
    <t xml:space="preserve">08 Febrero </t>
  </si>
  <si>
    <t xml:space="preserve">08 Marzo </t>
  </si>
  <si>
    <t>09 Abril</t>
  </si>
  <si>
    <t xml:space="preserve">10 Junio </t>
  </si>
  <si>
    <t xml:space="preserve">09 Julio </t>
  </si>
  <si>
    <t xml:space="preserve">09 Agosto </t>
  </si>
  <si>
    <t xml:space="preserve">10 Septiembre </t>
  </si>
  <si>
    <t xml:space="preserve">08 Octubre </t>
  </si>
  <si>
    <t xml:space="preserve">08 Noviembre </t>
  </si>
  <si>
    <t xml:space="preserve">11 Mayo </t>
  </si>
  <si>
    <t xml:space="preserve">20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</si>
</sst>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000000000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9"/>
      <name val="Soberana Sans"/>
      <family val="3"/>
    </font>
    <font>
      <b/>
      <sz val="16"/>
      <name val="Calibri"/>
      <family val="2"/>
      <scheme val="minor"/>
    </font>
    <font>
      <sz val="7"/>
      <name val="Soberana Sans"/>
      <family val="3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9"/>
      <color indexed="8"/>
      <name val="Soberana Sans"/>
      <family val="3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43" fontId="2" fillId="0" borderId="0" xfId="1" applyFont="1" applyFill="1" applyBorder="1" applyAlignment="1">
      <alignment horizontal="center"/>
    </xf>
    <xf numFmtId="0" fontId="3" fillId="0" borderId="0" xfId="0" applyFont="1"/>
    <xf numFmtId="0" fontId="0" fillId="0" borderId="0" xfId="0" applyFill="1"/>
    <xf numFmtId="0" fontId="4" fillId="0" borderId="0" xfId="0" applyFont="1" applyAlignment="1">
      <alignment vertical="center"/>
    </xf>
    <xf numFmtId="0" fontId="3" fillId="0" borderId="0" xfId="0" applyFont="1" applyFill="1" applyAlignment="1">
      <alignment horizontal="center"/>
    </xf>
    <xf numFmtId="4" fontId="0" fillId="0" borderId="0" xfId="0" applyNumberFormat="1"/>
    <xf numFmtId="0" fontId="5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/>
    <xf numFmtId="0" fontId="7" fillId="0" borderId="0" xfId="0" quotePrefix="1" applyFont="1" applyBorder="1" applyAlignment="1"/>
    <xf numFmtId="0" fontId="2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Border="1"/>
    <xf numFmtId="0" fontId="0" fillId="0" borderId="3" xfId="0" applyBorder="1"/>
    <xf numFmtId="0" fontId="6" fillId="0" borderId="4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center"/>
    </xf>
    <xf numFmtId="3" fontId="6" fillId="0" borderId="0" xfId="0" quotePrefix="1" applyNumberFormat="1" applyFont="1" applyFill="1" applyBorder="1" applyAlignment="1">
      <alignment horizontal="center"/>
    </xf>
    <xf numFmtId="0" fontId="6" fillId="0" borderId="0" xfId="0" quotePrefix="1" applyNumberFormat="1" applyFont="1" applyFill="1" applyBorder="1" applyAlignment="1">
      <alignment horizontal="center"/>
    </xf>
    <xf numFmtId="17" fontId="6" fillId="0" borderId="5" xfId="0" quotePrefix="1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5" xfId="0" applyFont="1" applyBorder="1"/>
    <xf numFmtId="0" fontId="9" fillId="0" borderId="4" xfId="0" applyFont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2" fillId="0" borderId="6" xfId="0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center"/>
    </xf>
    <xf numFmtId="3" fontId="12" fillId="0" borderId="8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/>
    <xf numFmtId="0" fontId="12" fillId="0" borderId="0" xfId="0" applyFont="1" applyFill="1" applyAlignment="1">
      <alignment horizontal="center"/>
    </xf>
    <xf numFmtId="0" fontId="3" fillId="0" borderId="0" xfId="0" applyFont="1" applyAlignment="1"/>
    <xf numFmtId="0" fontId="8" fillId="2" borderId="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left"/>
    </xf>
    <xf numFmtId="3" fontId="12" fillId="2" borderId="7" xfId="0" applyNumberFormat="1" applyFont="1" applyFill="1" applyBorder="1" applyAlignment="1">
      <alignment horizontal="center"/>
    </xf>
    <xf numFmtId="3" fontId="12" fillId="2" borderId="8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3" fillId="0" borderId="0" xfId="0" applyFont="1"/>
    <xf numFmtId="0" fontId="12" fillId="0" borderId="0" xfId="0" applyFont="1" applyAlignment="1"/>
    <xf numFmtId="0" fontId="12" fillId="0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4" fillId="2" borderId="4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8" xfId="0" quotePrefix="1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4" fontId="15" fillId="2" borderId="7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3" fontId="15" fillId="2" borderId="5" xfId="0" applyNumberFormat="1" applyFont="1" applyFill="1" applyBorder="1" applyAlignment="1">
      <alignment horizontal="center"/>
    </xf>
    <xf numFmtId="4" fontId="15" fillId="2" borderId="0" xfId="1" applyNumberFormat="1" applyFont="1" applyFill="1" applyBorder="1" applyAlignment="1">
      <alignment horizontal="center"/>
    </xf>
    <xf numFmtId="4" fontId="15" fillId="2" borderId="5" xfId="1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3" fontId="17" fillId="0" borderId="0" xfId="2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0" xfId="0" applyNumberFormat="1" applyFill="1"/>
    <xf numFmtId="0" fontId="6" fillId="0" borderId="0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right"/>
    </xf>
    <xf numFmtId="4" fontId="11" fillId="0" borderId="0" xfId="1" applyNumberFormat="1" applyFont="1" applyFill="1" applyBorder="1" applyAlignment="1">
      <alignment horizontal="right"/>
    </xf>
    <xf numFmtId="4" fontId="11" fillId="0" borderId="5" xfId="1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0" xfId="0" quotePrefix="1" applyNumberFormat="1" applyFont="1" applyFill="1" applyAlignment="1">
      <alignment horizontal="center"/>
    </xf>
    <xf numFmtId="0" fontId="14" fillId="2" borderId="0" xfId="0" quotePrefix="1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17" fontId="14" fillId="2" borderId="5" xfId="0" quotePrefix="1" applyNumberFormat="1" applyFont="1" applyFill="1" applyBorder="1" applyAlignment="1">
      <alignment horizontal="center"/>
    </xf>
    <xf numFmtId="3" fontId="15" fillId="2" borderId="0" xfId="0" applyNumberFormat="1" applyFont="1" applyFill="1" applyAlignment="1">
      <alignment horizontal="center"/>
    </xf>
    <xf numFmtId="0" fontId="14" fillId="2" borderId="4" xfId="0" applyFont="1" applyFill="1" applyBorder="1"/>
    <xf numFmtId="4" fontId="15" fillId="2" borderId="0" xfId="0" applyNumberFormat="1" applyFont="1" applyFill="1" applyAlignment="1">
      <alignment horizontal="center"/>
    </xf>
    <xf numFmtId="0" fontId="3" fillId="2" borderId="0" xfId="0" applyFont="1" applyFill="1"/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vertical="center" wrapText="1"/>
    </xf>
    <xf numFmtId="0" fontId="6" fillId="0" borderId="0" xfId="0" applyFont="1"/>
    <xf numFmtId="0" fontId="6" fillId="0" borderId="5" xfId="0" applyFont="1" applyBorder="1"/>
    <xf numFmtId="0" fontId="6" fillId="0" borderId="5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12" fillId="0" borderId="7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center"/>
    </xf>
    <xf numFmtId="0" fontId="18" fillId="0" borderId="0" xfId="0" applyFont="1"/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5" xfId="0" applyFont="1" applyFill="1" applyBorder="1" applyAlignment="1">
      <alignment vertical="center" wrapText="1"/>
    </xf>
    <xf numFmtId="0" fontId="18" fillId="0" borderId="5" xfId="0" applyFont="1" applyBorder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Alignment="1"/>
    <xf numFmtId="165" fontId="15" fillId="2" borderId="0" xfId="3" applyNumberFormat="1" applyFont="1" applyFill="1" applyAlignment="1">
      <alignment horizontal="center"/>
    </xf>
    <xf numFmtId="165" fontId="11" fillId="0" borderId="0" xfId="3" applyNumberFormat="1" applyFont="1" applyFill="1" applyBorder="1" applyAlignment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4">
    <cellStyle name="Millares" xfId="1" builtinId="3"/>
    <cellStyle name="Millares_TS-FEDERALISMO" xfId="2" xr:uid="{00000000-0005-0000-0000-000001000000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0"/>
  <sheetViews>
    <sheetView showGridLines="0" tabSelected="1" view="pageBreakPreview" zoomScale="60" zoomScaleNormal="70" workbookViewId="0">
      <selection activeCell="B48" sqref="B48"/>
    </sheetView>
  </sheetViews>
  <sheetFormatPr baseColWidth="10" defaultRowHeight="15"/>
  <cols>
    <col min="1" max="1" width="1.42578125" style="2" customWidth="1"/>
    <col min="2" max="2" width="42.28515625" style="44" customWidth="1"/>
    <col min="3" max="12" width="25.5703125" style="5" customWidth="1"/>
    <col min="13" max="13" width="23.85546875" style="5" bestFit="1" customWidth="1"/>
    <col min="16" max="16" width="18.7109375" bestFit="1" customWidth="1"/>
    <col min="17" max="17" width="17.140625" style="72" bestFit="1" customWidth="1"/>
    <col min="18" max="18" width="16" style="72" bestFit="1" customWidth="1"/>
    <col min="19" max="19" width="16" bestFit="1" customWidth="1"/>
  </cols>
  <sheetData>
    <row r="1" spans="1:19">
      <c r="B1"/>
      <c r="C1"/>
      <c r="D1" s="3"/>
      <c r="E1" s="3"/>
      <c r="F1" s="3"/>
      <c r="G1" s="3"/>
      <c r="H1" s="3"/>
      <c r="I1" s="3"/>
      <c r="J1" s="3"/>
      <c r="K1" s="3"/>
      <c r="L1" s="3"/>
      <c r="M1" s="70"/>
    </row>
    <row r="2" spans="1:19" ht="23.25">
      <c r="B2" s="115" t="s">
        <v>105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4"/>
      <c r="O2" s="6"/>
      <c r="P2" s="7"/>
    </row>
    <row r="3" spans="1:19" ht="21">
      <c r="A3" s="8"/>
      <c r="B3" s="116" t="s">
        <v>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9"/>
      <c r="O3" s="6"/>
      <c r="P3" s="10"/>
    </row>
    <row r="4" spans="1:19">
      <c r="A4" s="8"/>
      <c r="B4"/>
      <c r="C4"/>
      <c r="D4" s="3"/>
      <c r="E4" s="3"/>
      <c r="F4" s="3"/>
      <c r="G4" s="3"/>
      <c r="H4" s="3"/>
      <c r="I4" s="3"/>
      <c r="J4" s="3"/>
      <c r="K4" s="3"/>
      <c r="L4"/>
      <c r="M4"/>
    </row>
    <row r="5" spans="1:19" ht="15.75" thickBot="1">
      <c r="A5" s="11"/>
      <c r="B5" s="11"/>
      <c r="C5" s="1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9" ht="16.5" thickTop="1">
      <c r="A6" s="12"/>
      <c r="B6" s="13"/>
      <c r="C6" s="14"/>
      <c r="D6" s="15"/>
      <c r="E6" s="15"/>
      <c r="F6" s="15"/>
      <c r="G6" s="15"/>
      <c r="H6" s="15"/>
      <c r="I6" s="15"/>
      <c r="J6" s="15"/>
      <c r="K6" s="15"/>
      <c r="L6" s="16"/>
      <c r="M6" s="17"/>
    </row>
    <row r="7" spans="1:19" ht="21">
      <c r="A7" s="12"/>
      <c r="B7" s="18" t="s">
        <v>1</v>
      </c>
      <c r="C7" s="19" t="s">
        <v>2</v>
      </c>
      <c r="D7" s="20" t="s">
        <v>106</v>
      </c>
      <c r="E7" s="21" t="s">
        <v>107</v>
      </c>
      <c r="F7" s="21" t="s">
        <v>108</v>
      </c>
      <c r="G7" s="21" t="s">
        <v>115</v>
      </c>
      <c r="H7" s="21" t="s">
        <v>109</v>
      </c>
      <c r="I7" s="21" t="s">
        <v>110</v>
      </c>
      <c r="J7" s="21" t="s">
        <v>111</v>
      </c>
      <c r="K7" s="21" t="s">
        <v>112</v>
      </c>
      <c r="L7" s="21" t="s">
        <v>113</v>
      </c>
      <c r="M7" s="22" t="s">
        <v>114</v>
      </c>
    </row>
    <row r="8" spans="1:19" ht="16.5" thickBot="1">
      <c r="A8" s="1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5"/>
    </row>
    <row r="9" spans="1:19" ht="16.5" thickTop="1" thickBot="1">
      <c r="A9" s="26"/>
      <c r="B9" s="27"/>
      <c r="C9" s="28"/>
      <c r="D9" s="29"/>
      <c r="E9" s="28"/>
      <c r="F9" s="28"/>
      <c r="G9" s="28"/>
      <c r="H9" s="28"/>
      <c r="I9" s="28"/>
      <c r="J9" s="28"/>
      <c r="K9" s="28"/>
      <c r="L9" s="28"/>
      <c r="M9" s="28"/>
    </row>
    <row r="10" spans="1:19" ht="21.75" thickTop="1">
      <c r="A10" s="30"/>
      <c r="B10" s="31" t="s">
        <v>3</v>
      </c>
      <c r="C10" s="80">
        <f>SUM(C12:C78)</f>
        <v>1332997503</v>
      </c>
      <c r="D10" s="80">
        <f t="shared" ref="D10:M10" si="0">SUM(D12:D78)</f>
        <v>133299750.00000003</v>
      </c>
      <c r="E10" s="80">
        <f t="shared" si="0"/>
        <v>133299750.00000003</v>
      </c>
      <c r="F10" s="80">
        <f t="shared" si="0"/>
        <v>133299750.00000003</v>
      </c>
      <c r="G10" s="80">
        <f t="shared" si="0"/>
        <v>133299750.00000003</v>
      </c>
      <c r="H10" s="80">
        <f t="shared" si="0"/>
        <v>133299750.00000003</v>
      </c>
      <c r="I10" s="80">
        <f t="shared" si="0"/>
        <v>133299750.00000003</v>
      </c>
      <c r="J10" s="80">
        <f t="shared" si="0"/>
        <v>133299750.00000003</v>
      </c>
      <c r="K10" s="80">
        <f t="shared" si="0"/>
        <v>133299750.00000003</v>
      </c>
      <c r="L10" s="80">
        <f t="shared" si="0"/>
        <v>133299750.00000003</v>
      </c>
      <c r="M10" s="81">
        <f t="shared" si="0"/>
        <v>133299753.00000003</v>
      </c>
    </row>
    <row r="11" spans="1:19" ht="21">
      <c r="A11" s="32"/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/>
    </row>
    <row r="12" spans="1:19" s="3" customFormat="1" ht="21">
      <c r="A12" s="36"/>
      <c r="B12" s="37" t="s">
        <v>4</v>
      </c>
      <c r="C12" s="77">
        <f>SUM(D12:M12)</f>
        <v>5503640.9999999991</v>
      </c>
      <c r="D12" s="78">
        <v>550364.1</v>
      </c>
      <c r="E12" s="78">
        <v>550364.1</v>
      </c>
      <c r="F12" s="78">
        <v>550364.1</v>
      </c>
      <c r="G12" s="78">
        <v>550364.1</v>
      </c>
      <c r="H12" s="78">
        <v>550364.1</v>
      </c>
      <c r="I12" s="78">
        <v>550364.1</v>
      </c>
      <c r="J12" s="78">
        <v>550364.1</v>
      </c>
      <c r="K12" s="78">
        <v>550364.1</v>
      </c>
      <c r="L12" s="78">
        <v>550364.1</v>
      </c>
      <c r="M12" s="79">
        <v>550364.1</v>
      </c>
      <c r="P12" s="72"/>
      <c r="Q12" s="73"/>
      <c r="R12" s="73"/>
      <c r="S12" s="74"/>
    </row>
    <row r="13" spans="1:19" s="3" customFormat="1" ht="21">
      <c r="A13" s="36"/>
      <c r="B13" s="37" t="s">
        <v>5</v>
      </c>
      <c r="C13" s="77">
        <f t="shared" ref="C13:C76" si="1">SUM(D13:M13)</f>
        <v>5980420</v>
      </c>
      <c r="D13" s="78">
        <v>598042</v>
      </c>
      <c r="E13" s="78">
        <v>598042</v>
      </c>
      <c r="F13" s="78">
        <v>598042</v>
      </c>
      <c r="G13" s="78">
        <v>598042</v>
      </c>
      <c r="H13" s="78">
        <v>598042</v>
      </c>
      <c r="I13" s="78">
        <v>598042</v>
      </c>
      <c r="J13" s="78">
        <v>598042</v>
      </c>
      <c r="K13" s="78">
        <v>598042</v>
      </c>
      <c r="L13" s="78">
        <v>598042</v>
      </c>
      <c r="M13" s="79">
        <v>598042</v>
      </c>
      <c r="P13" s="73"/>
      <c r="Q13" s="73"/>
      <c r="R13" s="73"/>
      <c r="S13" s="74"/>
    </row>
    <row r="14" spans="1:19" s="3" customFormat="1" ht="21">
      <c r="A14" s="36"/>
      <c r="B14" s="37" t="s">
        <v>6</v>
      </c>
      <c r="C14" s="77">
        <f t="shared" si="1"/>
        <v>4509425</v>
      </c>
      <c r="D14" s="78">
        <v>450942.5</v>
      </c>
      <c r="E14" s="78">
        <v>450942.5</v>
      </c>
      <c r="F14" s="78">
        <v>450942.5</v>
      </c>
      <c r="G14" s="78">
        <v>450942.5</v>
      </c>
      <c r="H14" s="78">
        <v>450942.5</v>
      </c>
      <c r="I14" s="78">
        <v>450942.5</v>
      </c>
      <c r="J14" s="78">
        <v>450942.5</v>
      </c>
      <c r="K14" s="78">
        <v>450942.5</v>
      </c>
      <c r="L14" s="78">
        <v>450942.5</v>
      </c>
      <c r="M14" s="79">
        <v>450942.5</v>
      </c>
      <c r="P14" s="73"/>
      <c r="Q14" s="73"/>
      <c r="R14" s="73"/>
      <c r="S14" s="74"/>
    </row>
    <row r="15" spans="1:19" s="3" customFormat="1" ht="21">
      <c r="A15" s="36"/>
      <c r="B15" s="37" t="s">
        <v>7</v>
      </c>
      <c r="C15" s="77">
        <f t="shared" si="1"/>
        <v>2371083.9999999995</v>
      </c>
      <c r="D15" s="78">
        <v>237108.4</v>
      </c>
      <c r="E15" s="78">
        <v>237108.4</v>
      </c>
      <c r="F15" s="78">
        <v>237108.4</v>
      </c>
      <c r="G15" s="78">
        <v>237108.4</v>
      </c>
      <c r="H15" s="78">
        <v>237108.4</v>
      </c>
      <c r="I15" s="78">
        <v>237108.4</v>
      </c>
      <c r="J15" s="78">
        <v>237108.4</v>
      </c>
      <c r="K15" s="78">
        <v>237108.4</v>
      </c>
      <c r="L15" s="78">
        <v>237108.4</v>
      </c>
      <c r="M15" s="79">
        <v>237108.4</v>
      </c>
      <c r="P15" s="73"/>
      <c r="Q15" s="73"/>
      <c r="R15" s="73"/>
      <c r="S15" s="74"/>
    </row>
    <row r="16" spans="1:19" s="3" customFormat="1" ht="21">
      <c r="A16" s="36"/>
      <c r="B16" s="37" t="s">
        <v>8</v>
      </c>
      <c r="C16" s="77">
        <f t="shared" si="1"/>
        <v>13161878.000000002</v>
      </c>
      <c r="D16" s="78">
        <v>1316187.8</v>
      </c>
      <c r="E16" s="78">
        <v>1316187.8</v>
      </c>
      <c r="F16" s="78">
        <v>1316187.8</v>
      </c>
      <c r="G16" s="78">
        <v>1316187.8</v>
      </c>
      <c r="H16" s="78">
        <v>1316187.8</v>
      </c>
      <c r="I16" s="78">
        <v>1316187.8</v>
      </c>
      <c r="J16" s="78">
        <v>1316187.8</v>
      </c>
      <c r="K16" s="78">
        <v>1316187.8</v>
      </c>
      <c r="L16" s="78">
        <v>1316187.8</v>
      </c>
      <c r="M16" s="79">
        <v>1316187.8</v>
      </c>
      <c r="P16" s="73"/>
      <c r="Q16" s="73"/>
      <c r="R16" s="73"/>
      <c r="S16" s="74"/>
    </row>
    <row r="17" spans="1:19" s="3" customFormat="1" ht="21">
      <c r="A17" s="36"/>
      <c r="B17" s="37" t="s">
        <v>9</v>
      </c>
      <c r="C17" s="77">
        <f t="shared" si="1"/>
        <v>3067077.9999999995</v>
      </c>
      <c r="D17" s="78">
        <v>306707.8</v>
      </c>
      <c r="E17" s="78">
        <v>306707.8</v>
      </c>
      <c r="F17" s="78">
        <v>306707.8</v>
      </c>
      <c r="G17" s="78">
        <v>306707.8</v>
      </c>
      <c r="H17" s="78">
        <v>306707.8</v>
      </c>
      <c r="I17" s="78">
        <v>306707.8</v>
      </c>
      <c r="J17" s="78">
        <v>306707.8</v>
      </c>
      <c r="K17" s="78">
        <v>306707.8</v>
      </c>
      <c r="L17" s="78">
        <v>306707.8</v>
      </c>
      <c r="M17" s="79">
        <v>306707.8</v>
      </c>
      <c r="P17" s="73"/>
      <c r="Q17" s="73"/>
      <c r="R17" s="73"/>
      <c r="S17" s="74"/>
    </row>
    <row r="18" spans="1:19" s="3" customFormat="1" ht="21">
      <c r="A18" s="36"/>
      <c r="B18" s="37" t="s">
        <v>10</v>
      </c>
      <c r="C18" s="77">
        <f t="shared" si="1"/>
        <v>45928222.999999993</v>
      </c>
      <c r="D18" s="78">
        <v>4592822.3</v>
      </c>
      <c r="E18" s="78">
        <v>4592822.3</v>
      </c>
      <c r="F18" s="78">
        <v>4592822.3</v>
      </c>
      <c r="G18" s="78">
        <v>4592822.3</v>
      </c>
      <c r="H18" s="78">
        <v>4592822.3</v>
      </c>
      <c r="I18" s="78">
        <v>4592822.3</v>
      </c>
      <c r="J18" s="78">
        <v>4592822.3</v>
      </c>
      <c r="K18" s="78">
        <v>4592822.3</v>
      </c>
      <c r="L18" s="78">
        <v>4592822.3</v>
      </c>
      <c r="M18" s="79">
        <v>4592822.3</v>
      </c>
      <c r="P18" s="73"/>
      <c r="Q18" s="73"/>
      <c r="R18" s="73"/>
      <c r="S18" s="74"/>
    </row>
    <row r="19" spans="1:19" s="3" customFormat="1" ht="21">
      <c r="A19" s="36"/>
      <c r="B19" s="37" t="s">
        <v>11</v>
      </c>
      <c r="C19" s="77">
        <f t="shared" si="1"/>
        <v>52275657.999999993</v>
      </c>
      <c r="D19" s="78">
        <v>5227565.8</v>
      </c>
      <c r="E19" s="78">
        <v>5227565.8</v>
      </c>
      <c r="F19" s="78">
        <v>5227565.8</v>
      </c>
      <c r="G19" s="78">
        <v>5227565.8</v>
      </c>
      <c r="H19" s="78">
        <v>5227565.8</v>
      </c>
      <c r="I19" s="78">
        <v>5227565.8</v>
      </c>
      <c r="J19" s="78">
        <v>5227565.8</v>
      </c>
      <c r="K19" s="78">
        <v>5227565.8</v>
      </c>
      <c r="L19" s="78">
        <v>5227565.8</v>
      </c>
      <c r="M19" s="79">
        <v>5227565.8</v>
      </c>
      <c r="P19" s="73"/>
      <c r="Q19" s="73"/>
      <c r="R19" s="73"/>
      <c r="S19" s="74"/>
    </row>
    <row r="20" spans="1:19" s="3" customFormat="1" ht="21">
      <c r="A20" s="36"/>
      <c r="B20" s="37" t="s">
        <v>12</v>
      </c>
      <c r="C20" s="77">
        <f t="shared" si="1"/>
        <v>48829431.000000007</v>
      </c>
      <c r="D20" s="78">
        <v>4882943.0999999996</v>
      </c>
      <c r="E20" s="78">
        <v>4882943.0999999996</v>
      </c>
      <c r="F20" s="78">
        <v>4882943.0999999996</v>
      </c>
      <c r="G20" s="78">
        <v>4882943.0999999996</v>
      </c>
      <c r="H20" s="78">
        <v>4882943.0999999996</v>
      </c>
      <c r="I20" s="78">
        <v>4882943.0999999996</v>
      </c>
      <c r="J20" s="78">
        <v>4882943.0999999996</v>
      </c>
      <c r="K20" s="78">
        <v>4882943.0999999996</v>
      </c>
      <c r="L20" s="78">
        <v>4882943.0999999996</v>
      </c>
      <c r="M20" s="79">
        <v>4882943.0999999996</v>
      </c>
      <c r="P20" s="73"/>
      <c r="Q20" s="73"/>
      <c r="R20" s="73"/>
      <c r="S20" s="74"/>
    </row>
    <row r="21" spans="1:19" s="3" customFormat="1" ht="21">
      <c r="A21" s="36"/>
      <c r="B21" s="37" t="s">
        <v>13</v>
      </c>
      <c r="C21" s="77">
        <f t="shared" si="1"/>
        <v>10054463</v>
      </c>
      <c r="D21" s="78">
        <v>1005446.3</v>
      </c>
      <c r="E21" s="78">
        <v>1005446.3</v>
      </c>
      <c r="F21" s="78">
        <v>1005446.3</v>
      </c>
      <c r="G21" s="78">
        <v>1005446.3</v>
      </c>
      <c r="H21" s="78">
        <v>1005446.3</v>
      </c>
      <c r="I21" s="78">
        <v>1005446.3</v>
      </c>
      <c r="J21" s="78">
        <v>1005446.3</v>
      </c>
      <c r="K21" s="78">
        <v>1005446.3</v>
      </c>
      <c r="L21" s="78">
        <v>1005446.3</v>
      </c>
      <c r="M21" s="79">
        <v>1005446.3</v>
      </c>
      <c r="P21" s="73"/>
      <c r="Q21" s="73"/>
      <c r="R21" s="73"/>
      <c r="S21" s="74"/>
    </row>
    <row r="22" spans="1:19" s="3" customFormat="1" ht="21">
      <c r="A22" s="36"/>
      <c r="B22" s="37" t="s">
        <v>14</v>
      </c>
      <c r="C22" s="77">
        <f t="shared" si="1"/>
        <v>13219786.999999998</v>
      </c>
      <c r="D22" s="78">
        <v>1321978.7</v>
      </c>
      <c r="E22" s="78">
        <v>1321978.7</v>
      </c>
      <c r="F22" s="78">
        <v>1321978.7</v>
      </c>
      <c r="G22" s="78">
        <v>1321978.7</v>
      </c>
      <c r="H22" s="78">
        <v>1321978.7</v>
      </c>
      <c r="I22" s="78">
        <v>1321978.7</v>
      </c>
      <c r="J22" s="78">
        <v>1321978.7</v>
      </c>
      <c r="K22" s="78">
        <v>1321978.7</v>
      </c>
      <c r="L22" s="78">
        <v>1321978.7</v>
      </c>
      <c r="M22" s="79">
        <v>1321978.7</v>
      </c>
      <c r="P22" s="73"/>
      <c r="Q22" s="73"/>
      <c r="R22" s="73"/>
      <c r="S22" s="74"/>
    </row>
    <row r="23" spans="1:19" s="3" customFormat="1" ht="21">
      <c r="A23" s="36"/>
      <c r="B23" s="37" t="s">
        <v>15</v>
      </c>
      <c r="C23" s="77">
        <f t="shared" si="1"/>
        <v>26688500</v>
      </c>
      <c r="D23" s="78">
        <v>2668850</v>
      </c>
      <c r="E23" s="78">
        <v>2668850</v>
      </c>
      <c r="F23" s="78">
        <v>2668850</v>
      </c>
      <c r="G23" s="78">
        <v>2668850</v>
      </c>
      <c r="H23" s="78">
        <v>2668850</v>
      </c>
      <c r="I23" s="78">
        <v>2668850</v>
      </c>
      <c r="J23" s="78">
        <v>2668850</v>
      </c>
      <c r="K23" s="78">
        <v>2668850</v>
      </c>
      <c r="L23" s="78">
        <v>2668850</v>
      </c>
      <c r="M23" s="79">
        <v>2668850</v>
      </c>
      <c r="P23" s="73"/>
      <c r="Q23" s="73"/>
      <c r="R23" s="73"/>
      <c r="S23" s="74"/>
    </row>
    <row r="24" spans="1:19" s="3" customFormat="1" ht="21">
      <c r="A24" s="36"/>
      <c r="B24" s="37" t="s">
        <v>16</v>
      </c>
      <c r="C24" s="77">
        <f t="shared" si="1"/>
        <v>5741459.0000000009</v>
      </c>
      <c r="D24" s="78">
        <v>574145.9</v>
      </c>
      <c r="E24" s="78">
        <v>574145.9</v>
      </c>
      <c r="F24" s="78">
        <v>574145.9</v>
      </c>
      <c r="G24" s="78">
        <v>574145.9</v>
      </c>
      <c r="H24" s="78">
        <v>574145.9</v>
      </c>
      <c r="I24" s="78">
        <v>574145.9</v>
      </c>
      <c r="J24" s="78">
        <v>574145.9</v>
      </c>
      <c r="K24" s="78">
        <v>574145.9</v>
      </c>
      <c r="L24" s="78">
        <v>574145.9</v>
      </c>
      <c r="M24" s="79">
        <v>574145.9</v>
      </c>
      <c r="P24" s="73"/>
      <c r="Q24" s="73"/>
      <c r="R24" s="73"/>
      <c r="S24" s="74"/>
    </row>
    <row r="25" spans="1:19" s="3" customFormat="1" ht="21">
      <c r="A25" s="36"/>
      <c r="B25" s="37" t="s">
        <v>17</v>
      </c>
      <c r="C25" s="77">
        <f t="shared" si="1"/>
        <v>1689881.0000000002</v>
      </c>
      <c r="D25" s="78">
        <v>168988.1</v>
      </c>
      <c r="E25" s="78">
        <v>168988.1</v>
      </c>
      <c r="F25" s="78">
        <v>168988.1</v>
      </c>
      <c r="G25" s="78">
        <v>168988.1</v>
      </c>
      <c r="H25" s="78">
        <v>168988.1</v>
      </c>
      <c r="I25" s="78">
        <v>168988.1</v>
      </c>
      <c r="J25" s="78">
        <v>168988.1</v>
      </c>
      <c r="K25" s="78">
        <v>168988.1</v>
      </c>
      <c r="L25" s="78">
        <v>168988.1</v>
      </c>
      <c r="M25" s="79">
        <v>168988.1</v>
      </c>
      <c r="P25" s="73"/>
      <c r="Q25" s="73"/>
      <c r="R25" s="73"/>
      <c r="S25" s="74"/>
    </row>
    <row r="26" spans="1:19" s="3" customFormat="1" ht="21">
      <c r="A26" s="36"/>
      <c r="B26" s="37" t="s">
        <v>18</v>
      </c>
      <c r="C26" s="77">
        <f t="shared" si="1"/>
        <v>1507408.0000000002</v>
      </c>
      <c r="D26" s="78">
        <v>150740.79999999999</v>
      </c>
      <c r="E26" s="78">
        <v>150740.79999999999</v>
      </c>
      <c r="F26" s="78">
        <v>150740.79999999999</v>
      </c>
      <c r="G26" s="78">
        <v>150740.79999999999</v>
      </c>
      <c r="H26" s="78">
        <v>150740.79999999999</v>
      </c>
      <c r="I26" s="78">
        <v>150740.79999999999</v>
      </c>
      <c r="J26" s="78">
        <v>150740.79999999999</v>
      </c>
      <c r="K26" s="78">
        <v>150740.79999999999</v>
      </c>
      <c r="L26" s="78">
        <v>150740.79999999999</v>
      </c>
      <c r="M26" s="79">
        <v>150740.79999999999</v>
      </c>
      <c r="P26" s="73"/>
      <c r="Q26" s="73"/>
      <c r="R26" s="73"/>
      <c r="S26" s="74"/>
    </row>
    <row r="27" spans="1:19" s="3" customFormat="1" ht="21">
      <c r="A27" s="36"/>
      <c r="B27" s="37" t="s">
        <v>19</v>
      </c>
      <c r="C27" s="77">
        <f t="shared" si="1"/>
        <v>1654496.9999999998</v>
      </c>
      <c r="D27" s="78">
        <v>165449.70000000001</v>
      </c>
      <c r="E27" s="78">
        <v>165449.70000000001</v>
      </c>
      <c r="F27" s="78">
        <v>165449.70000000001</v>
      </c>
      <c r="G27" s="78">
        <v>165449.70000000001</v>
      </c>
      <c r="H27" s="78">
        <v>165449.70000000001</v>
      </c>
      <c r="I27" s="78">
        <v>165449.70000000001</v>
      </c>
      <c r="J27" s="78">
        <v>165449.70000000001</v>
      </c>
      <c r="K27" s="78">
        <v>165449.70000000001</v>
      </c>
      <c r="L27" s="78">
        <v>165449.70000000001</v>
      </c>
      <c r="M27" s="79">
        <v>165449.70000000001</v>
      </c>
      <c r="P27" s="73"/>
      <c r="Q27" s="73"/>
      <c r="R27" s="73"/>
      <c r="S27" s="74"/>
    </row>
    <row r="28" spans="1:19" s="3" customFormat="1" ht="21">
      <c r="A28" s="36"/>
      <c r="B28" s="37" t="s">
        <v>20</v>
      </c>
      <c r="C28" s="77">
        <f t="shared" si="1"/>
        <v>33997015</v>
      </c>
      <c r="D28" s="78">
        <v>3399701.5</v>
      </c>
      <c r="E28" s="78">
        <v>3399701.5</v>
      </c>
      <c r="F28" s="78">
        <v>3399701.5</v>
      </c>
      <c r="G28" s="78">
        <v>3399701.5</v>
      </c>
      <c r="H28" s="78">
        <v>3399701.5</v>
      </c>
      <c r="I28" s="78">
        <v>3399701.5</v>
      </c>
      <c r="J28" s="78">
        <v>3399701.5</v>
      </c>
      <c r="K28" s="78">
        <v>3399701.5</v>
      </c>
      <c r="L28" s="78">
        <v>3399701.5</v>
      </c>
      <c r="M28" s="79">
        <v>3399701.5</v>
      </c>
      <c r="P28" s="73"/>
      <c r="Q28" s="73"/>
      <c r="R28" s="73"/>
      <c r="S28" s="74"/>
    </row>
    <row r="29" spans="1:19" s="3" customFormat="1" ht="21">
      <c r="A29" s="36"/>
      <c r="B29" s="37" t="s">
        <v>21</v>
      </c>
      <c r="C29" s="77">
        <f t="shared" si="1"/>
        <v>3768367.9999999991</v>
      </c>
      <c r="D29" s="78">
        <v>376836.8</v>
      </c>
      <c r="E29" s="78">
        <v>376836.8</v>
      </c>
      <c r="F29" s="78">
        <v>376836.8</v>
      </c>
      <c r="G29" s="78">
        <v>376836.8</v>
      </c>
      <c r="H29" s="78">
        <v>376836.8</v>
      </c>
      <c r="I29" s="78">
        <v>376836.8</v>
      </c>
      <c r="J29" s="78">
        <v>376836.8</v>
      </c>
      <c r="K29" s="78">
        <v>376836.8</v>
      </c>
      <c r="L29" s="78">
        <v>376836.8</v>
      </c>
      <c r="M29" s="79">
        <v>376836.8</v>
      </c>
      <c r="P29" s="73"/>
      <c r="Q29" s="73"/>
      <c r="R29" s="73"/>
      <c r="S29" s="74"/>
    </row>
    <row r="30" spans="1:19" s="3" customFormat="1" ht="21">
      <c r="A30" s="36"/>
      <c r="B30" s="37" t="s">
        <v>22</v>
      </c>
      <c r="C30" s="77">
        <f t="shared" si="1"/>
        <v>89352677.999999985</v>
      </c>
      <c r="D30" s="78">
        <v>8935267.8000000007</v>
      </c>
      <c r="E30" s="78">
        <v>8935267.8000000007</v>
      </c>
      <c r="F30" s="78">
        <v>8935267.8000000007</v>
      </c>
      <c r="G30" s="78">
        <v>8935267.8000000007</v>
      </c>
      <c r="H30" s="78">
        <v>8935267.8000000007</v>
      </c>
      <c r="I30" s="78">
        <v>8935267.8000000007</v>
      </c>
      <c r="J30" s="78">
        <v>8935267.8000000007</v>
      </c>
      <c r="K30" s="78">
        <v>8935267.8000000007</v>
      </c>
      <c r="L30" s="78">
        <v>8935267.8000000007</v>
      </c>
      <c r="M30" s="79">
        <v>8935267.8000000007</v>
      </c>
      <c r="P30" s="73"/>
      <c r="Q30" s="73"/>
      <c r="R30" s="73"/>
      <c r="S30" s="74"/>
    </row>
    <row r="31" spans="1:19" s="3" customFormat="1" ht="21">
      <c r="A31" s="36"/>
      <c r="B31" s="37" t="s">
        <v>23</v>
      </c>
      <c r="C31" s="77">
        <f t="shared" si="1"/>
        <v>29982898.999999993</v>
      </c>
      <c r="D31" s="78">
        <v>2998289.9</v>
      </c>
      <c r="E31" s="78">
        <v>2998289.9</v>
      </c>
      <c r="F31" s="78">
        <v>2998289.9</v>
      </c>
      <c r="G31" s="78">
        <v>2998289.9</v>
      </c>
      <c r="H31" s="78">
        <v>2998289.9</v>
      </c>
      <c r="I31" s="78">
        <v>2998289.9</v>
      </c>
      <c r="J31" s="78">
        <v>2998289.9</v>
      </c>
      <c r="K31" s="78">
        <v>2998289.9</v>
      </c>
      <c r="L31" s="78">
        <v>2998289.9</v>
      </c>
      <c r="M31" s="79">
        <v>2998289.9</v>
      </c>
      <c r="P31" s="73"/>
      <c r="Q31" s="73"/>
      <c r="R31" s="73"/>
      <c r="S31" s="74"/>
    </row>
    <row r="32" spans="1:19" s="3" customFormat="1" ht="21">
      <c r="A32" s="36"/>
      <c r="B32" s="37" t="s">
        <v>24</v>
      </c>
      <c r="C32" s="77">
        <f t="shared" si="1"/>
        <v>23455951.999999996</v>
      </c>
      <c r="D32" s="78">
        <v>2345595.2000000002</v>
      </c>
      <c r="E32" s="78">
        <v>2345595.2000000002</v>
      </c>
      <c r="F32" s="78">
        <v>2345595.2000000002</v>
      </c>
      <c r="G32" s="78">
        <v>2345595.2000000002</v>
      </c>
      <c r="H32" s="78">
        <v>2345595.2000000002</v>
      </c>
      <c r="I32" s="78">
        <v>2345595.2000000002</v>
      </c>
      <c r="J32" s="78">
        <v>2345595.2000000002</v>
      </c>
      <c r="K32" s="78">
        <v>2345595.2000000002</v>
      </c>
      <c r="L32" s="78">
        <v>2345595.2000000002</v>
      </c>
      <c r="M32" s="79">
        <v>2345595.2000000002</v>
      </c>
      <c r="P32" s="73"/>
      <c r="Q32" s="73"/>
      <c r="R32" s="73"/>
      <c r="S32" s="74"/>
    </row>
    <row r="33" spans="1:19" s="3" customFormat="1" ht="21">
      <c r="A33" s="36"/>
      <c r="B33" s="37" t="s">
        <v>25</v>
      </c>
      <c r="C33" s="77">
        <f t="shared" si="1"/>
        <v>1754098.0000000002</v>
      </c>
      <c r="D33" s="78">
        <v>175409.8</v>
      </c>
      <c r="E33" s="78">
        <v>175409.8</v>
      </c>
      <c r="F33" s="78">
        <v>175409.8</v>
      </c>
      <c r="G33" s="78">
        <v>175409.8</v>
      </c>
      <c r="H33" s="78">
        <v>175409.8</v>
      </c>
      <c r="I33" s="78">
        <v>175409.8</v>
      </c>
      <c r="J33" s="78">
        <v>175409.8</v>
      </c>
      <c r="K33" s="78">
        <v>175409.8</v>
      </c>
      <c r="L33" s="78">
        <v>175409.8</v>
      </c>
      <c r="M33" s="79">
        <v>175409.8</v>
      </c>
      <c r="P33" s="73"/>
      <c r="Q33" s="73"/>
      <c r="R33" s="73"/>
      <c r="S33" s="74"/>
    </row>
    <row r="34" spans="1:19" s="3" customFormat="1" ht="21">
      <c r="A34" s="36"/>
      <c r="B34" s="37" t="s">
        <v>26</v>
      </c>
      <c r="C34" s="77">
        <f t="shared" si="1"/>
        <v>3964992.9999999991</v>
      </c>
      <c r="D34" s="78">
        <v>396499.3</v>
      </c>
      <c r="E34" s="78">
        <v>396499.3</v>
      </c>
      <c r="F34" s="78">
        <v>396499.3</v>
      </c>
      <c r="G34" s="78">
        <v>396499.3</v>
      </c>
      <c r="H34" s="78">
        <v>396499.3</v>
      </c>
      <c r="I34" s="78">
        <v>396499.3</v>
      </c>
      <c r="J34" s="78">
        <v>396499.3</v>
      </c>
      <c r="K34" s="78">
        <v>396499.3</v>
      </c>
      <c r="L34" s="78">
        <v>396499.3</v>
      </c>
      <c r="M34" s="79">
        <v>396499.3</v>
      </c>
      <c r="P34" s="73"/>
      <c r="Q34" s="73"/>
      <c r="R34" s="73"/>
      <c r="S34" s="74"/>
    </row>
    <row r="35" spans="1:19" s="3" customFormat="1" ht="21">
      <c r="A35" s="36"/>
      <c r="B35" s="37" t="s">
        <v>27</v>
      </c>
      <c r="C35" s="77">
        <f t="shared" si="1"/>
        <v>795135.99999999988</v>
      </c>
      <c r="D35" s="78">
        <v>79513.600000000006</v>
      </c>
      <c r="E35" s="78">
        <v>79513.600000000006</v>
      </c>
      <c r="F35" s="78">
        <v>79513.600000000006</v>
      </c>
      <c r="G35" s="78">
        <v>79513.600000000006</v>
      </c>
      <c r="H35" s="78">
        <v>79513.600000000006</v>
      </c>
      <c r="I35" s="78">
        <v>79513.600000000006</v>
      </c>
      <c r="J35" s="78">
        <v>79513.600000000006</v>
      </c>
      <c r="K35" s="78">
        <v>79513.600000000006</v>
      </c>
      <c r="L35" s="78">
        <v>79513.600000000006</v>
      </c>
      <c r="M35" s="79">
        <v>79513.600000000006</v>
      </c>
      <c r="P35" s="73"/>
      <c r="Q35" s="73"/>
      <c r="R35" s="73"/>
      <c r="S35" s="74"/>
    </row>
    <row r="36" spans="1:19" s="3" customFormat="1" ht="21">
      <c r="A36" s="36"/>
      <c r="B36" s="37" t="s">
        <v>28</v>
      </c>
      <c r="C36" s="77">
        <f t="shared" si="1"/>
        <v>3873232.9999999991</v>
      </c>
      <c r="D36" s="78">
        <v>387323.3</v>
      </c>
      <c r="E36" s="78">
        <v>387323.3</v>
      </c>
      <c r="F36" s="78">
        <v>387323.3</v>
      </c>
      <c r="G36" s="78">
        <v>387323.3</v>
      </c>
      <c r="H36" s="78">
        <v>387323.3</v>
      </c>
      <c r="I36" s="78">
        <v>387323.3</v>
      </c>
      <c r="J36" s="78">
        <v>387323.3</v>
      </c>
      <c r="K36" s="78">
        <v>387323.3</v>
      </c>
      <c r="L36" s="78">
        <v>387323.3</v>
      </c>
      <c r="M36" s="79">
        <v>387323.3</v>
      </c>
      <c r="P36" s="73"/>
      <c r="Q36" s="73"/>
      <c r="R36" s="73"/>
      <c r="S36" s="74"/>
    </row>
    <row r="37" spans="1:19" s="3" customFormat="1" ht="21">
      <c r="A37" s="36"/>
      <c r="B37" s="37" t="s">
        <v>29</v>
      </c>
      <c r="C37" s="77">
        <f t="shared" si="1"/>
        <v>1967178.0000000002</v>
      </c>
      <c r="D37" s="78">
        <v>196717.8</v>
      </c>
      <c r="E37" s="78">
        <v>196717.8</v>
      </c>
      <c r="F37" s="78">
        <v>196717.8</v>
      </c>
      <c r="G37" s="78">
        <v>196717.8</v>
      </c>
      <c r="H37" s="78">
        <v>196717.8</v>
      </c>
      <c r="I37" s="78">
        <v>196717.8</v>
      </c>
      <c r="J37" s="78">
        <v>196717.8</v>
      </c>
      <c r="K37" s="78">
        <v>196717.8</v>
      </c>
      <c r="L37" s="78">
        <v>196717.8</v>
      </c>
      <c r="M37" s="79">
        <v>196717.8</v>
      </c>
      <c r="P37" s="73"/>
      <c r="Q37" s="73"/>
      <c r="R37" s="73"/>
      <c r="S37" s="74"/>
    </row>
    <row r="38" spans="1:19" s="3" customFormat="1" ht="21">
      <c r="A38" s="36"/>
      <c r="B38" s="37" t="s">
        <v>30</v>
      </c>
      <c r="C38" s="77">
        <f t="shared" si="1"/>
        <v>134448845.99999997</v>
      </c>
      <c r="D38" s="78">
        <v>13444884.6</v>
      </c>
      <c r="E38" s="78">
        <v>13444884.6</v>
      </c>
      <c r="F38" s="78">
        <v>13444884.6</v>
      </c>
      <c r="G38" s="78">
        <v>13444884.6</v>
      </c>
      <c r="H38" s="78">
        <v>13444884.6</v>
      </c>
      <c r="I38" s="78">
        <v>13444884.6</v>
      </c>
      <c r="J38" s="78">
        <v>13444884.6</v>
      </c>
      <c r="K38" s="78">
        <v>13444884.6</v>
      </c>
      <c r="L38" s="78">
        <v>13444884.6</v>
      </c>
      <c r="M38" s="79">
        <v>13444884.6</v>
      </c>
      <c r="P38" s="73"/>
      <c r="Q38" s="73"/>
      <c r="R38" s="73"/>
      <c r="S38" s="74"/>
    </row>
    <row r="39" spans="1:19" s="3" customFormat="1" ht="21">
      <c r="A39" s="36"/>
      <c r="B39" s="37" t="s">
        <v>31</v>
      </c>
      <c r="C39" s="77">
        <f t="shared" si="1"/>
        <v>5373685</v>
      </c>
      <c r="D39" s="78">
        <v>537368.5</v>
      </c>
      <c r="E39" s="78">
        <v>537368.5</v>
      </c>
      <c r="F39" s="78">
        <v>537368.5</v>
      </c>
      <c r="G39" s="78">
        <v>537368.5</v>
      </c>
      <c r="H39" s="78">
        <v>537368.5</v>
      </c>
      <c r="I39" s="78">
        <v>537368.5</v>
      </c>
      <c r="J39" s="78">
        <v>537368.5</v>
      </c>
      <c r="K39" s="78">
        <v>537368.5</v>
      </c>
      <c r="L39" s="78">
        <v>537368.5</v>
      </c>
      <c r="M39" s="79">
        <v>537368.5</v>
      </c>
      <c r="P39" s="73"/>
      <c r="Q39" s="73"/>
      <c r="R39" s="73"/>
      <c r="S39" s="74"/>
    </row>
    <row r="40" spans="1:19" s="3" customFormat="1" ht="21">
      <c r="A40" s="36"/>
      <c r="B40" s="37" t="s">
        <v>32</v>
      </c>
      <c r="C40" s="77">
        <f t="shared" si="1"/>
        <v>142811612</v>
      </c>
      <c r="D40" s="78">
        <v>14281161.199999999</v>
      </c>
      <c r="E40" s="78">
        <v>14281161.199999999</v>
      </c>
      <c r="F40" s="78">
        <v>14281161.199999999</v>
      </c>
      <c r="G40" s="78">
        <v>14281161.199999999</v>
      </c>
      <c r="H40" s="78">
        <v>14281161.199999999</v>
      </c>
      <c r="I40" s="78">
        <v>14281161.199999999</v>
      </c>
      <c r="J40" s="78">
        <v>14281161.199999999</v>
      </c>
      <c r="K40" s="78">
        <v>14281161.199999999</v>
      </c>
      <c r="L40" s="78">
        <v>14281161.199999999</v>
      </c>
      <c r="M40" s="79">
        <v>14281161.199999999</v>
      </c>
      <c r="P40" s="73"/>
      <c r="Q40" s="73"/>
      <c r="R40" s="73"/>
      <c r="S40" s="74"/>
    </row>
    <row r="41" spans="1:19" s="3" customFormat="1" ht="21">
      <c r="A41" s="36"/>
      <c r="B41" s="37" t="s">
        <v>33</v>
      </c>
      <c r="C41" s="77">
        <f t="shared" si="1"/>
        <v>25090253.000000004</v>
      </c>
      <c r="D41" s="78">
        <v>2509025.2999999998</v>
      </c>
      <c r="E41" s="78">
        <v>2509025.2999999998</v>
      </c>
      <c r="F41" s="78">
        <v>2509025.2999999998</v>
      </c>
      <c r="G41" s="78">
        <v>2509025.2999999998</v>
      </c>
      <c r="H41" s="78">
        <v>2509025.2999999998</v>
      </c>
      <c r="I41" s="78">
        <v>2509025.2999999998</v>
      </c>
      <c r="J41" s="78">
        <v>2509025.2999999998</v>
      </c>
      <c r="K41" s="78">
        <v>2509025.2999999998</v>
      </c>
      <c r="L41" s="78">
        <v>2509025.2999999998</v>
      </c>
      <c r="M41" s="79">
        <v>2509025.2999999998</v>
      </c>
      <c r="P41" s="73"/>
      <c r="Q41" s="73"/>
      <c r="R41" s="73"/>
      <c r="S41" s="74"/>
    </row>
    <row r="42" spans="1:19" s="3" customFormat="1" ht="21">
      <c r="A42" s="36"/>
      <c r="B42" s="37" t="s">
        <v>34</v>
      </c>
      <c r="C42" s="77">
        <f t="shared" si="1"/>
        <v>32137835</v>
      </c>
      <c r="D42" s="78">
        <v>3213783.5</v>
      </c>
      <c r="E42" s="78">
        <v>3213783.5</v>
      </c>
      <c r="F42" s="78">
        <v>3213783.5</v>
      </c>
      <c r="G42" s="78">
        <v>3213783.5</v>
      </c>
      <c r="H42" s="78">
        <v>3213783.5</v>
      </c>
      <c r="I42" s="78">
        <v>3213783.5</v>
      </c>
      <c r="J42" s="78">
        <v>3213783.5</v>
      </c>
      <c r="K42" s="78">
        <v>3213783.5</v>
      </c>
      <c r="L42" s="78">
        <v>3213783.5</v>
      </c>
      <c r="M42" s="79">
        <v>3213783.5</v>
      </c>
      <c r="P42" s="73"/>
      <c r="Q42" s="73"/>
      <c r="R42" s="73"/>
      <c r="S42" s="74"/>
    </row>
    <row r="43" spans="1:19" s="3" customFormat="1" ht="21">
      <c r="A43" s="36"/>
      <c r="B43" s="37" t="s">
        <v>35</v>
      </c>
      <c r="C43" s="77">
        <f t="shared" si="1"/>
        <v>20898261</v>
      </c>
      <c r="D43" s="78">
        <v>2089826.1</v>
      </c>
      <c r="E43" s="78">
        <v>2089826.1</v>
      </c>
      <c r="F43" s="78">
        <v>2089826.1</v>
      </c>
      <c r="G43" s="78">
        <v>2089826.1</v>
      </c>
      <c r="H43" s="78">
        <v>2089826.1</v>
      </c>
      <c r="I43" s="78">
        <v>2089826.1</v>
      </c>
      <c r="J43" s="78">
        <v>2089826.1</v>
      </c>
      <c r="K43" s="78">
        <v>2089826.1</v>
      </c>
      <c r="L43" s="78">
        <v>2089826.1</v>
      </c>
      <c r="M43" s="79">
        <v>2089826.1</v>
      </c>
      <c r="P43" s="73"/>
      <c r="Q43" s="73"/>
      <c r="R43" s="73"/>
      <c r="S43" s="74"/>
    </row>
    <row r="44" spans="1:19" s="3" customFormat="1" ht="21">
      <c r="A44" s="36"/>
      <c r="B44" s="37" t="s">
        <v>36</v>
      </c>
      <c r="C44" s="77">
        <f t="shared" si="1"/>
        <v>1568758.0000000002</v>
      </c>
      <c r="D44" s="78">
        <v>156875.79999999999</v>
      </c>
      <c r="E44" s="78">
        <v>156875.79999999999</v>
      </c>
      <c r="F44" s="78">
        <v>156875.79999999999</v>
      </c>
      <c r="G44" s="78">
        <v>156875.79999999999</v>
      </c>
      <c r="H44" s="78">
        <v>156875.79999999999</v>
      </c>
      <c r="I44" s="78">
        <v>156875.79999999999</v>
      </c>
      <c r="J44" s="78">
        <v>156875.79999999999</v>
      </c>
      <c r="K44" s="78">
        <v>156875.79999999999</v>
      </c>
      <c r="L44" s="78">
        <v>156875.79999999999</v>
      </c>
      <c r="M44" s="79">
        <v>156875.79999999999</v>
      </c>
      <c r="P44" s="73"/>
      <c r="Q44" s="73"/>
      <c r="R44" s="73"/>
      <c r="S44" s="74"/>
    </row>
    <row r="45" spans="1:19" s="3" customFormat="1" ht="21">
      <c r="A45" s="36"/>
      <c r="B45" s="37" t="s">
        <v>37</v>
      </c>
      <c r="C45" s="77">
        <f t="shared" si="1"/>
        <v>4016366.0000000005</v>
      </c>
      <c r="D45" s="78">
        <v>401636.6</v>
      </c>
      <c r="E45" s="78">
        <v>401636.6</v>
      </c>
      <c r="F45" s="78">
        <v>401636.6</v>
      </c>
      <c r="G45" s="78">
        <v>401636.6</v>
      </c>
      <c r="H45" s="78">
        <v>401636.6</v>
      </c>
      <c r="I45" s="78">
        <v>401636.6</v>
      </c>
      <c r="J45" s="78">
        <v>401636.6</v>
      </c>
      <c r="K45" s="78">
        <v>401636.6</v>
      </c>
      <c r="L45" s="78">
        <v>401636.6</v>
      </c>
      <c r="M45" s="79">
        <v>401636.6</v>
      </c>
      <c r="P45" s="73"/>
      <c r="Q45" s="73"/>
      <c r="R45" s="73"/>
      <c r="S45" s="74"/>
    </row>
    <row r="46" spans="1:19" s="3" customFormat="1" ht="21">
      <c r="A46" s="36"/>
      <c r="B46" s="37" t="s">
        <v>38</v>
      </c>
      <c r="C46" s="77">
        <f t="shared" si="1"/>
        <v>6926355</v>
      </c>
      <c r="D46" s="78">
        <v>692635.5</v>
      </c>
      <c r="E46" s="78">
        <v>692635.5</v>
      </c>
      <c r="F46" s="78">
        <v>692635.5</v>
      </c>
      <c r="G46" s="78">
        <v>692635.5</v>
      </c>
      <c r="H46" s="78">
        <v>692635.5</v>
      </c>
      <c r="I46" s="78">
        <v>692635.5</v>
      </c>
      <c r="J46" s="78">
        <v>692635.5</v>
      </c>
      <c r="K46" s="78">
        <v>692635.5</v>
      </c>
      <c r="L46" s="78">
        <v>692635.5</v>
      </c>
      <c r="M46" s="79">
        <v>692635.5</v>
      </c>
      <c r="P46" s="73"/>
      <c r="Q46" s="73"/>
      <c r="R46" s="73"/>
      <c r="S46" s="74"/>
    </row>
    <row r="47" spans="1:19" s="3" customFormat="1" ht="21">
      <c r="A47" s="36"/>
      <c r="B47" s="37" t="s">
        <v>39</v>
      </c>
      <c r="C47" s="77">
        <f t="shared" si="1"/>
        <v>14901848.000000004</v>
      </c>
      <c r="D47" s="78">
        <v>1490184.8</v>
      </c>
      <c r="E47" s="78">
        <v>1490184.8</v>
      </c>
      <c r="F47" s="78">
        <v>1490184.8</v>
      </c>
      <c r="G47" s="78">
        <v>1490184.8</v>
      </c>
      <c r="H47" s="78">
        <v>1490184.8</v>
      </c>
      <c r="I47" s="78">
        <v>1490184.8</v>
      </c>
      <c r="J47" s="78">
        <v>1490184.8</v>
      </c>
      <c r="K47" s="78">
        <v>1490184.8</v>
      </c>
      <c r="L47" s="78">
        <v>1490184.8</v>
      </c>
      <c r="M47" s="79">
        <v>1490184.8</v>
      </c>
      <c r="P47" s="73"/>
      <c r="Q47" s="73"/>
      <c r="R47" s="73"/>
      <c r="S47" s="74"/>
    </row>
    <row r="48" spans="1:19" s="3" customFormat="1" ht="21">
      <c r="A48" s="36"/>
      <c r="B48" s="37" t="s">
        <v>40</v>
      </c>
      <c r="C48" s="77">
        <f t="shared" si="1"/>
        <v>229578291.99999994</v>
      </c>
      <c r="D48" s="78">
        <v>22957829.199999999</v>
      </c>
      <c r="E48" s="78">
        <v>22957829.199999999</v>
      </c>
      <c r="F48" s="78">
        <v>22957829.199999999</v>
      </c>
      <c r="G48" s="78">
        <v>22957829.199999999</v>
      </c>
      <c r="H48" s="78">
        <v>22957829.199999999</v>
      </c>
      <c r="I48" s="78">
        <v>22957829.199999999</v>
      </c>
      <c r="J48" s="78">
        <v>22957829.199999999</v>
      </c>
      <c r="K48" s="78">
        <v>22957829.199999999</v>
      </c>
      <c r="L48" s="78">
        <v>22957829.199999999</v>
      </c>
      <c r="M48" s="79">
        <v>22957829.199999999</v>
      </c>
      <c r="P48" s="73"/>
      <c r="Q48" s="73"/>
      <c r="R48" s="73"/>
      <c r="S48" s="74"/>
    </row>
    <row r="49" spans="1:19" s="3" customFormat="1" ht="21">
      <c r="A49" s="36"/>
      <c r="B49" s="37" t="s">
        <v>41</v>
      </c>
      <c r="C49" s="77">
        <f t="shared" si="1"/>
        <v>2526537</v>
      </c>
      <c r="D49" s="78">
        <v>252653.7</v>
      </c>
      <c r="E49" s="78">
        <v>252653.7</v>
      </c>
      <c r="F49" s="78">
        <v>252653.7</v>
      </c>
      <c r="G49" s="78">
        <v>252653.7</v>
      </c>
      <c r="H49" s="78">
        <v>252653.7</v>
      </c>
      <c r="I49" s="78">
        <v>252653.7</v>
      </c>
      <c r="J49" s="78">
        <v>252653.7</v>
      </c>
      <c r="K49" s="78">
        <v>252653.7</v>
      </c>
      <c r="L49" s="78">
        <v>252653.7</v>
      </c>
      <c r="M49" s="79">
        <v>252653.7</v>
      </c>
      <c r="P49" s="73"/>
      <c r="Q49" s="73"/>
      <c r="R49" s="73"/>
      <c r="S49" s="74"/>
    </row>
    <row r="50" spans="1:19" s="3" customFormat="1" ht="21">
      <c r="A50" s="36"/>
      <c r="B50" s="37" t="s">
        <v>42</v>
      </c>
      <c r="C50" s="77">
        <f t="shared" si="1"/>
        <v>1789925</v>
      </c>
      <c r="D50" s="78">
        <v>178992.5</v>
      </c>
      <c r="E50" s="78">
        <v>178992.5</v>
      </c>
      <c r="F50" s="78">
        <v>178992.5</v>
      </c>
      <c r="G50" s="78">
        <v>178992.5</v>
      </c>
      <c r="H50" s="78">
        <v>178992.5</v>
      </c>
      <c r="I50" s="78">
        <v>178992.5</v>
      </c>
      <c r="J50" s="78">
        <v>178992.5</v>
      </c>
      <c r="K50" s="78">
        <v>178992.5</v>
      </c>
      <c r="L50" s="78">
        <v>178992.5</v>
      </c>
      <c r="M50" s="79">
        <v>178992.5</v>
      </c>
      <c r="P50" s="73"/>
      <c r="Q50" s="73"/>
      <c r="R50" s="73"/>
      <c r="S50" s="74"/>
    </row>
    <row r="51" spans="1:19" s="3" customFormat="1" ht="21">
      <c r="A51" s="36"/>
      <c r="B51" s="37" t="s">
        <v>43</v>
      </c>
      <c r="C51" s="77">
        <f t="shared" si="1"/>
        <v>23167528.000000004</v>
      </c>
      <c r="D51" s="78">
        <v>2316752.7999999998</v>
      </c>
      <c r="E51" s="78">
        <v>2316752.7999999998</v>
      </c>
      <c r="F51" s="78">
        <v>2316752.7999999998</v>
      </c>
      <c r="G51" s="78">
        <v>2316752.7999999998</v>
      </c>
      <c r="H51" s="78">
        <v>2316752.7999999998</v>
      </c>
      <c r="I51" s="78">
        <v>2316752.7999999998</v>
      </c>
      <c r="J51" s="78">
        <v>2316752.7999999998</v>
      </c>
      <c r="K51" s="78">
        <v>2316752.7999999998</v>
      </c>
      <c r="L51" s="78">
        <v>2316752.7999999998</v>
      </c>
      <c r="M51" s="79">
        <v>2316752.7999999998</v>
      </c>
      <c r="P51" s="73"/>
      <c r="Q51" s="73"/>
      <c r="R51" s="73"/>
      <c r="S51" s="74"/>
    </row>
    <row r="52" spans="1:19" s="3" customFormat="1" ht="21">
      <c r="A52" s="36"/>
      <c r="B52" s="37" t="s">
        <v>44</v>
      </c>
      <c r="C52" s="77">
        <f t="shared" si="1"/>
        <v>5528920.9999999991</v>
      </c>
      <c r="D52" s="78">
        <v>552892.1</v>
      </c>
      <c r="E52" s="78">
        <v>552892.1</v>
      </c>
      <c r="F52" s="78">
        <v>552892.1</v>
      </c>
      <c r="G52" s="78">
        <v>552892.1</v>
      </c>
      <c r="H52" s="78">
        <v>552892.1</v>
      </c>
      <c r="I52" s="78">
        <v>552892.1</v>
      </c>
      <c r="J52" s="78">
        <v>552892.1</v>
      </c>
      <c r="K52" s="78">
        <v>552892.1</v>
      </c>
      <c r="L52" s="78">
        <v>552892.1</v>
      </c>
      <c r="M52" s="79">
        <v>552892.1</v>
      </c>
      <c r="P52" s="73"/>
      <c r="Q52" s="73"/>
      <c r="R52" s="73"/>
      <c r="S52" s="74"/>
    </row>
    <row r="53" spans="1:19" s="3" customFormat="1" ht="21">
      <c r="A53" s="36"/>
      <c r="B53" s="37" t="s">
        <v>45</v>
      </c>
      <c r="C53" s="77">
        <f t="shared" si="1"/>
        <v>2454197</v>
      </c>
      <c r="D53" s="78">
        <v>245419.7</v>
      </c>
      <c r="E53" s="78">
        <v>245419.7</v>
      </c>
      <c r="F53" s="78">
        <v>245419.7</v>
      </c>
      <c r="G53" s="78">
        <v>245419.7</v>
      </c>
      <c r="H53" s="78">
        <v>245419.7</v>
      </c>
      <c r="I53" s="78">
        <v>245419.7</v>
      </c>
      <c r="J53" s="78">
        <v>245419.7</v>
      </c>
      <c r="K53" s="78">
        <v>245419.7</v>
      </c>
      <c r="L53" s="78">
        <v>245419.7</v>
      </c>
      <c r="M53" s="79">
        <v>245419.7</v>
      </c>
      <c r="P53" s="73"/>
      <c r="Q53" s="73"/>
      <c r="R53" s="73"/>
      <c r="S53" s="74"/>
    </row>
    <row r="54" spans="1:19" s="3" customFormat="1" ht="21">
      <c r="A54" s="36"/>
      <c r="B54" s="37" t="s">
        <v>46</v>
      </c>
      <c r="C54" s="77">
        <f t="shared" si="1"/>
        <v>2276442</v>
      </c>
      <c r="D54" s="78">
        <v>227644.2</v>
      </c>
      <c r="E54" s="78">
        <v>227644.2</v>
      </c>
      <c r="F54" s="78">
        <v>227644.2</v>
      </c>
      <c r="G54" s="78">
        <v>227644.2</v>
      </c>
      <c r="H54" s="78">
        <v>227644.2</v>
      </c>
      <c r="I54" s="78">
        <v>227644.2</v>
      </c>
      <c r="J54" s="78">
        <v>227644.2</v>
      </c>
      <c r="K54" s="78">
        <v>227644.2</v>
      </c>
      <c r="L54" s="78">
        <v>227644.2</v>
      </c>
      <c r="M54" s="79">
        <v>227644.2</v>
      </c>
      <c r="P54" s="73"/>
      <c r="Q54" s="73"/>
      <c r="R54" s="73"/>
      <c r="S54" s="74"/>
    </row>
    <row r="55" spans="1:19" s="3" customFormat="1" ht="21">
      <c r="A55" s="36"/>
      <c r="B55" s="37" t="s">
        <v>47</v>
      </c>
      <c r="C55" s="77">
        <f t="shared" si="1"/>
        <v>2488833.9999999995</v>
      </c>
      <c r="D55" s="78">
        <v>248883.4</v>
      </c>
      <c r="E55" s="78">
        <v>248883.4</v>
      </c>
      <c r="F55" s="78">
        <v>248883.4</v>
      </c>
      <c r="G55" s="78">
        <v>248883.4</v>
      </c>
      <c r="H55" s="78">
        <v>248883.4</v>
      </c>
      <c r="I55" s="78">
        <v>248883.4</v>
      </c>
      <c r="J55" s="78">
        <v>248883.4</v>
      </c>
      <c r="K55" s="78">
        <v>248883.4</v>
      </c>
      <c r="L55" s="78">
        <v>248883.4</v>
      </c>
      <c r="M55" s="79">
        <v>248883.4</v>
      </c>
      <c r="P55" s="73"/>
      <c r="Q55" s="73"/>
      <c r="R55" s="73"/>
      <c r="S55" s="74"/>
    </row>
    <row r="56" spans="1:19" s="3" customFormat="1" ht="21">
      <c r="A56" s="36"/>
      <c r="B56" s="37" t="s">
        <v>48</v>
      </c>
      <c r="C56" s="77">
        <f t="shared" si="1"/>
        <v>11293819.000000002</v>
      </c>
      <c r="D56" s="78">
        <v>1129381.8999999999</v>
      </c>
      <c r="E56" s="78">
        <v>1129381.8999999999</v>
      </c>
      <c r="F56" s="78">
        <v>1129381.8999999999</v>
      </c>
      <c r="G56" s="78">
        <v>1129381.8999999999</v>
      </c>
      <c r="H56" s="78">
        <v>1129381.8999999999</v>
      </c>
      <c r="I56" s="78">
        <v>1129381.8999999999</v>
      </c>
      <c r="J56" s="78">
        <v>1129381.8999999999</v>
      </c>
      <c r="K56" s="78">
        <v>1129381.8999999999</v>
      </c>
      <c r="L56" s="78">
        <v>1129381.8999999999</v>
      </c>
      <c r="M56" s="79">
        <v>1129381.8999999999</v>
      </c>
      <c r="P56" s="73"/>
      <c r="Q56" s="73"/>
      <c r="R56" s="73"/>
      <c r="S56" s="74"/>
    </row>
    <row r="57" spans="1:19" s="3" customFormat="1" ht="21">
      <c r="A57" s="36"/>
      <c r="B57" s="37" t="s">
        <v>49</v>
      </c>
      <c r="C57" s="77">
        <f t="shared" si="1"/>
        <v>35735308</v>
      </c>
      <c r="D57" s="78">
        <v>3573530.8</v>
      </c>
      <c r="E57" s="78">
        <v>3573530.8</v>
      </c>
      <c r="F57" s="78">
        <v>3573530.8</v>
      </c>
      <c r="G57" s="78">
        <v>3573530.8</v>
      </c>
      <c r="H57" s="78">
        <v>3573530.8</v>
      </c>
      <c r="I57" s="78">
        <v>3573530.8</v>
      </c>
      <c r="J57" s="78">
        <v>3573530.8</v>
      </c>
      <c r="K57" s="78">
        <v>3573530.8</v>
      </c>
      <c r="L57" s="78">
        <v>3573530.8</v>
      </c>
      <c r="M57" s="79">
        <v>3573530.8</v>
      </c>
      <c r="P57" s="73"/>
      <c r="Q57" s="73"/>
      <c r="R57" s="73"/>
      <c r="S57" s="74"/>
    </row>
    <row r="58" spans="1:19" s="3" customFormat="1" ht="21">
      <c r="A58" s="36"/>
      <c r="B58" s="37" t="s">
        <v>50</v>
      </c>
      <c r="C58" s="77">
        <f t="shared" si="1"/>
        <v>10796981.999999998</v>
      </c>
      <c r="D58" s="78">
        <v>1079698.2</v>
      </c>
      <c r="E58" s="78">
        <v>1079698.2</v>
      </c>
      <c r="F58" s="78">
        <v>1079698.2</v>
      </c>
      <c r="G58" s="78">
        <v>1079698.2</v>
      </c>
      <c r="H58" s="78">
        <v>1079698.2</v>
      </c>
      <c r="I58" s="78">
        <v>1079698.2</v>
      </c>
      <c r="J58" s="78">
        <v>1079698.2</v>
      </c>
      <c r="K58" s="78">
        <v>1079698.2</v>
      </c>
      <c r="L58" s="78">
        <v>1079698.2</v>
      </c>
      <c r="M58" s="79">
        <v>1079698.2</v>
      </c>
      <c r="P58" s="73"/>
      <c r="Q58" s="73"/>
      <c r="R58" s="73"/>
      <c r="S58" s="74"/>
    </row>
    <row r="59" spans="1:19" s="3" customFormat="1" ht="21">
      <c r="A59" s="36"/>
      <c r="B59" s="37" t="s">
        <v>51</v>
      </c>
      <c r="C59" s="77">
        <f t="shared" si="1"/>
        <v>7990664.0000000019</v>
      </c>
      <c r="D59" s="78">
        <v>799066.4</v>
      </c>
      <c r="E59" s="78">
        <v>799066.4</v>
      </c>
      <c r="F59" s="78">
        <v>799066.4</v>
      </c>
      <c r="G59" s="78">
        <v>799066.4</v>
      </c>
      <c r="H59" s="78">
        <v>799066.4</v>
      </c>
      <c r="I59" s="78">
        <v>799066.4</v>
      </c>
      <c r="J59" s="78">
        <v>799066.4</v>
      </c>
      <c r="K59" s="78">
        <v>799066.4</v>
      </c>
      <c r="L59" s="78">
        <v>799066.4</v>
      </c>
      <c r="M59" s="79">
        <v>799066.4</v>
      </c>
      <c r="P59" s="73"/>
      <c r="Q59" s="73"/>
      <c r="R59" s="73"/>
      <c r="S59" s="74"/>
    </row>
    <row r="60" spans="1:19" s="3" customFormat="1" ht="21">
      <c r="A60" s="36"/>
      <c r="B60" s="37" t="s">
        <v>52</v>
      </c>
      <c r="C60" s="77">
        <f t="shared" si="1"/>
        <v>5785462.0000000009</v>
      </c>
      <c r="D60" s="78">
        <v>578546.19999999995</v>
      </c>
      <c r="E60" s="78">
        <v>578546.19999999995</v>
      </c>
      <c r="F60" s="78">
        <v>578546.19999999995</v>
      </c>
      <c r="G60" s="78">
        <v>578546.19999999995</v>
      </c>
      <c r="H60" s="78">
        <v>578546.19999999995</v>
      </c>
      <c r="I60" s="78">
        <v>578546.19999999995</v>
      </c>
      <c r="J60" s="78">
        <v>578546.19999999995</v>
      </c>
      <c r="K60" s="78">
        <v>578546.19999999995</v>
      </c>
      <c r="L60" s="78">
        <v>578546.19999999995</v>
      </c>
      <c r="M60" s="79">
        <v>578546.19999999995</v>
      </c>
      <c r="P60" s="73"/>
      <c r="Q60" s="73"/>
      <c r="R60" s="73"/>
      <c r="S60" s="74"/>
    </row>
    <row r="61" spans="1:19" s="3" customFormat="1" ht="21">
      <c r="A61" s="36"/>
      <c r="B61" s="37" t="s">
        <v>53</v>
      </c>
      <c r="C61" s="77">
        <f t="shared" si="1"/>
        <v>13598838.000000002</v>
      </c>
      <c r="D61" s="78">
        <v>1359883.8</v>
      </c>
      <c r="E61" s="78">
        <v>1359883.8</v>
      </c>
      <c r="F61" s="78">
        <v>1359883.8</v>
      </c>
      <c r="G61" s="78">
        <v>1359883.8</v>
      </c>
      <c r="H61" s="78">
        <v>1359883.8</v>
      </c>
      <c r="I61" s="78">
        <v>1359883.8</v>
      </c>
      <c r="J61" s="78">
        <v>1359883.8</v>
      </c>
      <c r="K61" s="78">
        <v>1359883.8</v>
      </c>
      <c r="L61" s="78">
        <v>1359883.8</v>
      </c>
      <c r="M61" s="79">
        <v>1359883.8</v>
      </c>
      <c r="P61" s="73"/>
      <c r="Q61" s="73"/>
      <c r="R61" s="73"/>
      <c r="S61" s="74"/>
    </row>
    <row r="62" spans="1:19" s="3" customFormat="1" ht="21">
      <c r="A62" s="36"/>
      <c r="B62" s="37" t="s">
        <v>54</v>
      </c>
      <c r="C62" s="77">
        <f t="shared" si="1"/>
        <v>14683759.000000002</v>
      </c>
      <c r="D62" s="78">
        <v>1468375.9</v>
      </c>
      <c r="E62" s="78">
        <v>1468375.9</v>
      </c>
      <c r="F62" s="78">
        <v>1468375.9</v>
      </c>
      <c r="G62" s="78">
        <v>1468375.9</v>
      </c>
      <c r="H62" s="78">
        <v>1468375.9</v>
      </c>
      <c r="I62" s="78">
        <v>1468375.9</v>
      </c>
      <c r="J62" s="78">
        <v>1468375.9</v>
      </c>
      <c r="K62" s="78">
        <v>1468375.9</v>
      </c>
      <c r="L62" s="78">
        <v>1468375.9</v>
      </c>
      <c r="M62" s="79">
        <v>1468375.9</v>
      </c>
      <c r="P62" s="73"/>
      <c r="Q62" s="73"/>
      <c r="R62" s="73"/>
      <c r="S62" s="74"/>
    </row>
    <row r="63" spans="1:19" s="3" customFormat="1" ht="21">
      <c r="A63" s="36"/>
      <c r="B63" s="37" t="s">
        <v>55</v>
      </c>
      <c r="C63" s="77">
        <f t="shared" si="1"/>
        <v>8881205</v>
      </c>
      <c r="D63" s="78">
        <v>888120.5</v>
      </c>
      <c r="E63" s="78">
        <v>888120.5</v>
      </c>
      <c r="F63" s="78">
        <v>888120.5</v>
      </c>
      <c r="G63" s="78">
        <v>888120.5</v>
      </c>
      <c r="H63" s="78">
        <v>888120.5</v>
      </c>
      <c r="I63" s="78">
        <v>888120.5</v>
      </c>
      <c r="J63" s="78">
        <v>888120.5</v>
      </c>
      <c r="K63" s="78">
        <v>888120.5</v>
      </c>
      <c r="L63" s="78">
        <v>888120.5</v>
      </c>
      <c r="M63" s="79">
        <v>888120.5</v>
      </c>
      <c r="P63" s="73"/>
      <c r="Q63" s="73"/>
      <c r="R63" s="73"/>
      <c r="S63" s="74"/>
    </row>
    <row r="64" spans="1:19" s="3" customFormat="1" ht="21">
      <c r="A64" s="36"/>
      <c r="B64" s="37" t="s">
        <v>56</v>
      </c>
      <c r="C64" s="77">
        <f t="shared" si="1"/>
        <v>3362666.0000000005</v>
      </c>
      <c r="D64" s="78">
        <v>336266.6</v>
      </c>
      <c r="E64" s="78">
        <v>336266.6</v>
      </c>
      <c r="F64" s="78">
        <v>336266.6</v>
      </c>
      <c r="G64" s="78">
        <v>336266.6</v>
      </c>
      <c r="H64" s="78">
        <v>336266.6</v>
      </c>
      <c r="I64" s="78">
        <v>336266.6</v>
      </c>
      <c r="J64" s="78">
        <v>336266.6</v>
      </c>
      <c r="K64" s="78">
        <v>336266.6</v>
      </c>
      <c r="L64" s="78">
        <v>336266.6</v>
      </c>
      <c r="M64" s="79">
        <v>336266.6</v>
      </c>
      <c r="P64" s="73"/>
      <c r="Q64" s="73"/>
      <c r="R64" s="73"/>
      <c r="S64" s="74"/>
    </row>
    <row r="65" spans="1:19" s="3" customFormat="1" ht="21">
      <c r="A65" s="36"/>
      <c r="B65" s="37" t="s">
        <v>57</v>
      </c>
      <c r="C65" s="77">
        <f t="shared" si="1"/>
        <v>2565423.9999999995</v>
      </c>
      <c r="D65" s="78">
        <v>256542.4</v>
      </c>
      <c r="E65" s="78">
        <v>256542.4</v>
      </c>
      <c r="F65" s="78">
        <v>256542.4</v>
      </c>
      <c r="G65" s="78">
        <v>256542.4</v>
      </c>
      <c r="H65" s="78">
        <v>256542.4</v>
      </c>
      <c r="I65" s="78">
        <v>256542.4</v>
      </c>
      <c r="J65" s="78">
        <v>256542.4</v>
      </c>
      <c r="K65" s="78">
        <v>256542.4</v>
      </c>
      <c r="L65" s="78">
        <v>256542.4</v>
      </c>
      <c r="M65" s="79">
        <v>256542.4</v>
      </c>
      <c r="P65" s="73"/>
      <c r="Q65" s="73"/>
      <c r="R65" s="73"/>
      <c r="S65" s="74"/>
    </row>
    <row r="66" spans="1:19" s="3" customFormat="1" ht="21">
      <c r="A66" s="36"/>
      <c r="B66" s="37" t="s">
        <v>58</v>
      </c>
      <c r="C66" s="77">
        <f t="shared" si="1"/>
        <v>6119927.9999999991</v>
      </c>
      <c r="D66" s="78">
        <v>611992.80000000005</v>
      </c>
      <c r="E66" s="78">
        <v>611992.80000000005</v>
      </c>
      <c r="F66" s="78">
        <v>611992.80000000005</v>
      </c>
      <c r="G66" s="78">
        <v>611992.80000000005</v>
      </c>
      <c r="H66" s="78">
        <v>611992.80000000005</v>
      </c>
      <c r="I66" s="78">
        <v>611992.80000000005</v>
      </c>
      <c r="J66" s="78">
        <v>611992.80000000005</v>
      </c>
      <c r="K66" s="78">
        <v>611992.80000000005</v>
      </c>
      <c r="L66" s="78">
        <v>611992.80000000005</v>
      </c>
      <c r="M66" s="79">
        <v>611992.80000000005</v>
      </c>
      <c r="P66" s="73"/>
      <c r="Q66" s="73"/>
      <c r="R66" s="73"/>
      <c r="S66" s="74"/>
    </row>
    <row r="67" spans="1:19" s="3" customFormat="1" ht="21">
      <c r="A67" s="36"/>
      <c r="B67" s="37" t="s">
        <v>59</v>
      </c>
      <c r="C67" s="77">
        <f t="shared" si="1"/>
        <v>2626413.9999999995</v>
      </c>
      <c r="D67" s="78">
        <v>262641.40000000002</v>
      </c>
      <c r="E67" s="78">
        <v>262641.40000000002</v>
      </c>
      <c r="F67" s="78">
        <v>262641.40000000002</v>
      </c>
      <c r="G67" s="78">
        <v>262641.40000000002</v>
      </c>
      <c r="H67" s="78">
        <v>262641.40000000002</v>
      </c>
      <c r="I67" s="78">
        <v>262641.40000000002</v>
      </c>
      <c r="J67" s="78">
        <v>262641.40000000002</v>
      </c>
      <c r="K67" s="78">
        <v>262641.40000000002</v>
      </c>
      <c r="L67" s="78">
        <v>262641.40000000002</v>
      </c>
      <c r="M67" s="79">
        <v>262641.40000000002</v>
      </c>
      <c r="P67" s="73"/>
      <c r="Q67" s="73"/>
      <c r="R67" s="73"/>
      <c r="S67" s="74"/>
    </row>
    <row r="68" spans="1:19" s="3" customFormat="1" ht="21">
      <c r="A68" s="36"/>
      <c r="B68" s="37" t="s">
        <v>60</v>
      </c>
      <c r="C68" s="77">
        <f t="shared" si="1"/>
        <v>2186530</v>
      </c>
      <c r="D68" s="78">
        <v>218653</v>
      </c>
      <c r="E68" s="78">
        <v>218653</v>
      </c>
      <c r="F68" s="78">
        <v>218653</v>
      </c>
      <c r="G68" s="78">
        <v>218653</v>
      </c>
      <c r="H68" s="78">
        <v>218653</v>
      </c>
      <c r="I68" s="78">
        <v>218653</v>
      </c>
      <c r="J68" s="78">
        <v>218653</v>
      </c>
      <c r="K68" s="78">
        <v>218653</v>
      </c>
      <c r="L68" s="78">
        <v>218653</v>
      </c>
      <c r="M68" s="79">
        <v>218653</v>
      </c>
      <c r="P68" s="73"/>
      <c r="Q68" s="73"/>
      <c r="R68" s="73"/>
      <c r="S68" s="74"/>
    </row>
    <row r="69" spans="1:19" s="3" customFormat="1" ht="21">
      <c r="A69" s="36"/>
      <c r="B69" s="37" t="s">
        <v>61</v>
      </c>
      <c r="C69" s="77">
        <f t="shared" si="1"/>
        <v>2102510</v>
      </c>
      <c r="D69" s="78">
        <v>210251</v>
      </c>
      <c r="E69" s="78">
        <v>210251</v>
      </c>
      <c r="F69" s="78">
        <v>210251</v>
      </c>
      <c r="G69" s="78">
        <v>210251</v>
      </c>
      <c r="H69" s="78">
        <v>210251</v>
      </c>
      <c r="I69" s="78">
        <v>210251</v>
      </c>
      <c r="J69" s="78">
        <v>210251</v>
      </c>
      <c r="K69" s="78">
        <v>210251</v>
      </c>
      <c r="L69" s="78">
        <v>210251</v>
      </c>
      <c r="M69" s="79">
        <v>210251</v>
      </c>
      <c r="P69" s="73"/>
      <c r="Q69" s="73"/>
      <c r="R69" s="73"/>
      <c r="S69" s="74"/>
    </row>
    <row r="70" spans="1:19" s="3" customFormat="1" ht="21">
      <c r="A70" s="36"/>
      <c r="B70" s="37" t="s">
        <v>62</v>
      </c>
      <c r="C70" s="77">
        <f t="shared" si="1"/>
        <v>2756493.9999999995</v>
      </c>
      <c r="D70" s="78">
        <v>275649.40000000002</v>
      </c>
      <c r="E70" s="78">
        <v>275649.40000000002</v>
      </c>
      <c r="F70" s="78">
        <v>275649.40000000002</v>
      </c>
      <c r="G70" s="78">
        <v>275649.40000000002</v>
      </c>
      <c r="H70" s="78">
        <v>275649.40000000002</v>
      </c>
      <c r="I70" s="78">
        <v>275649.40000000002</v>
      </c>
      <c r="J70" s="78">
        <v>275649.40000000002</v>
      </c>
      <c r="K70" s="78">
        <v>275649.40000000002</v>
      </c>
      <c r="L70" s="78">
        <v>275649.40000000002</v>
      </c>
      <c r="M70" s="79">
        <v>275649.40000000002</v>
      </c>
      <c r="P70" s="73"/>
      <c r="Q70" s="73"/>
      <c r="R70" s="73"/>
      <c r="S70" s="74"/>
    </row>
    <row r="71" spans="1:19" s="3" customFormat="1" ht="21">
      <c r="A71" s="36"/>
      <c r="B71" s="37" t="s">
        <v>63</v>
      </c>
      <c r="C71" s="77">
        <f t="shared" si="1"/>
        <v>4004687.0000000009</v>
      </c>
      <c r="D71" s="78">
        <v>400468.7</v>
      </c>
      <c r="E71" s="78">
        <v>400468.7</v>
      </c>
      <c r="F71" s="78">
        <v>400468.7</v>
      </c>
      <c r="G71" s="78">
        <v>400468.7</v>
      </c>
      <c r="H71" s="78">
        <v>400468.7</v>
      </c>
      <c r="I71" s="78">
        <v>400468.7</v>
      </c>
      <c r="J71" s="78">
        <v>400468.7</v>
      </c>
      <c r="K71" s="78">
        <v>400468.7</v>
      </c>
      <c r="L71" s="78">
        <v>400468.7</v>
      </c>
      <c r="M71" s="79">
        <v>400468.7</v>
      </c>
      <c r="P71" s="73"/>
      <c r="Q71" s="73"/>
      <c r="R71" s="73"/>
      <c r="S71" s="74"/>
    </row>
    <row r="72" spans="1:19" s="3" customFormat="1" ht="21">
      <c r="A72" s="36"/>
      <c r="B72" s="37" t="s">
        <v>64</v>
      </c>
      <c r="C72" s="77">
        <f t="shared" si="1"/>
        <v>3383907.0000000005</v>
      </c>
      <c r="D72" s="78">
        <v>338390.7</v>
      </c>
      <c r="E72" s="78">
        <v>338390.7</v>
      </c>
      <c r="F72" s="78">
        <v>338390.7</v>
      </c>
      <c r="G72" s="78">
        <v>338390.7</v>
      </c>
      <c r="H72" s="78">
        <v>338390.7</v>
      </c>
      <c r="I72" s="78">
        <v>338390.7</v>
      </c>
      <c r="J72" s="78">
        <v>338390.7</v>
      </c>
      <c r="K72" s="78">
        <v>338390.7</v>
      </c>
      <c r="L72" s="78">
        <v>338390.7</v>
      </c>
      <c r="M72" s="79">
        <v>338390.7</v>
      </c>
      <c r="P72" s="73"/>
      <c r="Q72" s="73"/>
      <c r="R72" s="73"/>
      <c r="S72" s="74"/>
    </row>
    <row r="73" spans="1:19" s="3" customFormat="1" ht="21">
      <c r="A73" s="36"/>
      <c r="B73" s="37" t="s">
        <v>65</v>
      </c>
      <c r="C73" s="77">
        <f t="shared" si="1"/>
        <v>8482732</v>
      </c>
      <c r="D73" s="78">
        <v>848273.2</v>
      </c>
      <c r="E73" s="78">
        <v>848273.2</v>
      </c>
      <c r="F73" s="78">
        <v>848273.2</v>
      </c>
      <c r="G73" s="78">
        <v>848273.2</v>
      </c>
      <c r="H73" s="78">
        <v>848273.2</v>
      </c>
      <c r="I73" s="78">
        <v>848273.2</v>
      </c>
      <c r="J73" s="78">
        <v>848273.2</v>
      </c>
      <c r="K73" s="78">
        <v>848273.2</v>
      </c>
      <c r="L73" s="78">
        <v>848273.2</v>
      </c>
      <c r="M73" s="79">
        <v>848273.2</v>
      </c>
      <c r="P73" s="73"/>
      <c r="Q73" s="73"/>
      <c r="R73" s="73"/>
      <c r="S73" s="74"/>
    </row>
    <row r="74" spans="1:19" s="3" customFormat="1" ht="21">
      <c r="A74" s="36"/>
      <c r="B74" s="37" t="s">
        <v>66</v>
      </c>
      <c r="C74" s="77">
        <f t="shared" si="1"/>
        <v>8086285</v>
      </c>
      <c r="D74" s="78">
        <v>808628.5</v>
      </c>
      <c r="E74" s="78">
        <v>808628.5</v>
      </c>
      <c r="F74" s="78">
        <v>808628.5</v>
      </c>
      <c r="G74" s="78">
        <v>808628.5</v>
      </c>
      <c r="H74" s="78">
        <v>808628.5</v>
      </c>
      <c r="I74" s="78">
        <v>808628.5</v>
      </c>
      <c r="J74" s="78">
        <v>808628.5</v>
      </c>
      <c r="K74" s="78">
        <v>808628.5</v>
      </c>
      <c r="L74" s="78">
        <v>808628.5</v>
      </c>
      <c r="M74" s="79">
        <v>808628.5</v>
      </c>
      <c r="P74" s="73"/>
      <c r="Q74" s="73"/>
      <c r="R74" s="73"/>
      <c r="S74" s="74"/>
    </row>
    <row r="75" spans="1:19" s="3" customFormat="1" ht="21">
      <c r="A75" s="36"/>
      <c r="B75" s="37" t="s">
        <v>67</v>
      </c>
      <c r="C75" s="77">
        <f t="shared" si="1"/>
        <v>2290753.9999999995</v>
      </c>
      <c r="D75" s="78">
        <v>229075.4</v>
      </c>
      <c r="E75" s="78">
        <v>229075.4</v>
      </c>
      <c r="F75" s="78">
        <v>229075.4</v>
      </c>
      <c r="G75" s="78">
        <v>229075.4</v>
      </c>
      <c r="H75" s="78">
        <v>229075.4</v>
      </c>
      <c r="I75" s="78">
        <v>229075.4</v>
      </c>
      <c r="J75" s="78">
        <v>229075.4</v>
      </c>
      <c r="K75" s="78">
        <v>229075.4</v>
      </c>
      <c r="L75" s="78">
        <v>229075.4</v>
      </c>
      <c r="M75" s="79">
        <v>229075.4</v>
      </c>
      <c r="P75" s="73"/>
      <c r="Q75" s="73"/>
      <c r="R75" s="73"/>
      <c r="S75" s="74"/>
    </row>
    <row r="76" spans="1:19" s="3" customFormat="1" ht="21">
      <c r="A76" s="36"/>
      <c r="B76" s="37" t="s">
        <v>68</v>
      </c>
      <c r="C76" s="77">
        <f t="shared" si="1"/>
        <v>52149445</v>
      </c>
      <c r="D76" s="78">
        <v>5214944.5</v>
      </c>
      <c r="E76" s="78">
        <v>5214944.5</v>
      </c>
      <c r="F76" s="78">
        <v>5214944.5</v>
      </c>
      <c r="G76" s="78">
        <v>5214944.5</v>
      </c>
      <c r="H76" s="78">
        <v>5214944.5</v>
      </c>
      <c r="I76" s="78">
        <v>5214944.5</v>
      </c>
      <c r="J76" s="78">
        <v>5214944.5</v>
      </c>
      <c r="K76" s="78">
        <v>5214944.5</v>
      </c>
      <c r="L76" s="78">
        <v>5214944.5</v>
      </c>
      <c r="M76" s="79">
        <v>5214944.5</v>
      </c>
      <c r="P76" s="73"/>
      <c r="Q76" s="73"/>
      <c r="R76" s="73"/>
      <c r="S76" s="74"/>
    </row>
    <row r="77" spans="1:19" s="3" customFormat="1" ht="21">
      <c r="A77" s="36"/>
      <c r="B77" s="37" t="s">
        <v>69</v>
      </c>
      <c r="C77" s="77">
        <f t="shared" ref="C77:C78" si="2">SUM(D77:M77)</f>
        <v>28283443.999999993</v>
      </c>
      <c r="D77" s="78">
        <v>2828344.4</v>
      </c>
      <c r="E77" s="78">
        <v>2828344.4</v>
      </c>
      <c r="F77" s="78">
        <v>2828344.4</v>
      </c>
      <c r="G77" s="78">
        <v>2828344.4</v>
      </c>
      <c r="H77" s="78">
        <v>2828344.4</v>
      </c>
      <c r="I77" s="78">
        <v>2828344.4</v>
      </c>
      <c r="J77" s="78">
        <v>2828344.4</v>
      </c>
      <c r="K77" s="78">
        <v>2828344.4</v>
      </c>
      <c r="L77" s="78">
        <v>2828344.4</v>
      </c>
      <c r="M77" s="79">
        <v>2828344.4</v>
      </c>
      <c r="P77" s="73"/>
      <c r="Q77" s="73"/>
      <c r="R77" s="73"/>
      <c r="S77" s="74"/>
    </row>
    <row r="78" spans="1:19" ht="21">
      <c r="A78" s="36"/>
      <c r="B78" s="37" t="s">
        <v>70</v>
      </c>
      <c r="C78" s="77">
        <f t="shared" si="2"/>
        <v>2751368</v>
      </c>
      <c r="D78" s="78">
        <v>275136.5</v>
      </c>
      <c r="E78" s="78">
        <v>275136.5</v>
      </c>
      <c r="F78" s="78">
        <v>275136.5</v>
      </c>
      <c r="G78" s="78">
        <v>275136.5</v>
      </c>
      <c r="H78" s="78">
        <v>275136.5</v>
      </c>
      <c r="I78" s="78">
        <v>275136.5</v>
      </c>
      <c r="J78" s="78">
        <v>275136.5</v>
      </c>
      <c r="K78" s="78">
        <v>275136.5</v>
      </c>
      <c r="L78" s="78">
        <v>275136.5</v>
      </c>
      <c r="M78" s="79">
        <v>275139.5</v>
      </c>
      <c r="P78" s="73"/>
      <c r="Q78" s="73"/>
      <c r="R78" s="73"/>
      <c r="S78" s="74"/>
    </row>
    <row r="79" spans="1:19" ht="16.5" thickBot="1">
      <c r="A79" s="36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40"/>
    </row>
    <row r="80" spans="1:19" ht="16.5" thickTop="1">
      <c r="A80" s="41"/>
      <c r="B80" s="42"/>
      <c r="D80" s="43"/>
      <c r="E80" s="43"/>
    </row>
  </sheetData>
  <mergeCells count="2">
    <mergeCell ref="B2:M2"/>
    <mergeCell ref="B3:M3"/>
  </mergeCells>
  <printOptions horizontalCentered="1"/>
  <pageMargins left="0" right="0" top="0" bottom="0" header="0.31496062992125984" footer="0.31496062992125984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0"/>
  <sheetViews>
    <sheetView zoomScale="80" zoomScaleNormal="80" workbookViewId="0">
      <selection activeCell="B1" sqref="B1:O80"/>
    </sheetView>
  </sheetViews>
  <sheetFormatPr baseColWidth="10" defaultRowHeight="15.75"/>
  <cols>
    <col min="1" max="1" width="2.42578125" style="51" customWidth="1"/>
    <col min="2" max="11" width="25.5703125" style="43" customWidth="1"/>
    <col min="12" max="14" width="21.7109375" style="43" bestFit="1" customWidth="1"/>
    <col min="15" max="15" width="19.28515625" style="50" bestFit="1" customWidth="1"/>
    <col min="16" max="16384" width="11.42578125" style="50"/>
  </cols>
  <sheetData>
    <row r="1" spans="1:15" ht="23.25">
      <c r="A1" s="2"/>
      <c r="B1" s="117" t="s">
        <v>105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21">
      <c r="A2" s="8"/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ht="16.5" thickBot="1">
      <c r="A3" s="11"/>
      <c r="B3" s="82"/>
      <c r="C3" s="82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16.5" thickTop="1">
      <c r="A4" s="12"/>
      <c r="B4" s="45"/>
      <c r="C4" s="71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0"/>
    </row>
    <row r="5" spans="1:15" ht="18.75">
      <c r="A5" s="12"/>
      <c r="B5" s="54" t="s">
        <v>1</v>
      </c>
      <c r="C5" s="83" t="s">
        <v>2</v>
      </c>
      <c r="D5" s="84" t="s">
        <v>106</v>
      </c>
      <c r="E5" s="84" t="s">
        <v>107</v>
      </c>
      <c r="F5" s="85" t="s">
        <v>108</v>
      </c>
      <c r="G5" s="85" t="s">
        <v>115</v>
      </c>
      <c r="H5" s="85" t="s">
        <v>109</v>
      </c>
      <c r="I5" s="85" t="s">
        <v>110</v>
      </c>
      <c r="J5" s="85" t="s">
        <v>111</v>
      </c>
      <c r="K5" s="85" t="s">
        <v>112</v>
      </c>
      <c r="L5" s="85" t="s">
        <v>113</v>
      </c>
      <c r="M5" s="86" t="s">
        <v>114</v>
      </c>
      <c r="N5" s="86" t="s">
        <v>104</v>
      </c>
      <c r="O5" s="87" t="s">
        <v>116</v>
      </c>
    </row>
    <row r="6" spans="1:15" ht="19.5" thickBot="1">
      <c r="A6" s="12"/>
      <c r="B6" s="55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</row>
    <row r="7" spans="1:15" ht="20.25" thickTop="1" thickBot="1">
      <c r="A7" s="26"/>
      <c r="B7" s="56"/>
      <c r="C7" s="58"/>
      <c r="D7" s="59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5" ht="19.5" thickTop="1">
      <c r="A8" s="30"/>
      <c r="B8" s="60" t="s">
        <v>3</v>
      </c>
      <c r="C8" s="61">
        <f t="shared" ref="C8:O8" si="0">SUM(C10:C76)</f>
        <v>2580916127</v>
      </c>
      <c r="D8" s="62">
        <f t="shared" si="0"/>
        <v>215076344.00000003</v>
      </c>
      <c r="E8" s="62">
        <f t="shared" si="0"/>
        <v>215076344.00000003</v>
      </c>
      <c r="F8" s="62">
        <f t="shared" si="0"/>
        <v>215076344.00000003</v>
      </c>
      <c r="G8" s="62">
        <f t="shared" si="0"/>
        <v>215076344.00000003</v>
      </c>
      <c r="H8" s="62">
        <f t="shared" si="0"/>
        <v>215076344.00000003</v>
      </c>
      <c r="I8" s="62">
        <f t="shared" si="0"/>
        <v>215076344.00000003</v>
      </c>
      <c r="J8" s="62">
        <f t="shared" si="0"/>
        <v>215076344.00000003</v>
      </c>
      <c r="K8" s="62">
        <f t="shared" si="0"/>
        <v>215076344.00000003</v>
      </c>
      <c r="L8" s="62">
        <f t="shared" si="0"/>
        <v>215076344.00000003</v>
      </c>
      <c r="M8" s="62">
        <f t="shared" si="0"/>
        <v>215076344.00000003</v>
      </c>
      <c r="N8" s="62">
        <f t="shared" si="0"/>
        <v>215076344.00000003</v>
      </c>
      <c r="O8" s="63">
        <f t="shared" si="0"/>
        <v>215076343.00000003</v>
      </c>
    </row>
    <row r="9" spans="1:15" ht="18.75">
      <c r="A9" s="32"/>
      <c r="B9" s="6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65"/>
    </row>
    <row r="10" spans="1:15" ht="18.75">
      <c r="A10" s="36"/>
      <c r="B10" s="89" t="s">
        <v>4</v>
      </c>
      <c r="C10" s="90">
        <f>SUM(D10:O10)</f>
        <v>9120280.8900000025</v>
      </c>
      <c r="D10" s="66">
        <v>760023.4</v>
      </c>
      <c r="E10" s="66">
        <v>760023.4</v>
      </c>
      <c r="F10" s="66">
        <v>760023.4</v>
      </c>
      <c r="G10" s="66">
        <v>760023.4</v>
      </c>
      <c r="H10" s="66">
        <v>760023.4</v>
      </c>
      <c r="I10" s="66">
        <v>760023.4</v>
      </c>
      <c r="J10" s="66">
        <v>760023.4</v>
      </c>
      <c r="K10" s="66">
        <v>760023.4</v>
      </c>
      <c r="L10" s="66">
        <v>760023.4</v>
      </c>
      <c r="M10" s="66">
        <v>760023.4</v>
      </c>
      <c r="N10" s="66">
        <v>760023.4</v>
      </c>
      <c r="O10" s="67">
        <v>760023.49</v>
      </c>
    </row>
    <row r="11" spans="1:15" ht="18.75">
      <c r="A11" s="36"/>
      <c r="B11" s="89" t="s">
        <v>5</v>
      </c>
      <c r="C11" s="90">
        <f t="shared" ref="C11:C74" si="1">SUM(D11:O11)</f>
        <v>17968433.73</v>
      </c>
      <c r="D11" s="66">
        <v>1497369.5</v>
      </c>
      <c r="E11" s="66">
        <v>1497369.5</v>
      </c>
      <c r="F11" s="66">
        <v>1497369.5</v>
      </c>
      <c r="G11" s="66">
        <v>1497369.5</v>
      </c>
      <c r="H11" s="66">
        <v>1497369.5</v>
      </c>
      <c r="I11" s="66">
        <v>1497369.5</v>
      </c>
      <c r="J11" s="66">
        <v>1497369.5</v>
      </c>
      <c r="K11" s="66">
        <v>1497369.5</v>
      </c>
      <c r="L11" s="66">
        <v>1497369.5</v>
      </c>
      <c r="M11" s="66">
        <v>1497369.5</v>
      </c>
      <c r="N11" s="66">
        <v>1497369.5</v>
      </c>
      <c r="O11" s="67">
        <v>1497369.23</v>
      </c>
    </row>
    <row r="12" spans="1:15" ht="18.75">
      <c r="A12" s="36"/>
      <c r="B12" s="89" t="s">
        <v>6</v>
      </c>
      <c r="C12" s="90">
        <f t="shared" si="1"/>
        <v>6350380.1799999988</v>
      </c>
      <c r="D12" s="66">
        <v>529198.35</v>
      </c>
      <c r="E12" s="66">
        <v>529198.35</v>
      </c>
      <c r="F12" s="66">
        <v>529198.35</v>
      </c>
      <c r="G12" s="66">
        <v>529198.35</v>
      </c>
      <c r="H12" s="66">
        <v>529198.35</v>
      </c>
      <c r="I12" s="66">
        <v>529198.35</v>
      </c>
      <c r="J12" s="66">
        <v>529198.35</v>
      </c>
      <c r="K12" s="66">
        <v>529198.35</v>
      </c>
      <c r="L12" s="66">
        <v>529198.35</v>
      </c>
      <c r="M12" s="66">
        <v>529198.35</v>
      </c>
      <c r="N12" s="66">
        <v>529198.35</v>
      </c>
      <c r="O12" s="67">
        <v>529198.32999999996</v>
      </c>
    </row>
    <row r="13" spans="1:15" ht="18.75">
      <c r="A13" s="36"/>
      <c r="B13" s="89" t="s">
        <v>7</v>
      </c>
      <c r="C13" s="90">
        <f t="shared" si="1"/>
        <v>11259570.199999999</v>
      </c>
      <c r="D13" s="66">
        <v>938297.5</v>
      </c>
      <c r="E13" s="66">
        <v>938297.5</v>
      </c>
      <c r="F13" s="66">
        <v>938297.5</v>
      </c>
      <c r="G13" s="66">
        <v>938297.5</v>
      </c>
      <c r="H13" s="66">
        <v>938297.5</v>
      </c>
      <c r="I13" s="66">
        <v>938297.5</v>
      </c>
      <c r="J13" s="66">
        <v>938297.5</v>
      </c>
      <c r="K13" s="66">
        <v>938297.5</v>
      </c>
      <c r="L13" s="66">
        <v>938297.5</v>
      </c>
      <c r="M13" s="66">
        <v>938297.5</v>
      </c>
      <c r="N13" s="66">
        <v>938297.5</v>
      </c>
      <c r="O13" s="67">
        <v>938297.7</v>
      </c>
    </row>
    <row r="14" spans="1:15" ht="18.75">
      <c r="A14" s="36"/>
      <c r="B14" s="89" t="s">
        <v>8</v>
      </c>
      <c r="C14" s="90">
        <f t="shared" si="1"/>
        <v>18117197.059999995</v>
      </c>
      <c r="D14" s="66">
        <v>1509766.45</v>
      </c>
      <c r="E14" s="66">
        <v>1509766.45</v>
      </c>
      <c r="F14" s="66">
        <v>1509766.45</v>
      </c>
      <c r="G14" s="66">
        <v>1509766.45</v>
      </c>
      <c r="H14" s="66">
        <v>1509766.45</v>
      </c>
      <c r="I14" s="66">
        <v>1509766.45</v>
      </c>
      <c r="J14" s="66">
        <v>1509766.45</v>
      </c>
      <c r="K14" s="66">
        <v>1509766.45</v>
      </c>
      <c r="L14" s="66">
        <v>1509766.45</v>
      </c>
      <c r="M14" s="66">
        <v>1509766.45</v>
      </c>
      <c r="N14" s="66">
        <v>1509766.45</v>
      </c>
      <c r="O14" s="67">
        <v>1509766.11</v>
      </c>
    </row>
    <row r="15" spans="1:15" ht="18.75">
      <c r="A15" s="36"/>
      <c r="B15" s="89" t="s">
        <v>9</v>
      </c>
      <c r="C15" s="90">
        <f t="shared" si="1"/>
        <v>4467254.0699999994</v>
      </c>
      <c r="D15" s="66">
        <v>372271.15</v>
      </c>
      <c r="E15" s="66">
        <v>372271.15</v>
      </c>
      <c r="F15" s="66">
        <v>372271.15</v>
      </c>
      <c r="G15" s="66">
        <v>372271.15</v>
      </c>
      <c r="H15" s="66">
        <v>372271.15</v>
      </c>
      <c r="I15" s="66">
        <v>372271.15</v>
      </c>
      <c r="J15" s="66">
        <v>372271.15</v>
      </c>
      <c r="K15" s="66">
        <v>372271.15</v>
      </c>
      <c r="L15" s="66">
        <v>372271.15</v>
      </c>
      <c r="M15" s="66">
        <v>372271.15</v>
      </c>
      <c r="N15" s="66">
        <v>372271.15</v>
      </c>
      <c r="O15" s="67">
        <v>372271.42</v>
      </c>
    </row>
    <row r="16" spans="1:15" ht="18.75">
      <c r="A16" s="36"/>
      <c r="B16" s="89" t="s">
        <v>71</v>
      </c>
      <c r="C16" s="90">
        <f t="shared" si="1"/>
        <v>12208752.839999998</v>
      </c>
      <c r="D16" s="66">
        <v>1017396.1</v>
      </c>
      <c r="E16" s="66">
        <v>1017396.1</v>
      </c>
      <c r="F16" s="66">
        <v>1017396.1</v>
      </c>
      <c r="G16" s="66">
        <v>1017396.1</v>
      </c>
      <c r="H16" s="66">
        <v>1017396.1</v>
      </c>
      <c r="I16" s="66">
        <v>1017396.1</v>
      </c>
      <c r="J16" s="66">
        <v>1017396.1</v>
      </c>
      <c r="K16" s="66">
        <v>1017396.1</v>
      </c>
      <c r="L16" s="66">
        <v>1017396.1</v>
      </c>
      <c r="M16" s="66">
        <v>1017396.1</v>
      </c>
      <c r="N16" s="66">
        <v>1017396.1</v>
      </c>
      <c r="O16" s="67">
        <v>1017395.74</v>
      </c>
    </row>
    <row r="17" spans="1:15" ht="18.75">
      <c r="A17" s="36"/>
      <c r="B17" s="89" t="s">
        <v>72</v>
      </c>
      <c r="C17" s="90">
        <f t="shared" si="1"/>
        <v>8192142.8199999984</v>
      </c>
      <c r="D17" s="66">
        <v>682678.6</v>
      </c>
      <c r="E17" s="66">
        <v>682678.6</v>
      </c>
      <c r="F17" s="66">
        <v>682678.6</v>
      </c>
      <c r="G17" s="66">
        <v>682678.6</v>
      </c>
      <c r="H17" s="66">
        <v>682678.6</v>
      </c>
      <c r="I17" s="66">
        <v>682678.6</v>
      </c>
      <c r="J17" s="66">
        <v>682678.6</v>
      </c>
      <c r="K17" s="66">
        <v>682678.6</v>
      </c>
      <c r="L17" s="66">
        <v>682678.6</v>
      </c>
      <c r="M17" s="66">
        <v>682678.6</v>
      </c>
      <c r="N17" s="66">
        <v>682678.6</v>
      </c>
      <c r="O17" s="67">
        <v>682678.22</v>
      </c>
    </row>
    <row r="18" spans="1:15" ht="18.75">
      <c r="A18" s="36"/>
      <c r="B18" s="89" t="s">
        <v>12</v>
      </c>
      <c r="C18" s="90">
        <f t="shared" si="1"/>
        <v>20252858</v>
      </c>
      <c r="D18" s="66">
        <v>1687738.15</v>
      </c>
      <c r="E18" s="66">
        <v>1687738.15</v>
      </c>
      <c r="F18" s="66">
        <v>1687738.15</v>
      </c>
      <c r="G18" s="66">
        <v>1687738.15</v>
      </c>
      <c r="H18" s="66">
        <v>1687738.15</v>
      </c>
      <c r="I18" s="66">
        <v>1687738.15</v>
      </c>
      <c r="J18" s="66">
        <v>1687738.15</v>
      </c>
      <c r="K18" s="66">
        <v>1687738.15</v>
      </c>
      <c r="L18" s="66">
        <v>1687738.15</v>
      </c>
      <c r="M18" s="66">
        <v>1687738.15</v>
      </c>
      <c r="N18" s="66">
        <v>1687738.15</v>
      </c>
      <c r="O18" s="67">
        <v>1687738.35</v>
      </c>
    </row>
    <row r="19" spans="1:15" ht="18.75">
      <c r="A19" s="36"/>
      <c r="B19" s="89" t="s">
        <v>73</v>
      </c>
      <c r="C19" s="90">
        <f t="shared" si="1"/>
        <v>17008365.969999999</v>
      </c>
      <c r="D19" s="66">
        <v>1417363.85</v>
      </c>
      <c r="E19" s="66">
        <v>1417363.85</v>
      </c>
      <c r="F19" s="66">
        <v>1417363.85</v>
      </c>
      <c r="G19" s="66">
        <v>1417363.85</v>
      </c>
      <c r="H19" s="66">
        <v>1417363.85</v>
      </c>
      <c r="I19" s="66">
        <v>1417363.85</v>
      </c>
      <c r="J19" s="66">
        <v>1417363.85</v>
      </c>
      <c r="K19" s="66">
        <v>1417363.85</v>
      </c>
      <c r="L19" s="66">
        <v>1417363.85</v>
      </c>
      <c r="M19" s="66">
        <v>1417363.85</v>
      </c>
      <c r="N19" s="66">
        <v>1417363.85</v>
      </c>
      <c r="O19" s="67">
        <v>1417363.62</v>
      </c>
    </row>
    <row r="20" spans="1:15" ht="18.75">
      <c r="A20" s="36"/>
      <c r="B20" s="89" t="s">
        <v>14</v>
      </c>
      <c r="C20" s="90">
        <f t="shared" si="1"/>
        <v>37424500.79999999</v>
      </c>
      <c r="D20" s="66">
        <v>3118708.4</v>
      </c>
      <c r="E20" s="66">
        <v>3118708.4</v>
      </c>
      <c r="F20" s="66">
        <v>3118708.4</v>
      </c>
      <c r="G20" s="66">
        <v>3118708.4</v>
      </c>
      <c r="H20" s="66">
        <v>3118708.4</v>
      </c>
      <c r="I20" s="66">
        <v>3118708.4</v>
      </c>
      <c r="J20" s="66">
        <v>3118708.4</v>
      </c>
      <c r="K20" s="66">
        <v>3118708.4</v>
      </c>
      <c r="L20" s="66">
        <v>3118708.4</v>
      </c>
      <c r="M20" s="66">
        <v>3118708.4</v>
      </c>
      <c r="N20" s="66">
        <v>3118708.4</v>
      </c>
      <c r="O20" s="67">
        <v>3118708.4</v>
      </c>
    </row>
    <row r="21" spans="1:15" ht="18.75">
      <c r="A21" s="36"/>
      <c r="B21" s="89" t="s">
        <v>74</v>
      </c>
      <c r="C21" s="90">
        <f t="shared" si="1"/>
        <v>6684190.5900000017</v>
      </c>
      <c r="D21" s="66">
        <v>557015.9</v>
      </c>
      <c r="E21" s="66">
        <v>557015.9</v>
      </c>
      <c r="F21" s="66">
        <v>557015.9</v>
      </c>
      <c r="G21" s="66">
        <v>557015.9</v>
      </c>
      <c r="H21" s="66">
        <v>557015.9</v>
      </c>
      <c r="I21" s="66">
        <v>557015.9</v>
      </c>
      <c r="J21" s="66">
        <v>557015.9</v>
      </c>
      <c r="K21" s="66">
        <v>557015.9</v>
      </c>
      <c r="L21" s="66">
        <v>557015.9</v>
      </c>
      <c r="M21" s="66">
        <v>557015.9</v>
      </c>
      <c r="N21" s="66">
        <v>557015.9</v>
      </c>
      <c r="O21" s="67">
        <v>557015.68999999994</v>
      </c>
    </row>
    <row r="22" spans="1:15" ht="18.75">
      <c r="A22" s="36"/>
      <c r="B22" s="89" t="s">
        <v>16</v>
      </c>
      <c r="C22" s="90">
        <f t="shared" si="1"/>
        <v>8295914.3200000012</v>
      </c>
      <c r="D22" s="66">
        <v>691326.2</v>
      </c>
      <c r="E22" s="66">
        <v>691326.2</v>
      </c>
      <c r="F22" s="66">
        <v>691326.2</v>
      </c>
      <c r="G22" s="66">
        <v>691326.2</v>
      </c>
      <c r="H22" s="66">
        <v>691326.2</v>
      </c>
      <c r="I22" s="66">
        <v>691326.2</v>
      </c>
      <c r="J22" s="66">
        <v>691326.2</v>
      </c>
      <c r="K22" s="66">
        <v>691326.2</v>
      </c>
      <c r="L22" s="66">
        <v>691326.2</v>
      </c>
      <c r="M22" s="66">
        <v>691326.2</v>
      </c>
      <c r="N22" s="66">
        <v>691326.2</v>
      </c>
      <c r="O22" s="67">
        <v>691326.12</v>
      </c>
    </row>
    <row r="23" spans="1:15" ht="18.75">
      <c r="A23" s="36"/>
      <c r="B23" s="89" t="s">
        <v>75</v>
      </c>
      <c r="C23" s="90">
        <f t="shared" si="1"/>
        <v>1521014.3799999997</v>
      </c>
      <c r="D23" s="66">
        <v>126751.2</v>
      </c>
      <c r="E23" s="66">
        <v>126751.2</v>
      </c>
      <c r="F23" s="66">
        <v>126751.2</v>
      </c>
      <c r="G23" s="66">
        <v>126751.2</v>
      </c>
      <c r="H23" s="66">
        <v>126751.2</v>
      </c>
      <c r="I23" s="66">
        <v>126751.2</v>
      </c>
      <c r="J23" s="66">
        <v>126751.2</v>
      </c>
      <c r="K23" s="66">
        <v>126751.2</v>
      </c>
      <c r="L23" s="66">
        <v>126751.2</v>
      </c>
      <c r="M23" s="66">
        <v>126751.2</v>
      </c>
      <c r="N23" s="66">
        <v>126751.2</v>
      </c>
      <c r="O23" s="67">
        <v>126751.18</v>
      </c>
    </row>
    <row r="24" spans="1:15" ht="18.75">
      <c r="A24" s="36"/>
      <c r="B24" s="89" t="s">
        <v>76</v>
      </c>
      <c r="C24" s="90">
        <f t="shared" si="1"/>
        <v>1222036.3600000001</v>
      </c>
      <c r="D24" s="66">
        <v>101836.4</v>
      </c>
      <c r="E24" s="66">
        <v>101836.4</v>
      </c>
      <c r="F24" s="66">
        <v>101836.4</v>
      </c>
      <c r="G24" s="66">
        <v>101836.4</v>
      </c>
      <c r="H24" s="66">
        <v>101836.4</v>
      </c>
      <c r="I24" s="66">
        <v>101836.4</v>
      </c>
      <c r="J24" s="66">
        <v>101836.4</v>
      </c>
      <c r="K24" s="66">
        <v>101836.4</v>
      </c>
      <c r="L24" s="66">
        <v>101836.4</v>
      </c>
      <c r="M24" s="66">
        <v>101836.4</v>
      </c>
      <c r="N24" s="66">
        <v>101836.4</v>
      </c>
      <c r="O24" s="67">
        <v>101835.96</v>
      </c>
    </row>
    <row r="25" spans="1:15" ht="18.75">
      <c r="A25" s="36"/>
      <c r="B25" s="89" t="s">
        <v>77</v>
      </c>
      <c r="C25" s="90">
        <f t="shared" si="1"/>
        <v>2801830.4000000004</v>
      </c>
      <c r="D25" s="66">
        <v>233485.85</v>
      </c>
      <c r="E25" s="66">
        <v>233485.85</v>
      </c>
      <c r="F25" s="66">
        <v>233485.85</v>
      </c>
      <c r="G25" s="66">
        <v>233485.85</v>
      </c>
      <c r="H25" s="66">
        <v>233485.85</v>
      </c>
      <c r="I25" s="66">
        <v>233485.85</v>
      </c>
      <c r="J25" s="66">
        <v>233485.85</v>
      </c>
      <c r="K25" s="66">
        <v>233485.85</v>
      </c>
      <c r="L25" s="66">
        <v>233485.85</v>
      </c>
      <c r="M25" s="66">
        <v>233485.85</v>
      </c>
      <c r="N25" s="66">
        <v>233485.85</v>
      </c>
      <c r="O25" s="67">
        <v>233486.05</v>
      </c>
    </row>
    <row r="26" spans="1:15" ht="18.75">
      <c r="A26" s="36"/>
      <c r="B26" s="89" t="s">
        <v>20</v>
      </c>
      <c r="C26" s="90">
        <f t="shared" si="1"/>
        <v>122263141.69000003</v>
      </c>
      <c r="D26" s="66">
        <v>10188595.15</v>
      </c>
      <c r="E26" s="66">
        <v>10188595.15</v>
      </c>
      <c r="F26" s="66">
        <v>10188595.15</v>
      </c>
      <c r="G26" s="66">
        <v>10188595.15</v>
      </c>
      <c r="H26" s="66">
        <v>10188595.15</v>
      </c>
      <c r="I26" s="66">
        <v>10188595.15</v>
      </c>
      <c r="J26" s="66">
        <v>10188595.15</v>
      </c>
      <c r="K26" s="66">
        <v>10188595.15</v>
      </c>
      <c r="L26" s="66">
        <v>10188595.15</v>
      </c>
      <c r="M26" s="66">
        <v>10188595.15</v>
      </c>
      <c r="N26" s="66">
        <v>10188595.15</v>
      </c>
      <c r="O26" s="67">
        <v>10188595.039999999</v>
      </c>
    </row>
    <row r="27" spans="1:15" ht="18.75">
      <c r="A27" s="36"/>
      <c r="B27" s="89" t="s">
        <v>21</v>
      </c>
      <c r="C27" s="90">
        <f t="shared" si="1"/>
        <v>3333750.0300000003</v>
      </c>
      <c r="D27" s="66">
        <v>277812.5</v>
      </c>
      <c r="E27" s="66">
        <v>277812.5</v>
      </c>
      <c r="F27" s="66">
        <v>277812.5</v>
      </c>
      <c r="G27" s="66">
        <v>277812.5</v>
      </c>
      <c r="H27" s="66">
        <v>277812.5</v>
      </c>
      <c r="I27" s="66">
        <v>277812.5</v>
      </c>
      <c r="J27" s="66">
        <v>277812.5</v>
      </c>
      <c r="K27" s="66">
        <v>277812.5</v>
      </c>
      <c r="L27" s="66">
        <v>277812.5</v>
      </c>
      <c r="M27" s="66">
        <v>277812.5</v>
      </c>
      <c r="N27" s="66">
        <v>277812.5</v>
      </c>
      <c r="O27" s="67">
        <v>277812.53000000003</v>
      </c>
    </row>
    <row r="28" spans="1:15" ht="18.75">
      <c r="A28" s="36"/>
      <c r="B28" s="89" t="s">
        <v>22</v>
      </c>
      <c r="C28" s="90">
        <f t="shared" si="1"/>
        <v>637187466.45000005</v>
      </c>
      <c r="D28" s="66">
        <v>53098955.5</v>
      </c>
      <c r="E28" s="66">
        <v>53098955.5</v>
      </c>
      <c r="F28" s="66">
        <v>53098955.5</v>
      </c>
      <c r="G28" s="66">
        <v>53098955.5</v>
      </c>
      <c r="H28" s="66">
        <v>53098955.5</v>
      </c>
      <c r="I28" s="66">
        <v>53098955.5</v>
      </c>
      <c r="J28" s="66">
        <v>53098955.5</v>
      </c>
      <c r="K28" s="66">
        <v>53098955.5</v>
      </c>
      <c r="L28" s="66">
        <v>53098955.5</v>
      </c>
      <c r="M28" s="66">
        <v>53098955.5</v>
      </c>
      <c r="N28" s="66">
        <v>53098955.5</v>
      </c>
      <c r="O28" s="67">
        <v>53098955.950000003</v>
      </c>
    </row>
    <row r="29" spans="1:15" ht="18.75">
      <c r="A29" s="36"/>
      <c r="B29" s="89" t="s">
        <v>78</v>
      </c>
      <c r="C29" s="90">
        <f t="shared" si="1"/>
        <v>5443286.6799999997</v>
      </c>
      <c r="D29" s="66">
        <v>453607.25</v>
      </c>
      <c r="E29" s="66">
        <v>453607.25</v>
      </c>
      <c r="F29" s="66">
        <v>453607.25</v>
      </c>
      <c r="G29" s="66">
        <v>453607.25</v>
      </c>
      <c r="H29" s="66">
        <v>453607.25</v>
      </c>
      <c r="I29" s="66">
        <v>453607.25</v>
      </c>
      <c r="J29" s="66">
        <v>453607.25</v>
      </c>
      <c r="K29" s="66">
        <v>453607.25</v>
      </c>
      <c r="L29" s="66">
        <v>453607.25</v>
      </c>
      <c r="M29" s="66">
        <v>453607.25</v>
      </c>
      <c r="N29" s="66">
        <v>453607.25</v>
      </c>
      <c r="O29" s="67">
        <v>453606.93</v>
      </c>
    </row>
    <row r="30" spans="1:15" ht="18.75">
      <c r="A30" s="36"/>
      <c r="B30" s="89" t="s">
        <v>24</v>
      </c>
      <c r="C30" s="90">
        <f t="shared" si="1"/>
        <v>107432525.8</v>
      </c>
      <c r="D30" s="66">
        <v>8952710.5</v>
      </c>
      <c r="E30" s="66">
        <v>8952710.5</v>
      </c>
      <c r="F30" s="66">
        <v>8952710.5</v>
      </c>
      <c r="G30" s="66">
        <v>8952710.5</v>
      </c>
      <c r="H30" s="66">
        <v>8952710.5</v>
      </c>
      <c r="I30" s="66">
        <v>8952710.5</v>
      </c>
      <c r="J30" s="66">
        <v>8952710.5</v>
      </c>
      <c r="K30" s="66">
        <v>8952710.5</v>
      </c>
      <c r="L30" s="66">
        <v>8952710.5</v>
      </c>
      <c r="M30" s="66">
        <v>8952710.5</v>
      </c>
      <c r="N30" s="66">
        <v>8952710.5</v>
      </c>
      <c r="O30" s="67">
        <v>8952710.3000000007</v>
      </c>
    </row>
    <row r="31" spans="1:15" ht="18.75">
      <c r="A31" s="36"/>
      <c r="B31" s="89" t="s">
        <v>79</v>
      </c>
      <c r="C31" s="90">
        <f t="shared" si="1"/>
        <v>1807655.93</v>
      </c>
      <c r="D31" s="66">
        <v>150638</v>
      </c>
      <c r="E31" s="66">
        <v>150638</v>
      </c>
      <c r="F31" s="66">
        <v>150638</v>
      </c>
      <c r="G31" s="66">
        <v>150638</v>
      </c>
      <c r="H31" s="66">
        <v>150638</v>
      </c>
      <c r="I31" s="66">
        <v>150638</v>
      </c>
      <c r="J31" s="66">
        <v>150638</v>
      </c>
      <c r="K31" s="66">
        <v>150638</v>
      </c>
      <c r="L31" s="66">
        <v>150638</v>
      </c>
      <c r="M31" s="66">
        <v>150638</v>
      </c>
      <c r="N31" s="66">
        <v>150638</v>
      </c>
      <c r="O31" s="67">
        <v>150637.93</v>
      </c>
    </row>
    <row r="32" spans="1:15" ht="18.75">
      <c r="A32" s="36"/>
      <c r="B32" s="89" t="s">
        <v>26</v>
      </c>
      <c r="C32" s="90">
        <f t="shared" si="1"/>
        <v>4369287.9700000007</v>
      </c>
      <c r="D32" s="66">
        <v>364107.35</v>
      </c>
      <c r="E32" s="66">
        <v>364107.35</v>
      </c>
      <c r="F32" s="66">
        <v>364107.35</v>
      </c>
      <c r="G32" s="66">
        <v>364107.35</v>
      </c>
      <c r="H32" s="66">
        <v>364107.35</v>
      </c>
      <c r="I32" s="66">
        <v>364107.35</v>
      </c>
      <c r="J32" s="66">
        <v>364107.35</v>
      </c>
      <c r="K32" s="66">
        <v>364107.35</v>
      </c>
      <c r="L32" s="66">
        <v>364107.35</v>
      </c>
      <c r="M32" s="66">
        <v>364107.35</v>
      </c>
      <c r="N32" s="66">
        <v>364107.35</v>
      </c>
      <c r="O32" s="67">
        <v>364107.12</v>
      </c>
    </row>
    <row r="33" spans="1:15" ht="18.75">
      <c r="A33" s="36"/>
      <c r="B33" s="89" t="s">
        <v>80</v>
      </c>
      <c r="C33" s="90">
        <f t="shared" si="1"/>
        <v>2974540.9999999995</v>
      </c>
      <c r="D33" s="66">
        <v>247878.39999999999</v>
      </c>
      <c r="E33" s="66">
        <v>247878.39999999999</v>
      </c>
      <c r="F33" s="66">
        <v>247878.39999999999</v>
      </c>
      <c r="G33" s="66">
        <v>247878.39999999999</v>
      </c>
      <c r="H33" s="66">
        <v>247878.39999999999</v>
      </c>
      <c r="I33" s="66">
        <v>247878.39999999999</v>
      </c>
      <c r="J33" s="66">
        <v>247878.39999999999</v>
      </c>
      <c r="K33" s="66">
        <v>247878.39999999999</v>
      </c>
      <c r="L33" s="66">
        <v>247878.39999999999</v>
      </c>
      <c r="M33" s="66">
        <v>247878.39999999999</v>
      </c>
      <c r="N33" s="66">
        <v>247878.39999999999</v>
      </c>
      <c r="O33" s="67">
        <v>247878.6</v>
      </c>
    </row>
    <row r="34" spans="1:15" ht="18.75">
      <c r="A34" s="36"/>
      <c r="B34" s="89" t="s">
        <v>28</v>
      </c>
      <c r="C34" s="90">
        <f t="shared" si="1"/>
        <v>6462134.1000000015</v>
      </c>
      <c r="D34" s="66">
        <v>538511.19999999995</v>
      </c>
      <c r="E34" s="66">
        <v>538511.19999999995</v>
      </c>
      <c r="F34" s="66">
        <v>538511.19999999995</v>
      </c>
      <c r="G34" s="66">
        <v>538511.19999999995</v>
      </c>
      <c r="H34" s="66">
        <v>538511.19999999995</v>
      </c>
      <c r="I34" s="66">
        <v>538511.19999999995</v>
      </c>
      <c r="J34" s="66">
        <v>538511.19999999995</v>
      </c>
      <c r="K34" s="66">
        <v>538511.19999999995</v>
      </c>
      <c r="L34" s="66">
        <v>538511.19999999995</v>
      </c>
      <c r="M34" s="66">
        <v>538511.19999999995</v>
      </c>
      <c r="N34" s="66">
        <v>538511.19999999995</v>
      </c>
      <c r="O34" s="67">
        <v>538510.9</v>
      </c>
    </row>
    <row r="35" spans="1:15" ht="18.75">
      <c r="A35" s="36"/>
      <c r="B35" s="89" t="s">
        <v>81</v>
      </c>
      <c r="C35" s="90">
        <f t="shared" si="1"/>
        <v>1789514.0599999996</v>
      </c>
      <c r="D35" s="66">
        <v>149126.20000000001</v>
      </c>
      <c r="E35" s="66">
        <v>149126.20000000001</v>
      </c>
      <c r="F35" s="66">
        <v>149126.20000000001</v>
      </c>
      <c r="G35" s="66">
        <v>149126.20000000001</v>
      </c>
      <c r="H35" s="66">
        <v>149126.20000000001</v>
      </c>
      <c r="I35" s="66">
        <v>149126.20000000001</v>
      </c>
      <c r="J35" s="66">
        <v>149126.20000000001</v>
      </c>
      <c r="K35" s="66">
        <v>149126.20000000001</v>
      </c>
      <c r="L35" s="66">
        <v>149126.20000000001</v>
      </c>
      <c r="M35" s="66">
        <v>149126.20000000001</v>
      </c>
      <c r="N35" s="66">
        <v>149126.20000000001</v>
      </c>
      <c r="O35" s="67">
        <v>149125.85999999999</v>
      </c>
    </row>
    <row r="36" spans="1:15" ht="18.75">
      <c r="A36" s="36"/>
      <c r="B36" s="89" t="s">
        <v>82</v>
      </c>
      <c r="C36" s="90">
        <f t="shared" si="1"/>
        <v>33050133.100000001</v>
      </c>
      <c r="D36" s="66">
        <v>2754177.75</v>
      </c>
      <c r="E36" s="66">
        <v>2754177.75</v>
      </c>
      <c r="F36" s="66">
        <v>2754177.75</v>
      </c>
      <c r="G36" s="66">
        <v>2754177.75</v>
      </c>
      <c r="H36" s="66">
        <v>2754177.75</v>
      </c>
      <c r="I36" s="66">
        <v>2754177.75</v>
      </c>
      <c r="J36" s="66">
        <v>2754177.75</v>
      </c>
      <c r="K36" s="66">
        <v>2754177.75</v>
      </c>
      <c r="L36" s="66">
        <v>2754177.75</v>
      </c>
      <c r="M36" s="66">
        <v>2754177.75</v>
      </c>
      <c r="N36" s="66">
        <v>2754177.75</v>
      </c>
      <c r="O36" s="67">
        <v>2754177.85</v>
      </c>
    </row>
    <row r="37" spans="1:15" ht="18.75">
      <c r="A37" s="36"/>
      <c r="B37" s="89" t="s">
        <v>83</v>
      </c>
      <c r="C37" s="90">
        <f t="shared" si="1"/>
        <v>3825757.5499999993</v>
      </c>
      <c r="D37" s="66">
        <v>318813.15000000002</v>
      </c>
      <c r="E37" s="66">
        <v>318813.15000000002</v>
      </c>
      <c r="F37" s="66">
        <v>318813.15000000002</v>
      </c>
      <c r="G37" s="66">
        <v>318813.15000000002</v>
      </c>
      <c r="H37" s="66">
        <v>318813.15000000002</v>
      </c>
      <c r="I37" s="66">
        <v>318813.15000000002</v>
      </c>
      <c r="J37" s="66">
        <v>318813.15000000002</v>
      </c>
      <c r="K37" s="66">
        <v>318813.15000000002</v>
      </c>
      <c r="L37" s="66">
        <v>318813.15000000002</v>
      </c>
      <c r="M37" s="66">
        <v>318813.15000000002</v>
      </c>
      <c r="N37" s="66">
        <v>318813.15000000002</v>
      </c>
      <c r="O37" s="67">
        <v>318812.90000000002</v>
      </c>
    </row>
    <row r="38" spans="1:15" ht="18.75">
      <c r="A38" s="36"/>
      <c r="B38" s="89" t="s">
        <v>84</v>
      </c>
      <c r="C38" s="90">
        <f t="shared" si="1"/>
        <v>40732126.54999999</v>
      </c>
      <c r="D38" s="66">
        <v>3394343.9</v>
      </c>
      <c r="E38" s="66">
        <v>3394343.9</v>
      </c>
      <c r="F38" s="66">
        <v>3394343.9</v>
      </c>
      <c r="G38" s="66">
        <v>3394343.9</v>
      </c>
      <c r="H38" s="66">
        <v>3394343.9</v>
      </c>
      <c r="I38" s="66">
        <v>3394343.9</v>
      </c>
      <c r="J38" s="66">
        <v>3394343.9</v>
      </c>
      <c r="K38" s="66">
        <v>3394343.9</v>
      </c>
      <c r="L38" s="66">
        <v>3394343.9</v>
      </c>
      <c r="M38" s="66">
        <v>3394343.9</v>
      </c>
      <c r="N38" s="66">
        <v>3394343.9</v>
      </c>
      <c r="O38" s="67">
        <v>3394343.65</v>
      </c>
    </row>
    <row r="39" spans="1:15" ht="18.75">
      <c r="A39" s="36"/>
      <c r="B39" s="89" t="s">
        <v>85</v>
      </c>
      <c r="C39" s="90">
        <f t="shared" si="1"/>
        <v>5391038.1000000015</v>
      </c>
      <c r="D39" s="66">
        <v>449253.2</v>
      </c>
      <c r="E39" s="66">
        <v>449253.2</v>
      </c>
      <c r="F39" s="66">
        <v>449253.2</v>
      </c>
      <c r="G39" s="66">
        <v>449253.2</v>
      </c>
      <c r="H39" s="66">
        <v>449253.2</v>
      </c>
      <c r="I39" s="66">
        <v>449253.2</v>
      </c>
      <c r="J39" s="66">
        <v>449253.2</v>
      </c>
      <c r="K39" s="66">
        <v>449253.2</v>
      </c>
      <c r="L39" s="66">
        <v>449253.2</v>
      </c>
      <c r="M39" s="66">
        <v>449253.2</v>
      </c>
      <c r="N39" s="66">
        <v>449253.2</v>
      </c>
      <c r="O39" s="67">
        <v>449252.9</v>
      </c>
    </row>
    <row r="40" spans="1:15" ht="18.75">
      <c r="A40" s="36"/>
      <c r="B40" s="89" t="s">
        <v>34</v>
      </c>
      <c r="C40" s="90">
        <f t="shared" si="1"/>
        <v>28347760.400000006</v>
      </c>
      <c r="D40" s="66">
        <v>2362313.35</v>
      </c>
      <c r="E40" s="66">
        <v>2362313.35</v>
      </c>
      <c r="F40" s="66">
        <v>2362313.35</v>
      </c>
      <c r="G40" s="66">
        <v>2362313.35</v>
      </c>
      <c r="H40" s="66">
        <v>2362313.35</v>
      </c>
      <c r="I40" s="66">
        <v>2362313.35</v>
      </c>
      <c r="J40" s="66">
        <v>2362313.35</v>
      </c>
      <c r="K40" s="66">
        <v>2362313.35</v>
      </c>
      <c r="L40" s="66">
        <v>2362313.35</v>
      </c>
      <c r="M40" s="66">
        <v>2362313.35</v>
      </c>
      <c r="N40" s="66">
        <v>2362313.35</v>
      </c>
      <c r="O40" s="67">
        <v>2362313.5499999998</v>
      </c>
    </row>
    <row r="41" spans="1:15" ht="18.75">
      <c r="A41" s="36"/>
      <c r="B41" s="89" t="s">
        <v>35</v>
      </c>
      <c r="C41" s="90">
        <f t="shared" si="1"/>
        <v>79468647.369999975</v>
      </c>
      <c r="D41" s="66">
        <v>6622387.2999999998</v>
      </c>
      <c r="E41" s="66">
        <v>6622387.2999999998</v>
      </c>
      <c r="F41" s="66">
        <v>6622387.2999999998</v>
      </c>
      <c r="G41" s="66">
        <v>6622387.2999999998</v>
      </c>
      <c r="H41" s="66">
        <v>6622387.2999999998</v>
      </c>
      <c r="I41" s="66">
        <v>6622387.2999999998</v>
      </c>
      <c r="J41" s="66">
        <v>6622387.2999999998</v>
      </c>
      <c r="K41" s="66">
        <v>6622387.2999999998</v>
      </c>
      <c r="L41" s="66">
        <v>6622387.2999999998</v>
      </c>
      <c r="M41" s="66">
        <v>6622387.2999999998</v>
      </c>
      <c r="N41" s="66">
        <v>6622387.2999999998</v>
      </c>
      <c r="O41" s="67">
        <v>6622387.0700000003</v>
      </c>
    </row>
    <row r="42" spans="1:15" ht="18.75">
      <c r="A42" s="36"/>
      <c r="B42" s="89" t="s">
        <v>86</v>
      </c>
      <c r="C42" s="90">
        <f t="shared" si="1"/>
        <v>690842.40999999992</v>
      </c>
      <c r="D42" s="66">
        <v>57570.2</v>
      </c>
      <c r="E42" s="66">
        <v>57570.2</v>
      </c>
      <c r="F42" s="66">
        <v>57570.2</v>
      </c>
      <c r="G42" s="66">
        <v>57570.2</v>
      </c>
      <c r="H42" s="66">
        <v>57570.2</v>
      </c>
      <c r="I42" s="66">
        <v>57570.2</v>
      </c>
      <c r="J42" s="66">
        <v>57570.2</v>
      </c>
      <c r="K42" s="66">
        <v>57570.2</v>
      </c>
      <c r="L42" s="66">
        <v>57570.2</v>
      </c>
      <c r="M42" s="66">
        <v>57570.2</v>
      </c>
      <c r="N42" s="66">
        <v>57570.2</v>
      </c>
      <c r="O42" s="67">
        <v>57570.21</v>
      </c>
    </row>
    <row r="43" spans="1:15" ht="18.75">
      <c r="A43" s="36"/>
      <c r="B43" s="89" t="s">
        <v>37</v>
      </c>
      <c r="C43" s="90">
        <f t="shared" si="1"/>
        <v>5009333.1499999994</v>
      </c>
      <c r="D43" s="66">
        <v>417444.4</v>
      </c>
      <c r="E43" s="66">
        <v>417444.4</v>
      </c>
      <c r="F43" s="66">
        <v>417444.4</v>
      </c>
      <c r="G43" s="66">
        <v>417444.4</v>
      </c>
      <c r="H43" s="66">
        <v>417444.4</v>
      </c>
      <c r="I43" s="66">
        <v>417444.4</v>
      </c>
      <c r="J43" s="66">
        <v>417444.4</v>
      </c>
      <c r="K43" s="66">
        <v>417444.4</v>
      </c>
      <c r="L43" s="66">
        <v>417444.4</v>
      </c>
      <c r="M43" s="66">
        <v>417444.4</v>
      </c>
      <c r="N43" s="66">
        <v>417444.4</v>
      </c>
      <c r="O43" s="67">
        <v>417444.75</v>
      </c>
    </row>
    <row r="44" spans="1:15" ht="18.75">
      <c r="A44" s="36"/>
      <c r="B44" s="89" t="s">
        <v>38</v>
      </c>
      <c r="C44" s="90">
        <f t="shared" si="1"/>
        <v>7963555.2599999998</v>
      </c>
      <c r="D44" s="66">
        <v>663629.5</v>
      </c>
      <c r="E44" s="66">
        <v>663629.5</v>
      </c>
      <c r="F44" s="66">
        <v>663629.5</v>
      </c>
      <c r="G44" s="66">
        <v>663629.5</v>
      </c>
      <c r="H44" s="66">
        <v>663629.5</v>
      </c>
      <c r="I44" s="66">
        <v>663629.5</v>
      </c>
      <c r="J44" s="66">
        <v>663629.5</v>
      </c>
      <c r="K44" s="66">
        <v>663629.5</v>
      </c>
      <c r="L44" s="66">
        <v>663629.5</v>
      </c>
      <c r="M44" s="66">
        <v>663629.5</v>
      </c>
      <c r="N44" s="66">
        <v>663629.5</v>
      </c>
      <c r="O44" s="67">
        <v>663630.76</v>
      </c>
    </row>
    <row r="45" spans="1:15" ht="18.75">
      <c r="A45" s="36"/>
      <c r="B45" s="89" t="s">
        <v>39</v>
      </c>
      <c r="C45" s="90">
        <f t="shared" si="1"/>
        <v>31102421.940000001</v>
      </c>
      <c r="D45" s="66">
        <v>2591868.5</v>
      </c>
      <c r="E45" s="66">
        <v>2591868.5</v>
      </c>
      <c r="F45" s="66">
        <v>2591868.5</v>
      </c>
      <c r="G45" s="66">
        <v>2591868.5</v>
      </c>
      <c r="H45" s="66">
        <v>2591868.5</v>
      </c>
      <c r="I45" s="66">
        <v>2591868.5</v>
      </c>
      <c r="J45" s="66">
        <v>2591868.5</v>
      </c>
      <c r="K45" s="66">
        <v>2591868.5</v>
      </c>
      <c r="L45" s="66">
        <v>2591868.5</v>
      </c>
      <c r="M45" s="66">
        <v>2591868.5</v>
      </c>
      <c r="N45" s="66">
        <v>2591868.5</v>
      </c>
      <c r="O45" s="67">
        <v>2591868.44</v>
      </c>
    </row>
    <row r="46" spans="1:15" ht="18.75">
      <c r="A46" s="36"/>
      <c r="B46" s="89" t="s">
        <v>40</v>
      </c>
      <c r="C46" s="90">
        <f t="shared" si="1"/>
        <v>1009544268.6</v>
      </c>
      <c r="D46" s="66">
        <v>84128689</v>
      </c>
      <c r="E46" s="66">
        <v>84128689</v>
      </c>
      <c r="F46" s="66">
        <v>84128689</v>
      </c>
      <c r="G46" s="66">
        <v>84128689</v>
      </c>
      <c r="H46" s="66">
        <v>84128689</v>
      </c>
      <c r="I46" s="66">
        <v>84128689</v>
      </c>
      <c r="J46" s="66">
        <v>84128689</v>
      </c>
      <c r="K46" s="66">
        <v>84128689</v>
      </c>
      <c r="L46" s="66">
        <v>84128689</v>
      </c>
      <c r="M46" s="66">
        <v>84128689</v>
      </c>
      <c r="N46" s="66">
        <v>84128689</v>
      </c>
      <c r="O46" s="67">
        <v>84128689.599999994</v>
      </c>
    </row>
    <row r="47" spans="1:15" ht="18.75">
      <c r="A47" s="36"/>
      <c r="B47" s="89" t="s">
        <v>41</v>
      </c>
      <c r="C47" s="90">
        <f t="shared" si="1"/>
        <v>3227801.51</v>
      </c>
      <c r="D47" s="66">
        <v>268983.5</v>
      </c>
      <c r="E47" s="66">
        <v>268983.5</v>
      </c>
      <c r="F47" s="66">
        <v>268983.5</v>
      </c>
      <c r="G47" s="66">
        <v>268983.5</v>
      </c>
      <c r="H47" s="66">
        <v>268983.5</v>
      </c>
      <c r="I47" s="66">
        <v>268983.5</v>
      </c>
      <c r="J47" s="66">
        <v>268983.5</v>
      </c>
      <c r="K47" s="66">
        <v>268983.5</v>
      </c>
      <c r="L47" s="66">
        <v>268983.5</v>
      </c>
      <c r="M47" s="66">
        <v>268983.5</v>
      </c>
      <c r="N47" s="66">
        <v>268983.5</v>
      </c>
      <c r="O47" s="67">
        <v>268983.01</v>
      </c>
    </row>
    <row r="48" spans="1:15" ht="18.75">
      <c r="A48" s="36"/>
      <c r="B48" s="89" t="s">
        <v>87</v>
      </c>
      <c r="C48" s="90">
        <f t="shared" si="1"/>
        <v>2907778.9199999995</v>
      </c>
      <c r="D48" s="66">
        <v>242314.9</v>
      </c>
      <c r="E48" s="66">
        <v>242314.9</v>
      </c>
      <c r="F48" s="66">
        <v>242314.9</v>
      </c>
      <c r="G48" s="66">
        <v>242314.9</v>
      </c>
      <c r="H48" s="66">
        <v>242314.9</v>
      </c>
      <c r="I48" s="66">
        <v>242314.9</v>
      </c>
      <c r="J48" s="66">
        <v>242314.9</v>
      </c>
      <c r="K48" s="66">
        <v>242314.9</v>
      </c>
      <c r="L48" s="66">
        <v>242314.9</v>
      </c>
      <c r="M48" s="66">
        <v>242314.9</v>
      </c>
      <c r="N48" s="66">
        <v>242314.9</v>
      </c>
      <c r="O48" s="67">
        <v>242315.02</v>
      </c>
    </row>
    <row r="49" spans="1:15" ht="18.75">
      <c r="A49" s="36"/>
      <c r="B49" s="89" t="s">
        <v>43</v>
      </c>
      <c r="C49" s="90">
        <f t="shared" si="1"/>
        <v>21213651.440000005</v>
      </c>
      <c r="D49" s="66">
        <v>1767804.3</v>
      </c>
      <c r="E49" s="66">
        <v>1767804.3</v>
      </c>
      <c r="F49" s="66">
        <v>1767804.3</v>
      </c>
      <c r="G49" s="66">
        <v>1767804.3</v>
      </c>
      <c r="H49" s="66">
        <v>1767804.3</v>
      </c>
      <c r="I49" s="66">
        <v>1767804.3</v>
      </c>
      <c r="J49" s="66">
        <v>1767804.3</v>
      </c>
      <c r="K49" s="66">
        <v>1767804.3</v>
      </c>
      <c r="L49" s="66">
        <v>1767804.3</v>
      </c>
      <c r="M49" s="66">
        <v>1767804.3</v>
      </c>
      <c r="N49" s="66">
        <v>1767804.3</v>
      </c>
      <c r="O49" s="67">
        <v>1767804.14</v>
      </c>
    </row>
    <row r="50" spans="1:15" ht="18.75">
      <c r="A50" s="36"/>
      <c r="B50" s="89" t="s">
        <v>88</v>
      </c>
      <c r="C50" s="90">
        <f t="shared" si="1"/>
        <v>1155999.96</v>
      </c>
      <c r="D50" s="66">
        <v>96333.35</v>
      </c>
      <c r="E50" s="66">
        <v>96333.35</v>
      </c>
      <c r="F50" s="66">
        <v>96333.35</v>
      </c>
      <c r="G50" s="66">
        <v>96333.35</v>
      </c>
      <c r="H50" s="66">
        <v>96333.35</v>
      </c>
      <c r="I50" s="66">
        <v>96333.35</v>
      </c>
      <c r="J50" s="66">
        <v>96333.35</v>
      </c>
      <c r="K50" s="66">
        <v>96333.35</v>
      </c>
      <c r="L50" s="66">
        <v>96333.35</v>
      </c>
      <c r="M50" s="66">
        <v>96333.35</v>
      </c>
      <c r="N50" s="66">
        <v>96333.35</v>
      </c>
      <c r="O50" s="67">
        <v>96333.11</v>
      </c>
    </row>
    <row r="51" spans="1:15" ht="18.75">
      <c r="A51" s="36"/>
      <c r="B51" s="89" t="s">
        <v>89</v>
      </c>
      <c r="C51" s="90">
        <f t="shared" si="1"/>
        <v>1018121.74</v>
      </c>
      <c r="D51" s="66">
        <v>84843.5</v>
      </c>
      <c r="E51" s="66">
        <v>84843.5</v>
      </c>
      <c r="F51" s="66">
        <v>84843.5</v>
      </c>
      <c r="G51" s="66">
        <v>84843.5</v>
      </c>
      <c r="H51" s="66">
        <v>84843.5</v>
      </c>
      <c r="I51" s="66">
        <v>84843.5</v>
      </c>
      <c r="J51" s="66">
        <v>84843.5</v>
      </c>
      <c r="K51" s="66">
        <v>84843.5</v>
      </c>
      <c r="L51" s="66">
        <v>84843.5</v>
      </c>
      <c r="M51" s="66">
        <v>84843.5</v>
      </c>
      <c r="N51" s="66">
        <v>84843.5</v>
      </c>
      <c r="O51" s="67">
        <v>84843.24</v>
      </c>
    </row>
    <row r="52" spans="1:15" ht="18.75">
      <c r="A52" s="36"/>
      <c r="B52" s="89" t="s">
        <v>90</v>
      </c>
      <c r="C52" s="90">
        <f t="shared" si="1"/>
        <v>2148723.08</v>
      </c>
      <c r="D52" s="66">
        <v>179060.25</v>
      </c>
      <c r="E52" s="66">
        <v>179060.25</v>
      </c>
      <c r="F52" s="66">
        <v>179060.25</v>
      </c>
      <c r="G52" s="66">
        <v>179060.25</v>
      </c>
      <c r="H52" s="66">
        <v>179060.25</v>
      </c>
      <c r="I52" s="66">
        <v>179060.25</v>
      </c>
      <c r="J52" s="66">
        <v>179060.25</v>
      </c>
      <c r="K52" s="66">
        <v>179060.25</v>
      </c>
      <c r="L52" s="66">
        <v>179060.25</v>
      </c>
      <c r="M52" s="66">
        <v>179060.25</v>
      </c>
      <c r="N52" s="66">
        <v>179060.25</v>
      </c>
      <c r="O52" s="67">
        <v>179060.33</v>
      </c>
    </row>
    <row r="53" spans="1:15" ht="18.75">
      <c r="A53" s="36"/>
      <c r="B53" s="89" t="s">
        <v>91</v>
      </c>
      <c r="C53" s="90">
        <f t="shared" si="1"/>
        <v>3171924.5499999993</v>
      </c>
      <c r="D53" s="66">
        <v>264327.05</v>
      </c>
      <c r="E53" s="66">
        <v>264327.05</v>
      </c>
      <c r="F53" s="66">
        <v>264327.05</v>
      </c>
      <c r="G53" s="66">
        <v>264327.05</v>
      </c>
      <c r="H53" s="66">
        <v>264327.05</v>
      </c>
      <c r="I53" s="66">
        <v>264327.05</v>
      </c>
      <c r="J53" s="66">
        <v>264327.05</v>
      </c>
      <c r="K53" s="66">
        <v>264327.05</v>
      </c>
      <c r="L53" s="66">
        <v>264327.05</v>
      </c>
      <c r="M53" s="66">
        <v>264327.05</v>
      </c>
      <c r="N53" s="66">
        <v>264327.05</v>
      </c>
      <c r="O53" s="67">
        <v>264327</v>
      </c>
    </row>
    <row r="54" spans="1:15" ht="18.75">
      <c r="A54" s="36"/>
      <c r="B54" s="89" t="s">
        <v>48</v>
      </c>
      <c r="C54" s="90">
        <f t="shared" si="1"/>
        <v>32475398.66</v>
      </c>
      <c r="D54" s="66">
        <v>2706283.25</v>
      </c>
      <c r="E54" s="66">
        <v>2706283.25</v>
      </c>
      <c r="F54" s="66">
        <v>2706283.25</v>
      </c>
      <c r="G54" s="66">
        <v>2706283.25</v>
      </c>
      <c r="H54" s="66">
        <v>2706283.25</v>
      </c>
      <c r="I54" s="66">
        <v>2706283.25</v>
      </c>
      <c r="J54" s="66">
        <v>2706283.25</v>
      </c>
      <c r="K54" s="66">
        <v>2706283.25</v>
      </c>
      <c r="L54" s="66">
        <v>2706283.25</v>
      </c>
      <c r="M54" s="66">
        <v>2706283.25</v>
      </c>
      <c r="N54" s="66">
        <v>2706283.25</v>
      </c>
      <c r="O54" s="67">
        <v>2706282.91</v>
      </c>
    </row>
    <row r="55" spans="1:15" ht="18.75">
      <c r="A55" s="36"/>
      <c r="B55" s="89" t="s">
        <v>92</v>
      </c>
      <c r="C55" s="90">
        <f t="shared" si="1"/>
        <v>5658086.4200000009</v>
      </c>
      <c r="D55" s="66">
        <v>471507.20000000001</v>
      </c>
      <c r="E55" s="66">
        <v>471507.20000000001</v>
      </c>
      <c r="F55" s="66">
        <v>471507.20000000001</v>
      </c>
      <c r="G55" s="66">
        <v>471507.20000000001</v>
      </c>
      <c r="H55" s="66">
        <v>471507.20000000001</v>
      </c>
      <c r="I55" s="66">
        <v>471507.20000000001</v>
      </c>
      <c r="J55" s="66">
        <v>471507.20000000001</v>
      </c>
      <c r="K55" s="66">
        <v>471507.20000000001</v>
      </c>
      <c r="L55" s="66">
        <v>471507.20000000001</v>
      </c>
      <c r="M55" s="66">
        <v>471507.20000000001</v>
      </c>
      <c r="N55" s="66">
        <v>471507.20000000001</v>
      </c>
      <c r="O55" s="67">
        <v>471507.22</v>
      </c>
    </row>
    <row r="56" spans="1:15" ht="18.75">
      <c r="A56" s="36"/>
      <c r="B56" s="89" t="s">
        <v>50</v>
      </c>
      <c r="C56" s="90">
        <f t="shared" si="1"/>
        <v>3730694.1500000008</v>
      </c>
      <c r="D56" s="66">
        <v>310891.2</v>
      </c>
      <c r="E56" s="66">
        <v>310891.2</v>
      </c>
      <c r="F56" s="66">
        <v>310891.2</v>
      </c>
      <c r="G56" s="66">
        <v>310891.2</v>
      </c>
      <c r="H56" s="66">
        <v>310891.2</v>
      </c>
      <c r="I56" s="66">
        <v>310891.2</v>
      </c>
      <c r="J56" s="66">
        <v>310891.2</v>
      </c>
      <c r="K56" s="66">
        <v>310891.2</v>
      </c>
      <c r="L56" s="66">
        <v>310891.2</v>
      </c>
      <c r="M56" s="66">
        <v>310891.2</v>
      </c>
      <c r="N56" s="66">
        <v>310891.2</v>
      </c>
      <c r="O56" s="67">
        <v>310890.95</v>
      </c>
    </row>
    <row r="57" spans="1:15" ht="18.75">
      <c r="A57" s="36"/>
      <c r="B57" s="89" t="s">
        <v>51</v>
      </c>
      <c r="C57" s="90">
        <f t="shared" si="1"/>
        <v>16875567.480000004</v>
      </c>
      <c r="D57" s="66">
        <v>1406297.3</v>
      </c>
      <c r="E57" s="66">
        <v>1406297.3</v>
      </c>
      <c r="F57" s="66">
        <v>1406297.3</v>
      </c>
      <c r="G57" s="66">
        <v>1406297.3</v>
      </c>
      <c r="H57" s="66">
        <v>1406297.3</v>
      </c>
      <c r="I57" s="66">
        <v>1406297.3</v>
      </c>
      <c r="J57" s="66">
        <v>1406297.3</v>
      </c>
      <c r="K57" s="66">
        <v>1406297.3</v>
      </c>
      <c r="L57" s="66">
        <v>1406297.3</v>
      </c>
      <c r="M57" s="66">
        <v>1406297.3</v>
      </c>
      <c r="N57" s="66">
        <v>1406297.3</v>
      </c>
      <c r="O57" s="67">
        <v>1406297.18</v>
      </c>
    </row>
    <row r="58" spans="1:15" ht="18.75">
      <c r="A58" s="36"/>
      <c r="B58" s="89" t="s">
        <v>93</v>
      </c>
      <c r="C58" s="90">
        <f t="shared" si="1"/>
        <v>1867886.94</v>
      </c>
      <c r="D58" s="66">
        <v>155657.25</v>
      </c>
      <c r="E58" s="66">
        <v>155657.25</v>
      </c>
      <c r="F58" s="66">
        <v>155657.25</v>
      </c>
      <c r="G58" s="66">
        <v>155657.25</v>
      </c>
      <c r="H58" s="66">
        <v>155657.25</v>
      </c>
      <c r="I58" s="66">
        <v>155657.25</v>
      </c>
      <c r="J58" s="66">
        <v>155657.25</v>
      </c>
      <c r="K58" s="66">
        <v>155657.25</v>
      </c>
      <c r="L58" s="66">
        <v>155657.25</v>
      </c>
      <c r="M58" s="66">
        <v>155657.25</v>
      </c>
      <c r="N58" s="66">
        <v>155657.25</v>
      </c>
      <c r="O58" s="67">
        <v>155657.19</v>
      </c>
    </row>
    <row r="59" spans="1:15" ht="18.75">
      <c r="A59" s="36"/>
      <c r="B59" s="89" t="s">
        <v>53</v>
      </c>
      <c r="C59" s="90">
        <f t="shared" si="1"/>
        <v>46016490.43</v>
      </c>
      <c r="D59" s="66">
        <v>3834707.5</v>
      </c>
      <c r="E59" s="66">
        <v>3834707.5</v>
      </c>
      <c r="F59" s="66">
        <v>3834707.5</v>
      </c>
      <c r="G59" s="66">
        <v>3834707.5</v>
      </c>
      <c r="H59" s="66">
        <v>3834707.5</v>
      </c>
      <c r="I59" s="66">
        <v>3834707.5</v>
      </c>
      <c r="J59" s="66">
        <v>3834707.5</v>
      </c>
      <c r="K59" s="66">
        <v>3834707.5</v>
      </c>
      <c r="L59" s="66">
        <v>3834707.5</v>
      </c>
      <c r="M59" s="66">
        <v>3834707.5</v>
      </c>
      <c r="N59" s="66">
        <v>3834707.5</v>
      </c>
      <c r="O59" s="67">
        <v>3834707.93</v>
      </c>
    </row>
    <row r="60" spans="1:15" ht="18.75">
      <c r="A60" s="36"/>
      <c r="B60" s="89" t="s">
        <v>54</v>
      </c>
      <c r="C60" s="90">
        <f t="shared" si="1"/>
        <v>5492632.5599999996</v>
      </c>
      <c r="D60" s="66">
        <v>457719.35</v>
      </c>
      <c r="E60" s="66">
        <v>457719.35</v>
      </c>
      <c r="F60" s="66">
        <v>457719.35</v>
      </c>
      <c r="G60" s="66">
        <v>457719.35</v>
      </c>
      <c r="H60" s="66">
        <v>457719.35</v>
      </c>
      <c r="I60" s="66">
        <v>457719.35</v>
      </c>
      <c r="J60" s="66">
        <v>457719.35</v>
      </c>
      <c r="K60" s="66">
        <v>457719.35</v>
      </c>
      <c r="L60" s="66">
        <v>457719.35</v>
      </c>
      <c r="M60" s="66">
        <v>457719.35</v>
      </c>
      <c r="N60" s="66">
        <v>457719.35</v>
      </c>
      <c r="O60" s="67">
        <v>457719.71</v>
      </c>
    </row>
    <row r="61" spans="1:15" ht="18.75">
      <c r="A61" s="36"/>
      <c r="B61" s="89" t="s">
        <v>55</v>
      </c>
      <c r="C61" s="90">
        <f t="shared" si="1"/>
        <v>20347921.400000002</v>
      </c>
      <c r="D61" s="66">
        <v>1695660.1</v>
      </c>
      <c r="E61" s="66">
        <v>1695660.1</v>
      </c>
      <c r="F61" s="66">
        <v>1695660.1</v>
      </c>
      <c r="G61" s="66">
        <v>1695660.1</v>
      </c>
      <c r="H61" s="66">
        <v>1695660.1</v>
      </c>
      <c r="I61" s="66">
        <v>1695660.1</v>
      </c>
      <c r="J61" s="66">
        <v>1695660.1</v>
      </c>
      <c r="K61" s="66">
        <v>1695660.1</v>
      </c>
      <c r="L61" s="66">
        <v>1695660.1</v>
      </c>
      <c r="M61" s="66">
        <v>1695660.1</v>
      </c>
      <c r="N61" s="66">
        <v>1695660.1</v>
      </c>
      <c r="O61" s="67">
        <v>1695660.3</v>
      </c>
    </row>
    <row r="62" spans="1:15" ht="18.75">
      <c r="A62" s="36"/>
      <c r="B62" s="89" t="s">
        <v>56</v>
      </c>
      <c r="C62" s="90">
        <f t="shared" si="1"/>
        <v>3981051.9499999993</v>
      </c>
      <c r="D62" s="66">
        <v>331754.3</v>
      </c>
      <c r="E62" s="66">
        <v>331754.3</v>
      </c>
      <c r="F62" s="66">
        <v>331754.3</v>
      </c>
      <c r="G62" s="66">
        <v>331754.3</v>
      </c>
      <c r="H62" s="66">
        <v>331754.3</v>
      </c>
      <c r="I62" s="66">
        <v>331754.3</v>
      </c>
      <c r="J62" s="66">
        <v>331754.3</v>
      </c>
      <c r="K62" s="66">
        <v>331754.3</v>
      </c>
      <c r="L62" s="66">
        <v>331754.3</v>
      </c>
      <c r="M62" s="66">
        <v>331754.3</v>
      </c>
      <c r="N62" s="66">
        <v>331754.3</v>
      </c>
      <c r="O62" s="67">
        <v>331754.65000000002</v>
      </c>
    </row>
    <row r="63" spans="1:15" ht="18.75">
      <c r="A63" s="36"/>
      <c r="B63" s="89" t="s">
        <v>57</v>
      </c>
      <c r="C63" s="90">
        <f t="shared" si="1"/>
        <v>5782902.4799999986</v>
      </c>
      <c r="D63" s="66">
        <v>481908.55</v>
      </c>
      <c r="E63" s="66">
        <v>481908.55</v>
      </c>
      <c r="F63" s="66">
        <v>481908.55</v>
      </c>
      <c r="G63" s="66">
        <v>481908.55</v>
      </c>
      <c r="H63" s="66">
        <v>481908.55</v>
      </c>
      <c r="I63" s="66">
        <v>481908.55</v>
      </c>
      <c r="J63" s="66">
        <v>481908.55</v>
      </c>
      <c r="K63" s="66">
        <v>481908.55</v>
      </c>
      <c r="L63" s="66">
        <v>481908.55</v>
      </c>
      <c r="M63" s="66">
        <v>481908.55</v>
      </c>
      <c r="N63" s="66">
        <v>481908.55</v>
      </c>
      <c r="O63" s="67">
        <v>481908.43</v>
      </c>
    </row>
    <row r="64" spans="1:15" ht="18.75">
      <c r="A64" s="36"/>
      <c r="B64" s="89" t="s">
        <v>58</v>
      </c>
      <c r="C64" s="90">
        <f t="shared" si="1"/>
        <v>12261001.419999998</v>
      </c>
      <c r="D64" s="66">
        <v>1021750.1</v>
      </c>
      <c r="E64" s="66">
        <v>1021750.1</v>
      </c>
      <c r="F64" s="66">
        <v>1021750.1</v>
      </c>
      <c r="G64" s="66">
        <v>1021750.1</v>
      </c>
      <c r="H64" s="66">
        <v>1021750.1</v>
      </c>
      <c r="I64" s="66">
        <v>1021750.1</v>
      </c>
      <c r="J64" s="66">
        <v>1021750.1</v>
      </c>
      <c r="K64" s="66">
        <v>1021750.1</v>
      </c>
      <c r="L64" s="66">
        <v>1021750.1</v>
      </c>
      <c r="M64" s="66">
        <v>1021750.1</v>
      </c>
      <c r="N64" s="66">
        <v>1021750.1</v>
      </c>
      <c r="O64" s="67">
        <v>1021750.32</v>
      </c>
    </row>
    <row r="65" spans="1:15" ht="18.75">
      <c r="A65" s="36"/>
      <c r="B65" s="89" t="s">
        <v>94</v>
      </c>
      <c r="C65" s="90">
        <f t="shared" si="1"/>
        <v>1464411.7500000002</v>
      </c>
      <c r="D65" s="66">
        <v>122034.3</v>
      </c>
      <c r="E65" s="66">
        <v>122034.3</v>
      </c>
      <c r="F65" s="66">
        <v>122034.3</v>
      </c>
      <c r="G65" s="66">
        <v>122034.3</v>
      </c>
      <c r="H65" s="66">
        <v>122034.3</v>
      </c>
      <c r="I65" s="66">
        <v>122034.3</v>
      </c>
      <c r="J65" s="66">
        <v>122034.3</v>
      </c>
      <c r="K65" s="66">
        <v>122034.3</v>
      </c>
      <c r="L65" s="66">
        <v>122034.3</v>
      </c>
      <c r="M65" s="66">
        <v>122034.3</v>
      </c>
      <c r="N65" s="66">
        <v>122034.3</v>
      </c>
      <c r="O65" s="67">
        <v>122034.45</v>
      </c>
    </row>
    <row r="66" spans="1:15" ht="18.75">
      <c r="A66" s="36"/>
      <c r="B66" s="89" t="s">
        <v>95</v>
      </c>
      <c r="C66" s="90">
        <f t="shared" si="1"/>
        <v>1550041.37</v>
      </c>
      <c r="D66" s="66">
        <v>129170.1</v>
      </c>
      <c r="E66" s="66">
        <v>129170.1</v>
      </c>
      <c r="F66" s="66">
        <v>129170.1</v>
      </c>
      <c r="G66" s="66">
        <v>129170.1</v>
      </c>
      <c r="H66" s="66">
        <v>129170.1</v>
      </c>
      <c r="I66" s="66">
        <v>129170.1</v>
      </c>
      <c r="J66" s="66">
        <v>129170.1</v>
      </c>
      <c r="K66" s="66">
        <v>129170.1</v>
      </c>
      <c r="L66" s="66">
        <v>129170.1</v>
      </c>
      <c r="M66" s="66">
        <v>129170.1</v>
      </c>
      <c r="N66" s="66">
        <v>129170.1</v>
      </c>
      <c r="O66" s="67">
        <v>129170.27</v>
      </c>
    </row>
    <row r="67" spans="1:15" ht="18.75">
      <c r="A67" s="36"/>
      <c r="B67" s="89" t="s">
        <v>96</v>
      </c>
      <c r="C67" s="90">
        <f t="shared" si="1"/>
        <v>1793142.43</v>
      </c>
      <c r="D67" s="66">
        <v>149428.5</v>
      </c>
      <c r="E67" s="66">
        <v>149428.5</v>
      </c>
      <c r="F67" s="66">
        <v>149428.5</v>
      </c>
      <c r="G67" s="66">
        <v>149428.5</v>
      </c>
      <c r="H67" s="66">
        <v>149428.5</v>
      </c>
      <c r="I67" s="66">
        <v>149428.5</v>
      </c>
      <c r="J67" s="66">
        <v>149428.5</v>
      </c>
      <c r="K67" s="66">
        <v>149428.5</v>
      </c>
      <c r="L67" s="66">
        <v>149428.5</v>
      </c>
      <c r="M67" s="66">
        <v>149428.5</v>
      </c>
      <c r="N67" s="66">
        <v>149428.5</v>
      </c>
      <c r="O67" s="67">
        <v>149428.93</v>
      </c>
    </row>
    <row r="68" spans="1:15" ht="18.75">
      <c r="A68" s="36"/>
      <c r="B68" s="89" t="s">
        <v>62</v>
      </c>
      <c r="C68" s="90">
        <f t="shared" si="1"/>
        <v>3690782.0299999993</v>
      </c>
      <c r="D68" s="66">
        <v>307565.15000000002</v>
      </c>
      <c r="E68" s="66">
        <v>307565.15000000002</v>
      </c>
      <c r="F68" s="66">
        <v>307565.15000000002</v>
      </c>
      <c r="G68" s="66">
        <v>307565.15000000002</v>
      </c>
      <c r="H68" s="66">
        <v>307565.15000000002</v>
      </c>
      <c r="I68" s="66">
        <v>307565.15000000002</v>
      </c>
      <c r="J68" s="66">
        <v>307565.15000000002</v>
      </c>
      <c r="K68" s="66">
        <v>307565.15000000002</v>
      </c>
      <c r="L68" s="66">
        <v>307565.15000000002</v>
      </c>
      <c r="M68" s="66">
        <v>307565.15000000002</v>
      </c>
      <c r="N68" s="66">
        <v>307565.15000000002</v>
      </c>
      <c r="O68" s="67">
        <v>307565.38</v>
      </c>
    </row>
    <row r="69" spans="1:15" ht="18.75">
      <c r="A69" s="36"/>
      <c r="B69" s="89" t="s">
        <v>63</v>
      </c>
      <c r="C69" s="90">
        <f t="shared" si="1"/>
        <v>7779959.5300000003</v>
      </c>
      <c r="D69" s="66">
        <v>648330</v>
      </c>
      <c r="E69" s="66">
        <v>648330</v>
      </c>
      <c r="F69" s="66">
        <v>648330</v>
      </c>
      <c r="G69" s="66">
        <v>648330</v>
      </c>
      <c r="H69" s="66">
        <v>648330</v>
      </c>
      <c r="I69" s="66">
        <v>648330</v>
      </c>
      <c r="J69" s="66">
        <v>648330</v>
      </c>
      <c r="K69" s="66">
        <v>648330</v>
      </c>
      <c r="L69" s="66">
        <v>648330</v>
      </c>
      <c r="M69" s="66">
        <v>648330</v>
      </c>
      <c r="N69" s="66">
        <v>648330</v>
      </c>
      <c r="O69" s="67">
        <v>648329.53</v>
      </c>
    </row>
    <row r="70" spans="1:15" ht="18.75">
      <c r="A70" s="36"/>
      <c r="B70" s="89" t="s">
        <v>97</v>
      </c>
      <c r="C70" s="90">
        <f t="shared" si="1"/>
        <v>2292406.6899999995</v>
      </c>
      <c r="D70" s="66">
        <v>191033.9</v>
      </c>
      <c r="E70" s="66">
        <v>191033.9</v>
      </c>
      <c r="F70" s="66">
        <v>191033.9</v>
      </c>
      <c r="G70" s="66">
        <v>191033.9</v>
      </c>
      <c r="H70" s="66">
        <v>191033.9</v>
      </c>
      <c r="I70" s="66">
        <v>191033.9</v>
      </c>
      <c r="J70" s="66">
        <v>191033.9</v>
      </c>
      <c r="K70" s="66">
        <v>191033.9</v>
      </c>
      <c r="L70" s="66">
        <v>191033.9</v>
      </c>
      <c r="M70" s="66">
        <v>191033.9</v>
      </c>
      <c r="N70" s="66">
        <v>191033.9</v>
      </c>
      <c r="O70" s="67">
        <v>191033.79</v>
      </c>
    </row>
    <row r="71" spans="1:15" ht="18.75">
      <c r="A71" s="36"/>
      <c r="B71" s="89" t="s">
        <v>65</v>
      </c>
      <c r="C71" s="90">
        <f t="shared" si="1"/>
        <v>22638151.07</v>
      </c>
      <c r="D71" s="66">
        <v>1886512.6</v>
      </c>
      <c r="E71" s="66">
        <v>1886512.6</v>
      </c>
      <c r="F71" s="66">
        <v>1886512.6</v>
      </c>
      <c r="G71" s="66">
        <v>1886512.6</v>
      </c>
      <c r="H71" s="66">
        <v>1886512.6</v>
      </c>
      <c r="I71" s="66">
        <v>1886512.6</v>
      </c>
      <c r="J71" s="66">
        <v>1886512.6</v>
      </c>
      <c r="K71" s="66">
        <v>1886512.6</v>
      </c>
      <c r="L71" s="66">
        <v>1886512.6</v>
      </c>
      <c r="M71" s="66">
        <v>1886512.6</v>
      </c>
      <c r="N71" s="66">
        <v>1886512.6</v>
      </c>
      <c r="O71" s="67">
        <v>1886512.47</v>
      </c>
    </row>
    <row r="72" spans="1:15" ht="18.75">
      <c r="A72" s="36"/>
      <c r="B72" s="89" t="s">
        <v>98</v>
      </c>
      <c r="C72" s="90">
        <f t="shared" si="1"/>
        <v>4662460.59</v>
      </c>
      <c r="D72" s="66">
        <v>388538.4</v>
      </c>
      <c r="E72" s="66">
        <v>388538.4</v>
      </c>
      <c r="F72" s="66">
        <v>388538.4</v>
      </c>
      <c r="G72" s="66">
        <v>388538.4</v>
      </c>
      <c r="H72" s="66">
        <v>388538.4</v>
      </c>
      <c r="I72" s="66">
        <v>388538.4</v>
      </c>
      <c r="J72" s="66">
        <v>388538.4</v>
      </c>
      <c r="K72" s="66">
        <v>388538.4</v>
      </c>
      <c r="L72" s="66">
        <v>388538.4</v>
      </c>
      <c r="M72" s="66">
        <v>388538.4</v>
      </c>
      <c r="N72" s="66">
        <v>388538.4</v>
      </c>
      <c r="O72" s="67">
        <v>388538.19</v>
      </c>
    </row>
    <row r="73" spans="1:15" ht="18.75">
      <c r="A73" s="36"/>
      <c r="B73" s="89" t="s">
        <v>99</v>
      </c>
      <c r="C73" s="90">
        <f t="shared" si="1"/>
        <v>1231470.1399999999</v>
      </c>
      <c r="D73" s="66">
        <v>102622.5</v>
      </c>
      <c r="E73" s="66">
        <v>102622.5</v>
      </c>
      <c r="F73" s="66">
        <v>102622.5</v>
      </c>
      <c r="G73" s="66">
        <v>102622.5</v>
      </c>
      <c r="H73" s="66">
        <v>102622.5</v>
      </c>
      <c r="I73" s="66">
        <v>102622.5</v>
      </c>
      <c r="J73" s="66">
        <v>102622.5</v>
      </c>
      <c r="K73" s="66">
        <v>102622.5</v>
      </c>
      <c r="L73" s="66">
        <v>102622.5</v>
      </c>
      <c r="M73" s="66">
        <v>102622.5</v>
      </c>
      <c r="N73" s="66">
        <v>102622.5</v>
      </c>
      <c r="O73" s="67">
        <v>102622.64</v>
      </c>
    </row>
    <row r="74" spans="1:15" ht="18.75">
      <c r="A74" s="36"/>
      <c r="B74" s="89" t="s">
        <v>100</v>
      </c>
      <c r="C74" s="90">
        <f t="shared" si="1"/>
        <v>15200710.039999997</v>
      </c>
      <c r="D74" s="66">
        <v>1266725.8500000001</v>
      </c>
      <c r="E74" s="66">
        <v>1266725.8500000001</v>
      </c>
      <c r="F74" s="66">
        <v>1266725.8500000001</v>
      </c>
      <c r="G74" s="66">
        <v>1266725.8500000001</v>
      </c>
      <c r="H74" s="66">
        <v>1266725.8500000001</v>
      </c>
      <c r="I74" s="66">
        <v>1266725.8500000001</v>
      </c>
      <c r="J74" s="66">
        <v>1266725.8500000001</v>
      </c>
      <c r="K74" s="66">
        <v>1266725.8500000001</v>
      </c>
      <c r="L74" s="66">
        <v>1266725.8500000001</v>
      </c>
      <c r="M74" s="66">
        <v>1266725.8500000001</v>
      </c>
      <c r="N74" s="66">
        <v>1266725.8500000001</v>
      </c>
      <c r="O74" s="67">
        <v>1266725.69</v>
      </c>
    </row>
    <row r="75" spans="1:15" ht="18.75">
      <c r="A75" s="36"/>
      <c r="B75" s="89" t="s">
        <v>101</v>
      </c>
      <c r="C75" s="90">
        <f t="shared" ref="C75:C76" si="2">SUM(D75:O75)</f>
        <v>4422262.2300000004</v>
      </c>
      <c r="D75" s="66">
        <v>368521.85</v>
      </c>
      <c r="E75" s="66">
        <v>368521.85</v>
      </c>
      <c r="F75" s="66">
        <v>368521.85</v>
      </c>
      <c r="G75" s="66">
        <v>368521.85</v>
      </c>
      <c r="H75" s="66">
        <v>368521.85</v>
      </c>
      <c r="I75" s="66">
        <v>368521.85</v>
      </c>
      <c r="J75" s="66">
        <v>368521.85</v>
      </c>
      <c r="K75" s="66">
        <v>368521.85</v>
      </c>
      <c r="L75" s="66">
        <v>368521.85</v>
      </c>
      <c r="M75" s="66">
        <v>368521.85</v>
      </c>
      <c r="N75" s="66">
        <v>368521.85</v>
      </c>
      <c r="O75" s="67">
        <v>368521.88</v>
      </c>
    </row>
    <row r="76" spans="1:15" ht="18.75">
      <c r="A76" s="36"/>
      <c r="B76" s="89" t="s">
        <v>70</v>
      </c>
      <c r="C76" s="90">
        <f t="shared" si="2"/>
        <v>3772783.2900000005</v>
      </c>
      <c r="D76" s="66">
        <v>314398.59999999998</v>
      </c>
      <c r="E76" s="66">
        <v>314398.59999999998</v>
      </c>
      <c r="F76" s="66">
        <v>314398.59999999998</v>
      </c>
      <c r="G76" s="66">
        <v>314398.59999999998</v>
      </c>
      <c r="H76" s="66">
        <v>314398.59999999998</v>
      </c>
      <c r="I76" s="66">
        <v>314398.59999999998</v>
      </c>
      <c r="J76" s="66">
        <v>314398.59999999998</v>
      </c>
      <c r="K76" s="66">
        <v>314398.59999999998</v>
      </c>
      <c r="L76" s="66">
        <v>314398.59999999998</v>
      </c>
      <c r="M76" s="66">
        <v>314398.59999999998</v>
      </c>
      <c r="N76" s="66">
        <v>314398.59999999998</v>
      </c>
      <c r="O76" s="67">
        <v>314398.69</v>
      </c>
    </row>
    <row r="77" spans="1:15" ht="16.5" thickBot="1">
      <c r="A77" s="36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8"/>
    </row>
    <row r="78" spans="1:15" ht="16.5" thickTop="1">
      <c r="A78" s="41"/>
      <c r="B78" s="91"/>
      <c r="C78" s="53"/>
      <c r="D78" s="49"/>
      <c r="E78" s="49"/>
      <c r="F78" s="53"/>
      <c r="G78" s="53"/>
      <c r="H78" s="53"/>
      <c r="I78" s="53"/>
      <c r="J78" s="53"/>
      <c r="K78" s="53"/>
      <c r="L78" s="53"/>
      <c r="M78" s="53"/>
      <c r="N78" s="53"/>
      <c r="O78" s="68"/>
    </row>
    <row r="79" spans="1:15">
      <c r="A79" s="2"/>
      <c r="B79" s="91" t="s">
        <v>102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</row>
    <row r="80" spans="1:15">
      <c r="A80" s="2"/>
      <c r="B80" s="91" t="s">
        <v>103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</row>
    <row r="90" spans="13:13">
      <c r="M90" s="52"/>
    </row>
  </sheetData>
  <mergeCells count="3">
    <mergeCell ref="B1:O1"/>
    <mergeCell ref="B2:O2"/>
    <mergeCell ref="D4:O4"/>
  </mergeCells>
  <printOptions horizontalCentered="1"/>
  <pageMargins left="0.11811023622047245" right="0.11811023622047245" top="0.15748031496062992" bottom="0.15748031496062992" header="0.31496062992125984" footer="0.31496062992125984"/>
  <pageSetup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80"/>
  <sheetViews>
    <sheetView showGridLines="0" zoomScale="70" zoomScaleNormal="70" workbookViewId="0">
      <selection activeCell="B1" sqref="B1:O80"/>
    </sheetView>
  </sheetViews>
  <sheetFormatPr baseColWidth="10" defaultRowHeight="21"/>
  <cols>
    <col min="1" max="1" width="4.28515625" style="95" customWidth="1"/>
    <col min="2" max="2" width="42.28515625" style="44" customWidth="1"/>
    <col min="3" max="3" width="27.85546875" style="44" customWidth="1"/>
    <col min="4" max="13" width="25.5703125" style="5" customWidth="1"/>
    <col min="14" max="14" width="23.85546875" style="5" bestFit="1" customWidth="1"/>
    <col min="17" max="17" width="18.7109375" bestFit="1" customWidth="1"/>
    <col min="18" max="18" width="17.140625" style="72" bestFit="1" customWidth="1"/>
    <col min="19" max="19" width="16" style="72" bestFit="1" customWidth="1"/>
    <col min="20" max="20" width="16" bestFit="1" customWidth="1"/>
  </cols>
  <sheetData>
    <row r="1" spans="1:20">
      <c r="B1"/>
      <c r="C1"/>
      <c r="D1"/>
      <c r="E1" s="3"/>
      <c r="F1" s="3"/>
      <c r="G1" s="3"/>
      <c r="H1" s="3"/>
      <c r="I1" s="3"/>
      <c r="J1" s="3"/>
      <c r="K1" s="3"/>
      <c r="L1" s="3"/>
      <c r="M1" s="3"/>
      <c r="N1" s="70"/>
    </row>
    <row r="2" spans="1:20" ht="23.25">
      <c r="B2" s="115" t="s">
        <v>105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4"/>
      <c r="P2" s="6"/>
      <c r="Q2" s="7"/>
    </row>
    <row r="3" spans="1:20">
      <c r="A3" s="92"/>
      <c r="B3" s="116" t="s">
        <v>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9"/>
      <c r="P3" s="6"/>
      <c r="Q3" s="10"/>
    </row>
    <row r="4" spans="1:20">
      <c r="A4" s="92"/>
      <c r="B4"/>
      <c r="C4"/>
      <c r="D4"/>
      <c r="E4" s="3"/>
      <c r="F4" s="3"/>
      <c r="G4" s="3"/>
      <c r="H4" s="3"/>
      <c r="I4" s="3"/>
      <c r="J4" s="3"/>
      <c r="K4" s="3"/>
      <c r="L4" s="3"/>
      <c r="M4"/>
      <c r="N4"/>
    </row>
    <row r="5" spans="1:20" ht="21.75" thickBot="1">
      <c r="A5" s="75"/>
      <c r="B5" s="11"/>
      <c r="C5" s="11"/>
      <c r="D5" s="1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20" ht="21.75" thickTop="1">
      <c r="A6" s="93"/>
      <c r="B6" s="13"/>
      <c r="C6" s="14"/>
      <c r="D6" s="14"/>
      <c r="E6" s="15"/>
      <c r="F6" s="15"/>
      <c r="G6" s="15"/>
      <c r="H6" s="15"/>
      <c r="I6" s="15"/>
      <c r="J6" s="15"/>
      <c r="K6" s="15"/>
      <c r="L6" s="15"/>
      <c r="M6" s="16"/>
      <c r="N6" s="17"/>
    </row>
    <row r="7" spans="1:20">
      <c r="A7" s="93"/>
      <c r="B7" s="18" t="s">
        <v>1</v>
      </c>
      <c r="C7" s="99"/>
      <c r="D7" s="19" t="s">
        <v>2</v>
      </c>
      <c r="E7" s="20" t="s">
        <v>106</v>
      </c>
      <c r="F7" s="21" t="s">
        <v>107</v>
      </c>
      <c r="G7" s="21" t="s">
        <v>108</v>
      </c>
      <c r="H7" s="21" t="s">
        <v>115</v>
      </c>
      <c r="I7" s="21" t="s">
        <v>109</v>
      </c>
      <c r="J7" s="21" t="s">
        <v>110</v>
      </c>
      <c r="K7" s="21" t="s">
        <v>111</v>
      </c>
      <c r="L7" s="21" t="s">
        <v>112</v>
      </c>
      <c r="M7" s="21" t="s">
        <v>113</v>
      </c>
      <c r="N7" s="22" t="s">
        <v>114</v>
      </c>
    </row>
    <row r="8" spans="1:20" ht="21.75" thickBot="1">
      <c r="A8" s="93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20" ht="22.5" thickTop="1" thickBot="1">
      <c r="A9" s="93"/>
      <c r="B9" s="27"/>
      <c r="C9" s="27"/>
      <c r="D9" s="28"/>
      <c r="E9" s="29"/>
      <c r="F9" s="28"/>
      <c r="G9" s="28"/>
      <c r="H9" s="28"/>
      <c r="I9" s="28"/>
      <c r="J9" s="28"/>
      <c r="K9" s="28"/>
      <c r="L9" s="28"/>
      <c r="M9" s="28"/>
      <c r="N9" s="28"/>
    </row>
    <row r="10" spans="1:20" ht="21.75" thickTop="1">
      <c r="A10" s="94"/>
      <c r="B10" s="31" t="s">
        <v>3</v>
      </c>
      <c r="C10" s="100"/>
      <c r="D10" s="80">
        <f>SUM(D12:D78)</f>
        <v>1332997503</v>
      </c>
      <c r="E10" s="80">
        <f t="shared" ref="E10:N10" si="0">SUM(E12:E78)</f>
        <v>133299750.00000001</v>
      </c>
      <c r="F10" s="80">
        <f t="shared" si="0"/>
        <v>133299750.00000001</v>
      </c>
      <c r="G10" s="80">
        <f t="shared" si="0"/>
        <v>133299750.00000001</v>
      </c>
      <c r="H10" s="80">
        <f t="shared" si="0"/>
        <v>133299750.00000001</v>
      </c>
      <c r="I10" s="80">
        <f t="shared" si="0"/>
        <v>133299750.00000001</v>
      </c>
      <c r="J10" s="80">
        <f t="shared" si="0"/>
        <v>133299750.00000001</v>
      </c>
      <c r="K10" s="80">
        <f t="shared" si="0"/>
        <v>133299750.00000001</v>
      </c>
      <c r="L10" s="80">
        <f t="shared" si="0"/>
        <v>133299750.00000001</v>
      </c>
      <c r="M10" s="80">
        <f t="shared" si="0"/>
        <v>133299750.00000001</v>
      </c>
      <c r="N10" s="81">
        <f t="shared" si="0"/>
        <v>133299753.00000001</v>
      </c>
    </row>
    <row r="11" spans="1:20">
      <c r="A11" s="96"/>
      <c r="B11" s="33"/>
      <c r="C11" s="101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</row>
    <row r="12" spans="1:20" s="3" customFormat="1">
      <c r="A12" s="97">
        <v>1</v>
      </c>
      <c r="B12" s="37" t="s">
        <v>4</v>
      </c>
      <c r="C12" s="114">
        <f>+E12/$E$10</f>
        <v>4.128770684116061E-3</v>
      </c>
      <c r="D12" s="77">
        <f t="shared" ref="D12:D43" si="1">SUM(E12:N12)</f>
        <v>5503640.9999999991</v>
      </c>
      <c r="E12" s="78">
        <v>550364.1</v>
      </c>
      <c r="F12" s="78">
        <v>550364.1</v>
      </c>
      <c r="G12" s="78">
        <v>550364.1</v>
      </c>
      <c r="H12" s="78">
        <v>550364.1</v>
      </c>
      <c r="I12" s="78">
        <v>550364.1</v>
      </c>
      <c r="J12" s="78">
        <v>550364.1</v>
      </c>
      <c r="K12" s="78">
        <v>550364.1</v>
      </c>
      <c r="L12" s="78">
        <v>550364.1</v>
      </c>
      <c r="M12" s="78">
        <v>550364.1</v>
      </c>
      <c r="N12" s="79">
        <v>550364.1</v>
      </c>
      <c r="Q12" s="72"/>
      <c r="R12" s="73"/>
      <c r="S12" s="73"/>
      <c r="T12" s="74"/>
    </row>
    <row r="13" spans="1:20" s="3" customFormat="1">
      <c r="A13" s="97">
        <v>2</v>
      </c>
      <c r="B13" s="37" t="s">
        <v>5</v>
      </c>
      <c r="C13" s="114">
        <f t="shared" ref="C13:C76" si="2">+E13/$E$10</f>
        <v>4.4864450233402537E-3</v>
      </c>
      <c r="D13" s="77">
        <f t="shared" si="1"/>
        <v>5980420</v>
      </c>
      <c r="E13" s="78">
        <v>598042</v>
      </c>
      <c r="F13" s="78">
        <v>598042</v>
      </c>
      <c r="G13" s="78">
        <v>598042</v>
      </c>
      <c r="H13" s="78">
        <v>598042</v>
      </c>
      <c r="I13" s="78">
        <v>598042</v>
      </c>
      <c r="J13" s="78">
        <v>598042</v>
      </c>
      <c r="K13" s="78">
        <v>598042</v>
      </c>
      <c r="L13" s="78">
        <v>598042</v>
      </c>
      <c r="M13" s="78">
        <v>598042</v>
      </c>
      <c r="N13" s="79">
        <v>598042</v>
      </c>
      <c r="Q13" s="73"/>
      <c r="R13" s="73"/>
      <c r="S13" s="73"/>
      <c r="T13" s="74"/>
    </row>
    <row r="14" spans="1:20" s="3" customFormat="1">
      <c r="A14" s="97">
        <v>3</v>
      </c>
      <c r="B14" s="37" t="s">
        <v>6</v>
      </c>
      <c r="C14" s="114">
        <f t="shared" si="2"/>
        <v>3.3829208231823385E-3</v>
      </c>
      <c r="D14" s="77">
        <f t="shared" si="1"/>
        <v>4509425</v>
      </c>
      <c r="E14" s="78">
        <v>450942.5</v>
      </c>
      <c r="F14" s="78">
        <v>450942.5</v>
      </c>
      <c r="G14" s="78">
        <v>450942.5</v>
      </c>
      <c r="H14" s="78">
        <v>450942.5</v>
      </c>
      <c r="I14" s="78">
        <v>450942.5</v>
      </c>
      <c r="J14" s="78">
        <v>450942.5</v>
      </c>
      <c r="K14" s="78">
        <v>450942.5</v>
      </c>
      <c r="L14" s="78">
        <v>450942.5</v>
      </c>
      <c r="M14" s="78">
        <v>450942.5</v>
      </c>
      <c r="N14" s="79">
        <v>450942.5</v>
      </c>
      <c r="Q14" s="73"/>
      <c r="R14" s="73"/>
      <c r="S14" s="73"/>
      <c r="T14" s="74"/>
    </row>
    <row r="15" spans="1:20" s="3" customFormat="1">
      <c r="A15" s="97">
        <v>4</v>
      </c>
      <c r="B15" s="37" t="s">
        <v>7</v>
      </c>
      <c r="C15" s="114">
        <f t="shared" si="2"/>
        <v>1.7787610254332807E-3</v>
      </c>
      <c r="D15" s="77">
        <f t="shared" si="1"/>
        <v>2371083.9999999995</v>
      </c>
      <c r="E15" s="78">
        <v>237108.4</v>
      </c>
      <c r="F15" s="78">
        <v>237108.4</v>
      </c>
      <c r="G15" s="78">
        <v>237108.4</v>
      </c>
      <c r="H15" s="78">
        <v>237108.4</v>
      </c>
      <c r="I15" s="78">
        <v>237108.4</v>
      </c>
      <c r="J15" s="78">
        <v>237108.4</v>
      </c>
      <c r="K15" s="78">
        <v>237108.4</v>
      </c>
      <c r="L15" s="78">
        <v>237108.4</v>
      </c>
      <c r="M15" s="78">
        <v>237108.4</v>
      </c>
      <c r="N15" s="79">
        <v>237108.4</v>
      </c>
      <c r="Q15" s="73"/>
      <c r="R15" s="73"/>
      <c r="S15" s="73"/>
      <c r="T15" s="74"/>
    </row>
    <row r="16" spans="1:20" s="3" customFormat="1">
      <c r="A16" s="97">
        <v>5</v>
      </c>
      <c r="B16" s="37" t="s">
        <v>8</v>
      </c>
      <c r="C16" s="114">
        <f t="shared" si="2"/>
        <v>9.8738954874258954E-3</v>
      </c>
      <c r="D16" s="77">
        <f t="shared" si="1"/>
        <v>13161878.000000002</v>
      </c>
      <c r="E16" s="78">
        <v>1316187.8</v>
      </c>
      <c r="F16" s="78">
        <v>1316187.8</v>
      </c>
      <c r="G16" s="78">
        <v>1316187.8</v>
      </c>
      <c r="H16" s="78">
        <v>1316187.8</v>
      </c>
      <c r="I16" s="78">
        <v>1316187.8</v>
      </c>
      <c r="J16" s="78">
        <v>1316187.8</v>
      </c>
      <c r="K16" s="78">
        <v>1316187.8</v>
      </c>
      <c r="L16" s="78">
        <v>1316187.8</v>
      </c>
      <c r="M16" s="78">
        <v>1316187.8</v>
      </c>
      <c r="N16" s="79">
        <v>1316187.8</v>
      </c>
      <c r="Q16" s="73"/>
      <c r="R16" s="73"/>
      <c r="S16" s="73"/>
      <c r="T16" s="74"/>
    </row>
    <row r="17" spans="1:20" s="3" customFormat="1">
      <c r="A17" s="97">
        <v>6</v>
      </c>
      <c r="B17" s="37" t="s">
        <v>9</v>
      </c>
      <c r="C17" s="114">
        <f t="shared" si="2"/>
        <v>2.3008880361741111E-3</v>
      </c>
      <c r="D17" s="77">
        <f t="shared" si="1"/>
        <v>3067077.9999999995</v>
      </c>
      <c r="E17" s="78">
        <v>306707.8</v>
      </c>
      <c r="F17" s="78">
        <v>306707.8</v>
      </c>
      <c r="G17" s="78">
        <v>306707.8</v>
      </c>
      <c r="H17" s="78">
        <v>306707.8</v>
      </c>
      <c r="I17" s="78">
        <v>306707.8</v>
      </c>
      <c r="J17" s="78">
        <v>306707.8</v>
      </c>
      <c r="K17" s="78">
        <v>306707.8</v>
      </c>
      <c r="L17" s="78">
        <v>306707.8</v>
      </c>
      <c r="M17" s="78">
        <v>306707.8</v>
      </c>
      <c r="N17" s="79">
        <v>306707.8</v>
      </c>
      <c r="Q17" s="73"/>
      <c r="R17" s="73"/>
      <c r="S17" s="73"/>
      <c r="T17" s="74"/>
    </row>
    <row r="18" spans="1:20" s="3" customFormat="1">
      <c r="A18" s="97">
        <v>7</v>
      </c>
      <c r="B18" s="37" t="s">
        <v>10</v>
      </c>
      <c r="C18" s="114">
        <f t="shared" si="2"/>
        <v>3.4454845564226483E-2</v>
      </c>
      <c r="D18" s="77">
        <f t="shared" si="1"/>
        <v>45928222.999999993</v>
      </c>
      <c r="E18" s="78">
        <v>4592822.3</v>
      </c>
      <c r="F18" s="78">
        <v>4592822.3</v>
      </c>
      <c r="G18" s="78">
        <v>4592822.3</v>
      </c>
      <c r="H18" s="78">
        <v>4592822.3</v>
      </c>
      <c r="I18" s="78">
        <v>4592822.3</v>
      </c>
      <c r="J18" s="78">
        <v>4592822.3</v>
      </c>
      <c r="K18" s="78">
        <v>4592822.3</v>
      </c>
      <c r="L18" s="78">
        <v>4592822.3</v>
      </c>
      <c r="M18" s="78">
        <v>4592822.3</v>
      </c>
      <c r="N18" s="79">
        <v>4592822.3</v>
      </c>
      <c r="Q18" s="73"/>
      <c r="R18" s="73"/>
      <c r="S18" s="73"/>
      <c r="T18" s="74"/>
    </row>
    <row r="19" spans="1:20" s="3" customFormat="1">
      <c r="A19" s="97">
        <v>8</v>
      </c>
      <c r="B19" s="37" t="s">
        <v>11</v>
      </c>
      <c r="C19" s="114">
        <f t="shared" si="2"/>
        <v>3.9216621186461333E-2</v>
      </c>
      <c r="D19" s="77">
        <f t="shared" si="1"/>
        <v>52275657.999999993</v>
      </c>
      <c r="E19" s="78">
        <v>5227565.8</v>
      </c>
      <c r="F19" s="78">
        <v>5227565.8</v>
      </c>
      <c r="G19" s="78">
        <v>5227565.8</v>
      </c>
      <c r="H19" s="78">
        <v>5227565.8</v>
      </c>
      <c r="I19" s="78">
        <v>5227565.8</v>
      </c>
      <c r="J19" s="78">
        <v>5227565.8</v>
      </c>
      <c r="K19" s="78">
        <v>5227565.8</v>
      </c>
      <c r="L19" s="78">
        <v>5227565.8</v>
      </c>
      <c r="M19" s="78">
        <v>5227565.8</v>
      </c>
      <c r="N19" s="79">
        <v>5227565.8</v>
      </c>
      <c r="Q19" s="73"/>
      <c r="R19" s="73"/>
      <c r="S19" s="73"/>
      <c r="T19" s="74"/>
    </row>
    <row r="20" spans="1:20" s="3" customFormat="1">
      <c r="A20" s="97">
        <v>9</v>
      </c>
      <c r="B20" s="37" t="s">
        <v>12</v>
      </c>
      <c r="C20" s="114">
        <f t="shared" si="2"/>
        <v>3.6631299758626695E-2</v>
      </c>
      <c r="D20" s="77">
        <f t="shared" si="1"/>
        <v>48829431.000000007</v>
      </c>
      <c r="E20" s="78">
        <v>4882943.0999999996</v>
      </c>
      <c r="F20" s="78">
        <v>4882943.0999999996</v>
      </c>
      <c r="G20" s="78">
        <v>4882943.0999999996</v>
      </c>
      <c r="H20" s="78">
        <v>4882943.0999999996</v>
      </c>
      <c r="I20" s="78">
        <v>4882943.0999999996</v>
      </c>
      <c r="J20" s="78">
        <v>4882943.0999999996</v>
      </c>
      <c r="K20" s="78">
        <v>4882943.0999999996</v>
      </c>
      <c r="L20" s="78">
        <v>4882943.0999999996</v>
      </c>
      <c r="M20" s="78">
        <v>4882943.0999999996</v>
      </c>
      <c r="N20" s="79">
        <v>4882943.0999999996</v>
      </c>
      <c r="Q20" s="73"/>
      <c r="R20" s="73"/>
      <c r="S20" s="73"/>
      <c r="T20" s="74"/>
    </row>
    <row r="21" spans="1:20" s="3" customFormat="1">
      <c r="A21" s="97">
        <v>10</v>
      </c>
      <c r="B21" s="37" t="s">
        <v>13</v>
      </c>
      <c r="C21" s="114">
        <f t="shared" si="2"/>
        <v>7.5427470794206287E-3</v>
      </c>
      <c r="D21" s="77">
        <f t="shared" si="1"/>
        <v>10054463</v>
      </c>
      <c r="E21" s="78">
        <v>1005446.3</v>
      </c>
      <c r="F21" s="78">
        <v>1005446.3</v>
      </c>
      <c r="G21" s="78">
        <v>1005446.3</v>
      </c>
      <c r="H21" s="78">
        <v>1005446.3</v>
      </c>
      <c r="I21" s="78">
        <v>1005446.3</v>
      </c>
      <c r="J21" s="78">
        <v>1005446.3</v>
      </c>
      <c r="K21" s="78">
        <v>1005446.3</v>
      </c>
      <c r="L21" s="78">
        <v>1005446.3</v>
      </c>
      <c r="M21" s="78">
        <v>1005446.3</v>
      </c>
      <c r="N21" s="79">
        <v>1005446.3</v>
      </c>
      <c r="Q21" s="73"/>
      <c r="R21" s="73"/>
      <c r="S21" s="73"/>
      <c r="T21" s="74"/>
    </row>
    <row r="22" spans="1:20" s="3" customFormat="1">
      <c r="A22" s="97">
        <v>11</v>
      </c>
      <c r="B22" s="37" t="s">
        <v>14</v>
      </c>
      <c r="C22" s="114">
        <f t="shared" si="2"/>
        <v>9.9173381795539736E-3</v>
      </c>
      <c r="D22" s="77">
        <f t="shared" si="1"/>
        <v>13219786.999999998</v>
      </c>
      <c r="E22" s="78">
        <v>1321978.7</v>
      </c>
      <c r="F22" s="78">
        <v>1321978.7</v>
      </c>
      <c r="G22" s="78">
        <v>1321978.7</v>
      </c>
      <c r="H22" s="78">
        <v>1321978.7</v>
      </c>
      <c r="I22" s="78">
        <v>1321978.7</v>
      </c>
      <c r="J22" s="78">
        <v>1321978.7</v>
      </c>
      <c r="K22" s="78">
        <v>1321978.7</v>
      </c>
      <c r="L22" s="78">
        <v>1321978.7</v>
      </c>
      <c r="M22" s="78">
        <v>1321978.7</v>
      </c>
      <c r="N22" s="79">
        <v>1321978.7</v>
      </c>
      <c r="Q22" s="73"/>
      <c r="R22" s="73"/>
      <c r="S22" s="73"/>
      <c r="T22" s="74"/>
    </row>
    <row r="23" spans="1:20" s="3" customFormat="1">
      <c r="A23" s="97">
        <v>12</v>
      </c>
      <c r="B23" s="37" t="s">
        <v>15</v>
      </c>
      <c r="C23" s="114">
        <f t="shared" si="2"/>
        <v>2.0021417894632208E-2</v>
      </c>
      <c r="D23" s="77">
        <f t="shared" si="1"/>
        <v>26688500</v>
      </c>
      <c r="E23" s="78">
        <v>2668850</v>
      </c>
      <c r="F23" s="78">
        <v>2668850</v>
      </c>
      <c r="G23" s="78">
        <v>2668850</v>
      </c>
      <c r="H23" s="78">
        <v>2668850</v>
      </c>
      <c r="I23" s="78">
        <v>2668850</v>
      </c>
      <c r="J23" s="78">
        <v>2668850</v>
      </c>
      <c r="K23" s="78">
        <v>2668850</v>
      </c>
      <c r="L23" s="78">
        <v>2668850</v>
      </c>
      <c r="M23" s="78">
        <v>2668850</v>
      </c>
      <c r="N23" s="79">
        <v>2668850</v>
      </c>
      <c r="Q23" s="73"/>
      <c r="R23" s="73"/>
      <c r="S23" s="73"/>
      <c r="T23" s="74"/>
    </row>
    <row r="24" spans="1:20" s="3" customFormat="1">
      <c r="A24" s="97">
        <v>13</v>
      </c>
      <c r="B24" s="37" t="s">
        <v>16</v>
      </c>
      <c r="C24" s="114">
        <f t="shared" si="2"/>
        <v>4.3071791207410365E-3</v>
      </c>
      <c r="D24" s="77">
        <f t="shared" si="1"/>
        <v>5741459.0000000009</v>
      </c>
      <c r="E24" s="78">
        <v>574145.9</v>
      </c>
      <c r="F24" s="78">
        <v>574145.9</v>
      </c>
      <c r="G24" s="78">
        <v>574145.9</v>
      </c>
      <c r="H24" s="78">
        <v>574145.9</v>
      </c>
      <c r="I24" s="78">
        <v>574145.9</v>
      </c>
      <c r="J24" s="78">
        <v>574145.9</v>
      </c>
      <c r="K24" s="78">
        <v>574145.9</v>
      </c>
      <c r="L24" s="78">
        <v>574145.9</v>
      </c>
      <c r="M24" s="78">
        <v>574145.9</v>
      </c>
      <c r="N24" s="79">
        <v>574145.9</v>
      </c>
      <c r="Q24" s="73"/>
      <c r="R24" s="73"/>
      <c r="S24" s="73"/>
      <c r="T24" s="74"/>
    </row>
    <row r="25" spans="1:20" s="3" customFormat="1">
      <c r="A25" s="97">
        <v>14</v>
      </c>
      <c r="B25" s="37" t="s">
        <v>17</v>
      </c>
      <c r="C25" s="114">
        <f t="shared" si="2"/>
        <v>1.2677300595087388E-3</v>
      </c>
      <c r="D25" s="77">
        <f t="shared" si="1"/>
        <v>1689881.0000000002</v>
      </c>
      <c r="E25" s="78">
        <v>168988.1</v>
      </c>
      <c r="F25" s="78">
        <v>168988.1</v>
      </c>
      <c r="G25" s="78">
        <v>168988.1</v>
      </c>
      <c r="H25" s="78">
        <v>168988.1</v>
      </c>
      <c r="I25" s="78">
        <v>168988.1</v>
      </c>
      <c r="J25" s="78">
        <v>168988.1</v>
      </c>
      <c r="K25" s="78">
        <v>168988.1</v>
      </c>
      <c r="L25" s="78">
        <v>168988.1</v>
      </c>
      <c r="M25" s="78">
        <v>168988.1</v>
      </c>
      <c r="N25" s="79">
        <v>168988.1</v>
      </c>
      <c r="Q25" s="73"/>
      <c r="R25" s="73"/>
      <c r="S25" s="73"/>
      <c r="T25" s="74"/>
    </row>
    <row r="26" spans="1:20" s="3" customFormat="1">
      <c r="A26" s="97">
        <v>15</v>
      </c>
      <c r="B26" s="37" t="s">
        <v>18</v>
      </c>
      <c r="C26" s="114">
        <f t="shared" si="2"/>
        <v>1.1308408305341906E-3</v>
      </c>
      <c r="D26" s="77">
        <f t="shared" si="1"/>
        <v>1507408.0000000002</v>
      </c>
      <c r="E26" s="78">
        <v>150740.79999999999</v>
      </c>
      <c r="F26" s="78">
        <v>150740.79999999999</v>
      </c>
      <c r="G26" s="78">
        <v>150740.79999999999</v>
      </c>
      <c r="H26" s="78">
        <v>150740.79999999999</v>
      </c>
      <c r="I26" s="78">
        <v>150740.79999999999</v>
      </c>
      <c r="J26" s="78">
        <v>150740.79999999999</v>
      </c>
      <c r="K26" s="78">
        <v>150740.79999999999</v>
      </c>
      <c r="L26" s="78">
        <v>150740.79999999999</v>
      </c>
      <c r="M26" s="78">
        <v>150740.79999999999</v>
      </c>
      <c r="N26" s="79">
        <v>150740.79999999999</v>
      </c>
      <c r="Q26" s="73"/>
      <c r="R26" s="73"/>
      <c r="S26" s="73"/>
      <c r="T26" s="74"/>
    </row>
    <row r="27" spans="1:20" s="3" customFormat="1">
      <c r="A27" s="97">
        <v>16</v>
      </c>
      <c r="B27" s="37" t="s">
        <v>20</v>
      </c>
      <c r="C27" s="114">
        <f t="shared" si="2"/>
        <v>2.5504185116626249E-2</v>
      </c>
      <c r="D27" s="77">
        <f t="shared" si="1"/>
        <v>33997015</v>
      </c>
      <c r="E27" s="78">
        <v>3399701.5</v>
      </c>
      <c r="F27" s="78">
        <v>3399701.5</v>
      </c>
      <c r="G27" s="78">
        <v>3399701.5</v>
      </c>
      <c r="H27" s="78">
        <v>3399701.5</v>
      </c>
      <c r="I27" s="78">
        <v>3399701.5</v>
      </c>
      <c r="J27" s="78">
        <v>3399701.5</v>
      </c>
      <c r="K27" s="78">
        <v>3399701.5</v>
      </c>
      <c r="L27" s="78">
        <v>3399701.5</v>
      </c>
      <c r="M27" s="78">
        <v>3399701.5</v>
      </c>
      <c r="N27" s="79">
        <v>3399701.5</v>
      </c>
      <c r="Q27" s="73"/>
      <c r="R27" s="73"/>
      <c r="S27" s="73"/>
      <c r="T27" s="74"/>
    </row>
    <row r="28" spans="1:20" s="3" customFormat="1">
      <c r="A28" s="97">
        <v>17</v>
      </c>
      <c r="B28" s="37" t="s">
        <v>21</v>
      </c>
      <c r="C28" s="114">
        <f t="shared" si="2"/>
        <v>2.8269880476144925E-3</v>
      </c>
      <c r="D28" s="77">
        <f t="shared" si="1"/>
        <v>3768367.9999999991</v>
      </c>
      <c r="E28" s="78">
        <v>376836.8</v>
      </c>
      <c r="F28" s="78">
        <v>376836.8</v>
      </c>
      <c r="G28" s="78">
        <v>376836.8</v>
      </c>
      <c r="H28" s="78">
        <v>376836.8</v>
      </c>
      <c r="I28" s="78">
        <v>376836.8</v>
      </c>
      <c r="J28" s="78">
        <v>376836.8</v>
      </c>
      <c r="K28" s="78">
        <v>376836.8</v>
      </c>
      <c r="L28" s="78">
        <v>376836.8</v>
      </c>
      <c r="M28" s="78">
        <v>376836.8</v>
      </c>
      <c r="N28" s="79">
        <v>376836.8</v>
      </c>
      <c r="Q28" s="73"/>
      <c r="R28" s="73"/>
      <c r="S28" s="73"/>
      <c r="T28" s="74"/>
    </row>
    <row r="29" spans="1:20" s="3" customFormat="1">
      <c r="A29" s="97">
        <v>18</v>
      </c>
      <c r="B29" s="37" t="s">
        <v>22</v>
      </c>
      <c r="C29" s="114">
        <f t="shared" si="2"/>
        <v>6.7031392031868031E-2</v>
      </c>
      <c r="D29" s="77">
        <f t="shared" si="1"/>
        <v>89352677.999999985</v>
      </c>
      <c r="E29" s="78">
        <v>8935267.8000000007</v>
      </c>
      <c r="F29" s="78">
        <v>8935267.8000000007</v>
      </c>
      <c r="G29" s="78">
        <v>8935267.8000000007</v>
      </c>
      <c r="H29" s="78">
        <v>8935267.8000000007</v>
      </c>
      <c r="I29" s="78">
        <v>8935267.8000000007</v>
      </c>
      <c r="J29" s="78">
        <v>8935267.8000000007</v>
      </c>
      <c r="K29" s="78">
        <v>8935267.8000000007</v>
      </c>
      <c r="L29" s="78">
        <v>8935267.8000000007</v>
      </c>
      <c r="M29" s="78">
        <v>8935267.8000000007</v>
      </c>
      <c r="N29" s="79">
        <v>8935267.8000000007</v>
      </c>
      <c r="Q29" s="73"/>
      <c r="R29" s="73"/>
      <c r="S29" s="73"/>
      <c r="T29" s="74"/>
    </row>
    <row r="30" spans="1:20" s="3" customFormat="1">
      <c r="A30" s="97">
        <v>19</v>
      </c>
      <c r="B30" s="37" t="s">
        <v>23</v>
      </c>
      <c r="C30" s="114">
        <f t="shared" si="2"/>
        <v>2.2492839633982808E-2</v>
      </c>
      <c r="D30" s="77">
        <f t="shared" si="1"/>
        <v>29982898.999999993</v>
      </c>
      <c r="E30" s="78">
        <v>2998289.9</v>
      </c>
      <c r="F30" s="78">
        <v>2998289.9</v>
      </c>
      <c r="G30" s="78">
        <v>2998289.9</v>
      </c>
      <c r="H30" s="78">
        <v>2998289.9</v>
      </c>
      <c r="I30" s="78">
        <v>2998289.9</v>
      </c>
      <c r="J30" s="78">
        <v>2998289.9</v>
      </c>
      <c r="K30" s="78">
        <v>2998289.9</v>
      </c>
      <c r="L30" s="78">
        <v>2998289.9</v>
      </c>
      <c r="M30" s="78">
        <v>2998289.9</v>
      </c>
      <c r="N30" s="79">
        <v>2998289.9</v>
      </c>
      <c r="Q30" s="73"/>
      <c r="R30" s="73"/>
      <c r="S30" s="73"/>
      <c r="T30" s="74"/>
    </row>
    <row r="31" spans="1:20" s="3" customFormat="1">
      <c r="A31" s="97">
        <v>20</v>
      </c>
      <c r="B31" s="37" t="s">
        <v>24</v>
      </c>
      <c r="C31" s="114">
        <f t="shared" si="2"/>
        <v>1.759639609226574E-2</v>
      </c>
      <c r="D31" s="77">
        <f t="shared" si="1"/>
        <v>23455951.999999996</v>
      </c>
      <c r="E31" s="78">
        <v>2345595.2000000002</v>
      </c>
      <c r="F31" s="78">
        <v>2345595.2000000002</v>
      </c>
      <c r="G31" s="78">
        <v>2345595.2000000002</v>
      </c>
      <c r="H31" s="78">
        <v>2345595.2000000002</v>
      </c>
      <c r="I31" s="78">
        <v>2345595.2000000002</v>
      </c>
      <c r="J31" s="78">
        <v>2345595.2000000002</v>
      </c>
      <c r="K31" s="78">
        <v>2345595.2000000002</v>
      </c>
      <c r="L31" s="78">
        <v>2345595.2000000002</v>
      </c>
      <c r="M31" s="78">
        <v>2345595.2000000002</v>
      </c>
      <c r="N31" s="79">
        <v>2345595.2000000002</v>
      </c>
      <c r="Q31" s="73"/>
      <c r="R31" s="73"/>
      <c r="S31" s="73"/>
      <c r="T31" s="74"/>
    </row>
    <row r="32" spans="1:20" s="3" customFormat="1">
      <c r="A32" s="97">
        <v>21</v>
      </c>
      <c r="B32" s="37" t="s">
        <v>25</v>
      </c>
      <c r="C32" s="114">
        <f t="shared" si="2"/>
        <v>1.3159049435576583E-3</v>
      </c>
      <c r="D32" s="77">
        <f t="shared" si="1"/>
        <v>1754098.0000000002</v>
      </c>
      <c r="E32" s="78">
        <v>175409.8</v>
      </c>
      <c r="F32" s="78">
        <v>175409.8</v>
      </c>
      <c r="G32" s="78">
        <v>175409.8</v>
      </c>
      <c r="H32" s="78">
        <v>175409.8</v>
      </c>
      <c r="I32" s="78">
        <v>175409.8</v>
      </c>
      <c r="J32" s="78">
        <v>175409.8</v>
      </c>
      <c r="K32" s="78">
        <v>175409.8</v>
      </c>
      <c r="L32" s="78">
        <v>175409.8</v>
      </c>
      <c r="M32" s="78">
        <v>175409.8</v>
      </c>
      <c r="N32" s="79">
        <v>175409.8</v>
      </c>
      <c r="Q32" s="73"/>
      <c r="R32" s="73"/>
      <c r="S32" s="73"/>
      <c r="T32" s="74"/>
    </row>
    <row r="33" spans="1:20" s="3" customFormat="1">
      <c r="A33" s="97">
        <v>22</v>
      </c>
      <c r="B33" s="37" t="s">
        <v>67</v>
      </c>
      <c r="C33" s="114">
        <f t="shared" si="2"/>
        <v>1.7184983467710927E-3</v>
      </c>
      <c r="D33" s="77">
        <f t="shared" si="1"/>
        <v>2290753.9999999995</v>
      </c>
      <c r="E33" s="78">
        <v>229075.4</v>
      </c>
      <c r="F33" s="78">
        <v>229075.4</v>
      </c>
      <c r="G33" s="78">
        <v>229075.4</v>
      </c>
      <c r="H33" s="78">
        <v>229075.4</v>
      </c>
      <c r="I33" s="78">
        <v>229075.4</v>
      </c>
      <c r="J33" s="78">
        <v>229075.4</v>
      </c>
      <c r="K33" s="78">
        <v>229075.4</v>
      </c>
      <c r="L33" s="78">
        <v>229075.4</v>
      </c>
      <c r="M33" s="78">
        <v>229075.4</v>
      </c>
      <c r="N33" s="79">
        <v>229075.4</v>
      </c>
      <c r="Q33" s="73"/>
      <c r="R33" s="73"/>
      <c r="S33" s="73"/>
      <c r="T33" s="74"/>
    </row>
    <row r="34" spans="1:20" s="3" customFormat="1">
      <c r="A34" s="97">
        <v>23</v>
      </c>
      <c r="B34" s="37" t="s">
        <v>26</v>
      </c>
      <c r="C34" s="114">
        <f t="shared" si="2"/>
        <v>2.9744939506638232E-3</v>
      </c>
      <c r="D34" s="77">
        <f t="shared" si="1"/>
        <v>3964992.9999999991</v>
      </c>
      <c r="E34" s="78">
        <v>396499.3</v>
      </c>
      <c r="F34" s="78">
        <v>396499.3</v>
      </c>
      <c r="G34" s="78">
        <v>396499.3</v>
      </c>
      <c r="H34" s="78">
        <v>396499.3</v>
      </c>
      <c r="I34" s="78">
        <v>396499.3</v>
      </c>
      <c r="J34" s="78">
        <v>396499.3</v>
      </c>
      <c r="K34" s="78">
        <v>396499.3</v>
      </c>
      <c r="L34" s="78">
        <v>396499.3</v>
      </c>
      <c r="M34" s="78">
        <v>396499.3</v>
      </c>
      <c r="N34" s="79">
        <v>396499.3</v>
      </c>
      <c r="Q34" s="73"/>
      <c r="R34" s="73"/>
      <c r="S34" s="73"/>
      <c r="T34" s="74"/>
    </row>
    <row r="35" spans="1:20" s="3" customFormat="1">
      <c r="A35" s="97">
        <v>24</v>
      </c>
      <c r="B35" s="37" t="s">
        <v>28</v>
      </c>
      <c r="C35" s="114">
        <f t="shared" si="2"/>
        <v>2.9056566122592125E-3</v>
      </c>
      <c r="D35" s="77">
        <f t="shared" si="1"/>
        <v>3873232.9999999991</v>
      </c>
      <c r="E35" s="78">
        <v>387323.3</v>
      </c>
      <c r="F35" s="78">
        <v>387323.3</v>
      </c>
      <c r="G35" s="78">
        <v>387323.3</v>
      </c>
      <c r="H35" s="78">
        <v>387323.3</v>
      </c>
      <c r="I35" s="78">
        <v>387323.3</v>
      </c>
      <c r="J35" s="78">
        <v>387323.3</v>
      </c>
      <c r="K35" s="78">
        <v>387323.3</v>
      </c>
      <c r="L35" s="78">
        <v>387323.3</v>
      </c>
      <c r="M35" s="78">
        <v>387323.3</v>
      </c>
      <c r="N35" s="79">
        <v>387323.3</v>
      </c>
      <c r="Q35" s="73"/>
      <c r="R35" s="73"/>
      <c r="S35" s="73"/>
      <c r="T35" s="74"/>
    </row>
    <row r="36" spans="1:20" s="3" customFormat="1">
      <c r="A36" s="97">
        <v>25</v>
      </c>
      <c r="B36" s="37" t="s">
        <v>29</v>
      </c>
      <c r="C36" s="114">
        <f t="shared" si="2"/>
        <v>1.4757552058424714E-3</v>
      </c>
      <c r="D36" s="77">
        <f t="shared" si="1"/>
        <v>1967178.0000000002</v>
      </c>
      <c r="E36" s="78">
        <v>196717.8</v>
      </c>
      <c r="F36" s="78">
        <v>196717.8</v>
      </c>
      <c r="G36" s="78">
        <v>196717.8</v>
      </c>
      <c r="H36" s="78">
        <v>196717.8</v>
      </c>
      <c r="I36" s="78">
        <v>196717.8</v>
      </c>
      <c r="J36" s="78">
        <v>196717.8</v>
      </c>
      <c r="K36" s="78">
        <v>196717.8</v>
      </c>
      <c r="L36" s="78">
        <v>196717.8</v>
      </c>
      <c r="M36" s="78">
        <v>196717.8</v>
      </c>
      <c r="N36" s="79">
        <v>196717.8</v>
      </c>
      <c r="Q36" s="73"/>
      <c r="R36" s="73"/>
      <c r="S36" s="73"/>
      <c r="T36" s="74"/>
    </row>
    <row r="37" spans="1:20" s="3" customFormat="1">
      <c r="A37" s="97">
        <v>26</v>
      </c>
      <c r="B37" s="37" t="s">
        <v>31</v>
      </c>
      <c r="C37" s="114">
        <f t="shared" si="2"/>
        <v>4.0312791284304733E-3</v>
      </c>
      <c r="D37" s="77">
        <f t="shared" si="1"/>
        <v>5373685</v>
      </c>
      <c r="E37" s="78">
        <v>537368.5</v>
      </c>
      <c r="F37" s="78">
        <v>537368.5</v>
      </c>
      <c r="G37" s="78">
        <v>537368.5</v>
      </c>
      <c r="H37" s="78">
        <v>537368.5</v>
      </c>
      <c r="I37" s="78">
        <v>537368.5</v>
      </c>
      <c r="J37" s="78">
        <v>537368.5</v>
      </c>
      <c r="K37" s="78">
        <v>537368.5</v>
      </c>
      <c r="L37" s="78">
        <v>537368.5</v>
      </c>
      <c r="M37" s="78">
        <v>537368.5</v>
      </c>
      <c r="N37" s="79">
        <v>537368.5</v>
      </c>
      <c r="Q37" s="73"/>
      <c r="R37" s="73"/>
      <c r="S37" s="73"/>
      <c r="T37" s="74"/>
    </row>
    <row r="38" spans="1:20" s="3" customFormat="1">
      <c r="A38" s="97">
        <v>27</v>
      </c>
      <c r="B38" s="37" t="s">
        <v>32</v>
      </c>
      <c r="C38" s="114">
        <f t="shared" si="2"/>
        <v>0.10713569380287659</v>
      </c>
      <c r="D38" s="77">
        <f t="shared" si="1"/>
        <v>142811612</v>
      </c>
      <c r="E38" s="78">
        <v>14281161.199999999</v>
      </c>
      <c r="F38" s="78">
        <v>14281161.199999999</v>
      </c>
      <c r="G38" s="78">
        <v>14281161.199999999</v>
      </c>
      <c r="H38" s="78">
        <v>14281161.199999999</v>
      </c>
      <c r="I38" s="78">
        <v>14281161.199999999</v>
      </c>
      <c r="J38" s="78">
        <v>14281161.199999999</v>
      </c>
      <c r="K38" s="78">
        <v>14281161.199999999</v>
      </c>
      <c r="L38" s="78">
        <v>14281161.199999999</v>
      </c>
      <c r="M38" s="78">
        <v>14281161.199999999</v>
      </c>
      <c r="N38" s="79">
        <v>14281161.199999999</v>
      </c>
      <c r="Q38" s="73"/>
      <c r="R38" s="73"/>
      <c r="S38" s="73"/>
      <c r="T38" s="74"/>
    </row>
    <row r="39" spans="1:20" s="3" customFormat="1">
      <c r="A39" s="97">
        <v>28</v>
      </c>
      <c r="B39" s="37" t="s">
        <v>30</v>
      </c>
      <c r="C39" s="114">
        <f t="shared" si="2"/>
        <v>0.10086203912610488</v>
      </c>
      <c r="D39" s="77">
        <f t="shared" si="1"/>
        <v>134448845.99999997</v>
      </c>
      <c r="E39" s="78">
        <v>13444884.6</v>
      </c>
      <c r="F39" s="78">
        <v>13444884.6</v>
      </c>
      <c r="G39" s="78">
        <v>13444884.6</v>
      </c>
      <c r="H39" s="78">
        <v>13444884.6</v>
      </c>
      <c r="I39" s="78">
        <v>13444884.6</v>
      </c>
      <c r="J39" s="78">
        <v>13444884.6</v>
      </c>
      <c r="K39" s="78">
        <v>13444884.6</v>
      </c>
      <c r="L39" s="78">
        <v>13444884.6</v>
      </c>
      <c r="M39" s="78">
        <v>13444884.6</v>
      </c>
      <c r="N39" s="79">
        <v>13444884.6</v>
      </c>
      <c r="Q39" s="73"/>
      <c r="R39" s="73"/>
      <c r="S39" s="73"/>
      <c r="T39" s="74"/>
    </row>
    <row r="40" spans="1:20" s="3" customFormat="1">
      <c r="A40" s="97">
        <v>29</v>
      </c>
      <c r="B40" s="37" t="s">
        <v>33</v>
      </c>
      <c r="C40" s="114">
        <f t="shared" si="2"/>
        <v>1.8822430649719894E-2</v>
      </c>
      <c r="D40" s="77">
        <f t="shared" si="1"/>
        <v>25090253.000000004</v>
      </c>
      <c r="E40" s="78">
        <v>2509025.2999999998</v>
      </c>
      <c r="F40" s="78">
        <v>2509025.2999999998</v>
      </c>
      <c r="G40" s="78">
        <v>2509025.2999999998</v>
      </c>
      <c r="H40" s="78">
        <v>2509025.2999999998</v>
      </c>
      <c r="I40" s="78">
        <v>2509025.2999999998</v>
      </c>
      <c r="J40" s="78">
        <v>2509025.2999999998</v>
      </c>
      <c r="K40" s="78">
        <v>2509025.2999999998</v>
      </c>
      <c r="L40" s="78">
        <v>2509025.2999999998</v>
      </c>
      <c r="M40" s="78">
        <v>2509025.2999999998</v>
      </c>
      <c r="N40" s="79">
        <v>2509025.2999999998</v>
      </c>
      <c r="Q40" s="73"/>
      <c r="R40" s="73"/>
      <c r="S40" s="73"/>
      <c r="T40" s="74"/>
    </row>
    <row r="41" spans="1:20" s="3" customFormat="1">
      <c r="A41" s="97">
        <v>30</v>
      </c>
      <c r="B41" s="37" t="s">
        <v>34</v>
      </c>
      <c r="C41" s="114">
        <f t="shared" si="2"/>
        <v>2.4109448817420887E-2</v>
      </c>
      <c r="D41" s="77">
        <f t="shared" si="1"/>
        <v>32137835</v>
      </c>
      <c r="E41" s="78">
        <v>3213783.5</v>
      </c>
      <c r="F41" s="78">
        <v>3213783.5</v>
      </c>
      <c r="G41" s="78">
        <v>3213783.5</v>
      </c>
      <c r="H41" s="78">
        <v>3213783.5</v>
      </c>
      <c r="I41" s="78">
        <v>3213783.5</v>
      </c>
      <c r="J41" s="78">
        <v>3213783.5</v>
      </c>
      <c r="K41" s="78">
        <v>3213783.5</v>
      </c>
      <c r="L41" s="78">
        <v>3213783.5</v>
      </c>
      <c r="M41" s="78">
        <v>3213783.5</v>
      </c>
      <c r="N41" s="79">
        <v>3213783.5</v>
      </c>
      <c r="Q41" s="73"/>
      <c r="R41" s="73"/>
      <c r="S41" s="73"/>
      <c r="T41" s="74"/>
    </row>
    <row r="42" spans="1:20" s="3" customFormat="1">
      <c r="A42" s="97">
        <v>31</v>
      </c>
      <c r="B42" s="37" t="s">
        <v>35</v>
      </c>
      <c r="C42" s="114">
        <f t="shared" si="2"/>
        <v>1.5677644556722724E-2</v>
      </c>
      <c r="D42" s="77">
        <f t="shared" si="1"/>
        <v>20898261</v>
      </c>
      <c r="E42" s="78">
        <v>2089826.1</v>
      </c>
      <c r="F42" s="78">
        <v>2089826.1</v>
      </c>
      <c r="G42" s="78">
        <v>2089826.1</v>
      </c>
      <c r="H42" s="78">
        <v>2089826.1</v>
      </c>
      <c r="I42" s="78">
        <v>2089826.1</v>
      </c>
      <c r="J42" s="78">
        <v>2089826.1</v>
      </c>
      <c r="K42" s="78">
        <v>2089826.1</v>
      </c>
      <c r="L42" s="78">
        <v>2089826.1</v>
      </c>
      <c r="M42" s="78">
        <v>2089826.1</v>
      </c>
      <c r="N42" s="79">
        <v>2089826.1</v>
      </c>
      <c r="Q42" s="73"/>
      <c r="R42" s="73"/>
      <c r="S42" s="73"/>
      <c r="T42" s="74"/>
    </row>
    <row r="43" spans="1:20" s="3" customFormat="1">
      <c r="A43" s="97">
        <v>32</v>
      </c>
      <c r="B43" s="37" t="s">
        <v>36</v>
      </c>
      <c r="C43" s="114">
        <f t="shared" si="2"/>
        <v>1.1768649228524432E-3</v>
      </c>
      <c r="D43" s="77">
        <f t="shared" si="1"/>
        <v>1568758.0000000002</v>
      </c>
      <c r="E43" s="78">
        <v>156875.79999999999</v>
      </c>
      <c r="F43" s="78">
        <v>156875.79999999999</v>
      </c>
      <c r="G43" s="78">
        <v>156875.79999999999</v>
      </c>
      <c r="H43" s="78">
        <v>156875.79999999999</v>
      </c>
      <c r="I43" s="78">
        <v>156875.79999999999</v>
      </c>
      <c r="J43" s="78">
        <v>156875.79999999999</v>
      </c>
      <c r="K43" s="78">
        <v>156875.79999999999</v>
      </c>
      <c r="L43" s="78">
        <v>156875.79999999999</v>
      </c>
      <c r="M43" s="78">
        <v>156875.79999999999</v>
      </c>
      <c r="N43" s="79">
        <v>156875.79999999999</v>
      </c>
      <c r="Q43" s="73"/>
      <c r="R43" s="73"/>
      <c r="S43" s="73"/>
      <c r="T43" s="74"/>
    </row>
    <row r="44" spans="1:20" s="3" customFormat="1">
      <c r="A44" s="97">
        <v>33</v>
      </c>
      <c r="B44" s="37" t="s">
        <v>37</v>
      </c>
      <c r="C44" s="114">
        <f t="shared" si="2"/>
        <v>3.0130334077895864E-3</v>
      </c>
      <c r="D44" s="77">
        <f t="shared" ref="D44:D75" si="3">SUM(E44:N44)</f>
        <v>4016366.0000000005</v>
      </c>
      <c r="E44" s="78">
        <v>401636.6</v>
      </c>
      <c r="F44" s="78">
        <v>401636.6</v>
      </c>
      <c r="G44" s="78">
        <v>401636.6</v>
      </c>
      <c r="H44" s="78">
        <v>401636.6</v>
      </c>
      <c r="I44" s="78">
        <v>401636.6</v>
      </c>
      <c r="J44" s="78">
        <v>401636.6</v>
      </c>
      <c r="K44" s="78">
        <v>401636.6</v>
      </c>
      <c r="L44" s="78">
        <v>401636.6</v>
      </c>
      <c r="M44" s="78">
        <v>401636.6</v>
      </c>
      <c r="N44" s="79">
        <v>401636.6</v>
      </c>
      <c r="Q44" s="73"/>
      <c r="R44" s="73"/>
      <c r="S44" s="73"/>
      <c r="T44" s="74"/>
    </row>
    <row r="45" spans="1:20" s="3" customFormat="1">
      <c r="A45" s="97">
        <v>34</v>
      </c>
      <c r="B45" s="37" t="s">
        <v>38</v>
      </c>
      <c r="C45" s="114">
        <f t="shared" si="2"/>
        <v>5.1960750113934943E-3</v>
      </c>
      <c r="D45" s="77">
        <f t="shared" si="3"/>
        <v>6926355</v>
      </c>
      <c r="E45" s="78">
        <v>692635.5</v>
      </c>
      <c r="F45" s="78">
        <v>692635.5</v>
      </c>
      <c r="G45" s="78">
        <v>692635.5</v>
      </c>
      <c r="H45" s="78">
        <v>692635.5</v>
      </c>
      <c r="I45" s="78">
        <v>692635.5</v>
      </c>
      <c r="J45" s="78">
        <v>692635.5</v>
      </c>
      <c r="K45" s="78">
        <v>692635.5</v>
      </c>
      <c r="L45" s="78">
        <v>692635.5</v>
      </c>
      <c r="M45" s="78">
        <v>692635.5</v>
      </c>
      <c r="N45" s="79">
        <v>692635.5</v>
      </c>
      <c r="Q45" s="73"/>
      <c r="R45" s="73"/>
      <c r="S45" s="73"/>
      <c r="T45" s="74"/>
    </row>
    <row r="46" spans="1:20" s="3" customFormat="1">
      <c r="A46" s="97">
        <v>35</v>
      </c>
      <c r="B46" s="37" t="s">
        <v>39</v>
      </c>
      <c r="C46" s="114">
        <f t="shared" si="2"/>
        <v>1.1179201761443663E-2</v>
      </c>
      <c r="D46" s="77">
        <f t="shared" si="3"/>
        <v>14901848.000000004</v>
      </c>
      <c r="E46" s="78">
        <v>1490184.8</v>
      </c>
      <c r="F46" s="78">
        <v>1490184.8</v>
      </c>
      <c r="G46" s="78">
        <v>1490184.8</v>
      </c>
      <c r="H46" s="78">
        <v>1490184.8</v>
      </c>
      <c r="I46" s="78">
        <v>1490184.8</v>
      </c>
      <c r="J46" s="78">
        <v>1490184.8</v>
      </c>
      <c r="K46" s="78">
        <v>1490184.8</v>
      </c>
      <c r="L46" s="78">
        <v>1490184.8</v>
      </c>
      <c r="M46" s="78">
        <v>1490184.8</v>
      </c>
      <c r="N46" s="79">
        <v>1490184.8</v>
      </c>
      <c r="Q46" s="73"/>
      <c r="R46" s="73"/>
      <c r="S46" s="73"/>
      <c r="T46" s="74"/>
    </row>
    <row r="47" spans="1:20" s="3" customFormat="1">
      <c r="A47" s="97">
        <v>36</v>
      </c>
      <c r="B47" s="37" t="s">
        <v>40</v>
      </c>
      <c r="C47" s="114">
        <f t="shared" si="2"/>
        <v>0.17222709870048517</v>
      </c>
      <c r="D47" s="77">
        <f t="shared" si="3"/>
        <v>229578291.99999994</v>
      </c>
      <c r="E47" s="78">
        <v>22957829.199999999</v>
      </c>
      <c r="F47" s="78">
        <v>22957829.199999999</v>
      </c>
      <c r="G47" s="78">
        <v>22957829.199999999</v>
      </c>
      <c r="H47" s="78">
        <v>22957829.199999999</v>
      </c>
      <c r="I47" s="78">
        <v>22957829.199999999</v>
      </c>
      <c r="J47" s="78">
        <v>22957829.199999999</v>
      </c>
      <c r="K47" s="78">
        <v>22957829.199999999</v>
      </c>
      <c r="L47" s="78">
        <v>22957829.199999999</v>
      </c>
      <c r="M47" s="78">
        <v>22957829.199999999</v>
      </c>
      <c r="N47" s="79">
        <v>22957829.199999999</v>
      </c>
      <c r="Q47" s="73"/>
      <c r="R47" s="73"/>
      <c r="S47" s="73"/>
      <c r="T47" s="74"/>
    </row>
    <row r="48" spans="1:20" s="3" customFormat="1">
      <c r="A48" s="97">
        <v>37</v>
      </c>
      <c r="B48" s="37" t="s">
        <v>41</v>
      </c>
      <c r="C48" s="114">
        <f t="shared" si="2"/>
        <v>1.8953801488749977E-3</v>
      </c>
      <c r="D48" s="77">
        <f t="shared" si="3"/>
        <v>2526537</v>
      </c>
      <c r="E48" s="78">
        <v>252653.7</v>
      </c>
      <c r="F48" s="78">
        <v>252653.7</v>
      </c>
      <c r="G48" s="78">
        <v>252653.7</v>
      </c>
      <c r="H48" s="78">
        <v>252653.7</v>
      </c>
      <c r="I48" s="78">
        <v>252653.7</v>
      </c>
      <c r="J48" s="78">
        <v>252653.7</v>
      </c>
      <c r="K48" s="78">
        <v>252653.7</v>
      </c>
      <c r="L48" s="78">
        <v>252653.7</v>
      </c>
      <c r="M48" s="78">
        <v>252653.7</v>
      </c>
      <c r="N48" s="79">
        <v>252653.7</v>
      </c>
      <c r="Q48" s="73"/>
      <c r="R48" s="73"/>
      <c r="S48" s="73"/>
      <c r="T48" s="74"/>
    </row>
    <row r="49" spans="1:20" s="3" customFormat="1">
      <c r="A49" s="97">
        <v>38</v>
      </c>
      <c r="B49" s="37" t="s">
        <v>19</v>
      </c>
      <c r="C49" s="114">
        <f t="shared" si="2"/>
        <v>1.2411853735659669E-3</v>
      </c>
      <c r="D49" s="77">
        <f t="shared" si="3"/>
        <v>1654496.9999999998</v>
      </c>
      <c r="E49" s="78">
        <v>165449.70000000001</v>
      </c>
      <c r="F49" s="78">
        <v>165449.70000000001</v>
      </c>
      <c r="G49" s="78">
        <v>165449.70000000001</v>
      </c>
      <c r="H49" s="78">
        <v>165449.70000000001</v>
      </c>
      <c r="I49" s="78">
        <v>165449.70000000001</v>
      </c>
      <c r="J49" s="78">
        <v>165449.70000000001</v>
      </c>
      <c r="K49" s="78">
        <v>165449.70000000001</v>
      </c>
      <c r="L49" s="78">
        <v>165449.70000000001</v>
      </c>
      <c r="M49" s="78">
        <v>165449.70000000001</v>
      </c>
      <c r="N49" s="79">
        <v>165449.70000000001</v>
      </c>
      <c r="Q49" s="73"/>
      <c r="R49" s="73"/>
      <c r="S49" s="73"/>
      <c r="T49" s="74"/>
    </row>
    <row r="50" spans="1:20" s="3" customFormat="1">
      <c r="A50" s="97">
        <v>39</v>
      </c>
      <c r="B50" s="37" t="s">
        <v>42</v>
      </c>
      <c r="C50" s="114">
        <f t="shared" si="2"/>
        <v>1.3427819632069826E-3</v>
      </c>
      <c r="D50" s="77">
        <f t="shared" si="3"/>
        <v>1789925</v>
      </c>
      <c r="E50" s="78">
        <v>178992.5</v>
      </c>
      <c r="F50" s="78">
        <v>178992.5</v>
      </c>
      <c r="G50" s="78">
        <v>178992.5</v>
      </c>
      <c r="H50" s="78">
        <v>178992.5</v>
      </c>
      <c r="I50" s="78">
        <v>178992.5</v>
      </c>
      <c r="J50" s="78">
        <v>178992.5</v>
      </c>
      <c r="K50" s="78">
        <v>178992.5</v>
      </c>
      <c r="L50" s="78">
        <v>178992.5</v>
      </c>
      <c r="M50" s="78">
        <v>178992.5</v>
      </c>
      <c r="N50" s="79">
        <v>178992.5</v>
      </c>
      <c r="Q50" s="73"/>
      <c r="R50" s="73"/>
      <c r="S50" s="73"/>
      <c r="T50" s="74"/>
    </row>
    <row r="51" spans="1:20" s="3" customFormat="1">
      <c r="A51" s="97">
        <v>40</v>
      </c>
      <c r="B51" s="37" t="s">
        <v>43</v>
      </c>
      <c r="C51" s="114">
        <f t="shared" si="2"/>
        <v>1.7380023593442595E-2</v>
      </c>
      <c r="D51" s="77">
        <f t="shared" si="3"/>
        <v>23167528.000000004</v>
      </c>
      <c r="E51" s="78">
        <v>2316752.7999999998</v>
      </c>
      <c r="F51" s="78">
        <v>2316752.7999999998</v>
      </c>
      <c r="G51" s="78">
        <v>2316752.7999999998</v>
      </c>
      <c r="H51" s="78">
        <v>2316752.7999999998</v>
      </c>
      <c r="I51" s="78">
        <v>2316752.7999999998</v>
      </c>
      <c r="J51" s="78">
        <v>2316752.7999999998</v>
      </c>
      <c r="K51" s="78">
        <v>2316752.7999999998</v>
      </c>
      <c r="L51" s="78">
        <v>2316752.7999999998</v>
      </c>
      <c r="M51" s="78">
        <v>2316752.7999999998</v>
      </c>
      <c r="N51" s="79">
        <v>2316752.7999999998</v>
      </c>
      <c r="Q51" s="73"/>
      <c r="R51" s="73"/>
      <c r="S51" s="73"/>
      <c r="T51" s="74"/>
    </row>
    <row r="52" spans="1:20" s="3" customFormat="1">
      <c r="A52" s="97">
        <v>41</v>
      </c>
      <c r="B52" s="37" t="s">
        <v>44</v>
      </c>
      <c r="C52" s="114">
        <f t="shared" si="2"/>
        <v>4.1477354608692061E-3</v>
      </c>
      <c r="D52" s="77">
        <f t="shared" si="3"/>
        <v>5528920.9999999991</v>
      </c>
      <c r="E52" s="78">
        <v>552892.1</v>
      </c>
      <c r="F52" s="78">
        <v>552892.1</v>
      </c>
      <c r="G52" s="78">
        <v>552892.1</v>
      </c>
      <c r="H52" s="78">
        <v>552892.1</v>
      </c>
      <c r="I52" s="78">
        <v>552892.1</v>
      </c>
      <c r="J52" s="78">
        <v>552892.1</v>
      </c>
      <c r="K52" s="78">
        <v>552892.1</v>
      </c>
      <c r="L52" s="78">
        <v>552892.1</v>
      </c>
      <c r="M52" s="78">
        <v>552892.1</v>
      </c>
      <c r="N52" s="79">
        <v>552892.1</v>
      </c>
      <c r="Q52" s="73"/>
      <c r="R52" s="73"/>
      <c r="S52" s="73"/>
      <c r="T52" s="74"/>
    </row>
    <row r="53" spans="1:20" s="3" customFormat="1">
      <c r="A53" s="97">
        <v>42</v>
      </c>
      <c r="B53" s="37" t="s">
        <v>45</v>
      </c>
      <c r="C53" s="114">
        <f t="shared" si="2"/>
        <v>1.8411114799540133E-3</v>
      </c>
      <c r="D53" s="77">
        <f t="shared" si="3"/>
        <v>2454197</v>
      </c>
      <c r="E53" s="78">
        <v>245419.7</v>
      </c>
      <c r="F53" s="78">
        <v>245419.7</v>
      </c>
      <c r="G53" s="78">
        <v>245419.7</v>
      </c>
      <c r="H53" s="78">
        <v>245419.7</v>
      </c>
      <c r="I53" s="78">
        <v>245419.7</v>
      </c>
      <c r="J53" s="78">
        <v>245419.7</v>
      </c>
      <c r="K53" s="78">
        <v>245419.7</v>
      </c>
      <c r="L53" s="78">
        <v>245419.7</v>
      </c>
      <c r="M53" s="78">
        <v>245419.7</v>
      </c>
      <c r="N53" s="79">
        <v>245419.7</v>
      </c>
      <c r="Q53" s="73"/>
      <c r="R53" s="73"/>
      <c r="S53" s="73"/>
      <c r="T53" s="74"/>
    </row>
    <row r="54" spans="1:20" s="3" customFormat="1">
      <c r="A54" s="97">
        <v>43</v>
      </c>
      <c r="B54" s="37" t="s">
        <v>46</v>
      </c>
      <c r="C54" s="114">
        <f t="shared" si="2"/>
        <v>1.7077616424636954E-3</v>
      </c>
      <c r="D54" s="77">
        <f t="shared" si="3"/>
        <v>2276442</v>
      </c>
      <c r="E54" s="78">
        <v>227644.2</v>
      </c>
      <c r="F54" s="78">
        <v>227644.2</v>
      </c>
      <c r="G54" s="78">
        <v>227644.2</v>
      </c>
      <c r="H54" s="78">
        <v>227644.2</v>
      </c>
      <c r="I54" s="78">
        <v>227644.2</v>
      </c>
      <c r="J54" s="78">
        <v>227644.2</v>
      </c>
      <c r="K54" s="78">
        <v>227644.2</v>
      </c>
      <c r="L54" s="78">
        <v>227644.2</v>
      </c>
      <c r="M54" s="78">
        <v>227644.2</v>
      </c>
      <c r="N54" s="79">
        <v>227644.2</v>
      </c>
      <c r="Q54" s="73"/>
      <c r="R54" s="73"/>
      <c r="S54" s="73"/>
      <c r="T54" s="74"/>
    </row>
    <row r="55" spans="1:20" s="3" customFormat="1">
      <c r="A55" s="97">
        <v>44</v>
      </c>
      <c r="B55" s="37" t="s">
        <v>47</v>
      </c>
      <c r="C55" s="114">
        <f t="shared" si="2"/>
        <v>1.8670957747482645E-3</v>
      </c>
      <c r="D55" s="77">
        <f t="shared" si="3"/>
        <v>2488833.9999999995</v>
      </c>
      <c r="E55" s="78">
        <v>248883.4</v>
      </c>
      <c r="F55" s="78">
        <v>248883.4</v>
      </c>
      <c r="G55" s="78">
        <v>248883.4</v>
      </c>
      <c r="H55" s="78">
        <v>248883.4</v>
      </c>
      <c r="I55" s="78">
        <v>248883.4</v>
      </c>
      <c r="J55" s="78">
        <v>248883.4</v>
      </c>
      <c r="K55" s="78">
        <v>248883.4</v>
      </c>
      <c r="L55" s="78">
        <v>248883.4</v>
      </c>
      <c r="M55" s="78">
        <v>248883.4</v>
      </c>
      <c r="N55" s="79">
        <v>248883.4</v>
      </c>
      <c r="Q55" s="73"/>
      <c r="R55" s="73"/>
      <c r="S55" s="73"/>
      <c r="T55" s="74"/>
    </row>
    <row r="56" spans="1:20" s="3" customFormat="1">
      <c r="A56" s="97">
        <v>45</v>
      </c>
      <c r="B56" s="37" t="s">
        <v>48</v>
      </c>
      <c r="C56" s="114">
        <f t="shared" si="2"/>
        <v>8.4724982604993618E-3</v>
      </c>
      <c r="D56" s="77">
        <f t="shared" si="3"/>
        <v>11293819.000000002</v>
      </c>
      <c r="E56" s="78">
        <v>1129381.8999999999</v>
      </c>
      <c r="F56" s="78">
        <v>1129381.8999999999</v>
      </c>
      <c r="G56" s="78">
        <v>1129381.8999999999</v>
      </c>
      <c r="H56" s="78">
        <v>1129381.8999999999</v>
      </c>
      <c r="I56" s="78">
        <v>1129381.8999999999</v>
      </c>
      <c r="J56" s="78">
        <v>1129381.8999999999</v>
      </c>
      <c r="K56" s="78">
        <v>1129381.8999999999</v>
      </c>
      <c r="L56" s="78">
        <v>1129381.8999999999</v>
      </c>
      <c r="M56" s="78">
        <v>1129381.8999999999</v>
      </c>
      <c r="N56" s="79">
        <v>1129381.8999999999</v>
      </c>
      <c r="Q56" s="73"/>
      <c r="R56" s="73"/>
      <c r="S56" s="73"/>
      <c r="T56" s="74"/>
    </row>
    <row r="57" spans="1:20" s="3" customFormat="1">
      <c r="A57" s="97">
        <v>46</v>
      </c>
      <c r="B57" s="37" t="s">
        <v>49</v>
      </c>
      <c r="C57" s="114">
        <f t="shared" si="2"/>
        <v>2.6808233323768419E-2</v>
      </c>
      <c r="D57" s="77">
        <f t="shared" si="3"/>
        <v>35735308</v>
      </c>
      <c r="E57" s="78">
        <v>3573530.8</v>
      </c>
      <c r="F57" s="78">
        <v>3573530.8</v>
      </c>
      <c r="G57" s="78">
        <v>3573530.8</v>
      </c>
      <c r="H57" s="78">
        <v>3573530.8</v>
      </c>
      <c r="I57" s="78">
        <v>3573530.8</v>
      </c>
      <c r="J57" s="78">
        <v>3573530.8</v>
      </c>
      <c r="K57" s="78">
        <v>3573530.8</v>
      </c>
      <c r="L57" s="78">
        <v>3573530.8</v>
      </c>
      <c r="M57" s="78">
        <v>3573530.8</v>
      </c>
      <c r="N57" s="79">
        <v>3573530.8</v>
      </c>
      <c r="Q57" s="73"/>
      <c r="R57" s="73"/>
      <c r="S57" s="73"/>
      <c r="T57" s="74"/>
    </row>
    <row r="58" spans="1:20" s="3" customFormat="1">
      <c r="A58" s="97">
        <v>47</v>
      </c>
      <c r="B58" s="37" t="s">
        <v>50</v>
      </c>
      <c r="C58" s="114">
        <f t="shared" si="2"/>
        <v>8.0997766312389929E-3</v>
      </c>
      <c r="D58" s="77">
        <f t="shared" si="3"/>
        <v>10796981.999999998</v>
      </c>
      <c r="E58" s="78">
        <v>1079698.2</v>
      </c>
      <c r="F58" s="78">
        <v>1079698.2</v>
      </c>
      <c r="G58" s="78">
        <v>1079698.2</v>
      </c>
      <c r="H58" s="78">
        <v>1079698.2</v>
      </c>
      <c r="I58" s="78">
        <v>1079698.2</v>
      </c>
      <c r="J58" s="78">
        <v>1079698.2</v>
      </c>
      <c r="K58" s="78">
        <v>1079698.2</v>
      </c>
      <c r="L58" s="78">
        <v>1079698.2</v>
      </c>
      <c r="M58" s="78">
        <v>1079698.2</v>
      </c>
      <c r="N58" s="79">
        <v>1079698.2</v>
      </c>
      <c r="Q58" s="73"/>
      <c r="R58" s="73"/>
      <c r="S58" s="73"/>
      <c r="T58" s="74"/>
    </row>
    <row r="59" spans="1:20" s="3" customFormat="1">
      <c r="A59" s="97">
        <v>48</v>
      </c>
      <c r="B59" s="37" t="s">
        <v>51</v>
      </c>
      <c r="C59" s="114">
        <f t="shared" si="2"/>
        <v>5.9945078666689168E-3</v>
      </c>
      <c r="D59" s="77">
        <f t="shared" si="3"/>
        <v>7990664.0000000019</v>
      </c>
      <c r="E59" s="78">
        <v>799066.4</v>
      </c>
      <c r="F59" s="78">
        <v>799066.4</v>
      </c>
      <c r="G59" s="78">
        <v>799066.4</v>
      </c>
      <c r="H59" s="78">
        <v>799066.4</v>
      </c>
      <c r="I59" s="78">
        <v>799066.4</v>
      </c>
      <c r="J59" s="78">
        <v>799066.4</v>
      </c>
      <c r="K59" s="78">
        <v>799066.4</v>
      </c>
      <c r="L59" s="78">
        <v>799066.4</v>
      </c>
      <c r="M59" s="78">
        <v>799066.4</v>
      </c>
      <c r="N59" s="79">
        <v>799066.4</v>
      </c>
      <c r="Q59" s="73"/>
      <c r="R59" s="73"/>
      <c r="S59" s="73"/>
      <c r="T59" s="74"/>
    </row>
    <row r="60" spans="1:20" s="3" customFormat="1">
      <c r="A60" s="97">
        <v>49</v>
      </c>
      <c r="B60" s="37" t="s">
        <v>52</v>
      </c>
      <c r="C60" s="114">
        <f t="shared" si="2"/>
        <v>4.3401896852769779E-3</v>
      </c>
      <c r="D60" s="77">
        <f t="shared" si="3"/>
        <v>5785462.0000000009</v>
      </c>
      <c r="E60" s="78">
        <v>578546.19999999995</v>
      </c>
      <c r="F60" s="78">
        <v>578546.19999999995</v>
      </c>
      <c r="G60" s="78">
        <v>578546.19999999995</v>
      </c>
      <c r="H60" s="78">
        <v>578546.19999999995</v>
      </c>
      <c r="I60" s="78">
        <v>578546.19999999995</v>
      </c>
      <c r="J60" s="78">
        <v>578546.19999999995</v>
      </c>
      <c r="K60" s="78">
        <v>578546.19999999995</v>
      </c>
      <c r="L60" s="78">
        <v>578546.19999999995</v>
      </c>
      <c r="M60" s="78">
        <v>578546.19999999995</v>
      </c>
      <c r="N60" s="79">
        <v>578546.19999999995</v>
      </c>
      <c r="Q60" s="73"/>
      <c r="R60" s="73"/>
      <c r="S60" s="73"/>
      <c r="T60" s="74"/>
    </row>
    <row r="61" spans="1:20" s="3" customFormat="1">
      <c r="A61" s="97">
        <v>50</v>
      </c>
      <c r="B61" s="37" t="s">
        <v>53</v>
      </c>
      <c r="C61" s="114">
        <f t="shared" si="2"/>
        <v>1.0201698052697022E-2</v>
      </c>
      <c r="D61" s="77">
        <f t="shared" si="3"/>
        <v>13598838.000000002</v>
      </c>
      <c r="E61" s="78">
        <v>1359883.8</v>
      </c>
      <c r="F61" s="78">
        <v>1359883.8</v>
      </c>
      <c r="G61" s="78">
        <v>1359883.8</v>
      </c>
      <c r="H61" s="78">
        <v>1359883.8</v>
      </c>
      <c r="I61" s="78">
        <v>1359883.8</v>
      </c>
      <c r="J61" s="78">
        <v>1359883.8</v>
      </c>
      <c r="K61" s="78">
        <v>1359883.8</v>
      </c>
      <c r="L61" s="78">
        <v>1359883.8</v>
      </c>
      <c r="M61" s="78">
        <v>1359883.8</v>
      </c>
      <c r="N61" s="79">
        <v>1359883.8</v>
      </c>
      <c r="Q61" s="73"/>
      <c r="R61" s="73"/>
      <c r="S61" s="73"/>
      <c r="T61" s="74"/>
    </row>
    <row r="62" spans="1:20" s="3" customFormat="1">
      <c r="A62" s="97">
        <v>51</v>
      </c>
      <c r="B62" s="37" t="s">
        <v>54</v>
      </c>
      <c r="C62" s="114">
        <f t="shared" si="2"/>
        <v>1.101559380268905E-2</v>
      </c>
      <c r="D62" s="77">
        <f t="shared" si="3"/>
        <v>14683759.000000002</v>
      </c>
      <c r="E62" s="78">
        <v>1468375.9</v>
      </c>
      <c r="F62" s="78">
        <v>1468375.9</v>
      </c>
      <c r="G62" s="78">
        <v>1468375.9</v>
      </c>
      <c r="H62" s="78">
        <v>1468375.9</v>
      </c>
      <c r="I62" s="78">
        <v>1468375.9</v>
      </c>
      <c r="J62" s="78">
        <v>1468375.9</v>
      </c>
      <c r="K62" s="78">
        <v>1468375.9</v>
      </c>
      <c r="L62" s="78">
        <v>1468375.9</v>
      </c>
      <c r="M62" s="78">
        <v>1468375.9</v>
      </c>
      <c r="N62" s="79">
        <v>1468375.9</v>
      </c>
      <c r="Q62" s="73"/>
      <c r="R62" s="73"/>
      <c r="S62" s="73"/>
      <c r="T62" s="74"/>
    </row>
    <row r="63" spans="1:20" s="3" customFormat="1">
      <c r="A63" s="97">
        <v>52</v>
      </c>
      <c r="B63" s="37" t="s">
        <v>55</v>
      </c>
      <c r="C63" s="114">
        <f t="shared" si="2"/>
        <v>6.6625818878129923E-3</v>
      </c>
      <c r="D63" s="77">
        <f t="shared" si="3"/>
        <v>8881205</v>
      </c>
      <c r="E63" s="78">
        <v>888120.5</v>
      </c>
      <c r="F63" s="78">
        <v>888120.5</v>
      </c>
      <c r="G63" s="78">
        <v>888120.5</v>
      </c>
      <c r="H63" s="78">
        <v>888120.5</v>
      </c>
      <c r="I63" s="78">
        <v>888120.5</v>
      </c>
      <c r="J63" s="78">
        <v>888120.5</v>
      </c>
      <c r="K63" s="78">
        <v>888120.5</v>
      </c>
      <c r="L63" s="78">
        <v>888120.5</v>
      </c>
      <c r="M63" s="78">
        <v>888120.5</v>
      </c>
      <c r="N63" s="79">
        <v>888120.5</v>
      </c>
      <c r="Q63" s="73"/>
      <c r="R63" s="73"/>
      <c r="S63" s="73"/>
      <c r="T63" s="74"/>
    </row>
    <row r="64" spans="1:20" s="3" customFormat="1">
      <c r="A64" s="97">
        <v>53</v>
      </c>
      <c r="B64" s="37" t="s">
        <v>56</v>
      </c>
      <c r="C64" s="114">
        <f t="shared" si="2"/>
        <v>2.5226348886625816E-3</v>
      </c>
      <c r="D64" s="77">
        <f t="shared" si="3"/>
        <v>3362666.0000000005</v>
      </c>
      <c r="E64" s="78">
        <v>336266.6</v>
      </c>
      <c r="F64" s="78">
        <v>336266.6</v>
      </c>
      <c r="G64" s="78">
        <v>336266.6</v>
      </c>
      <c r="H64" s="78">
        <v>336266.6</v>
      </c>
      <c r="I64" s="78">
        <v>336266.6</v>
      </c>
      <c r="J64" s="78">
        <v>336266.6</v>
      </c>
      <c r="K64" s="78">
        <v>336266.6</v>
      </c>
      <c r="L64" s="78">
        <v>336266.6</v>
      </c>
      <c r="M64" s="78">
        <v>336266.6</v>
      </c>
      <c r="N64" s="79">
        <v>336266.6</v>
      </c>
      <c r="Q64" s="73"/>
      <c r="R64" s="73"/>
      <c r="S64" s="73"/>
      <c r="T64" s="74"/>
    </row>
    <row r="65" spans="1:20" s="3" customFormat="1">
      <c r="A65" s="97">
        <v>54</v>
      </c>
      <c r="B65" s="37" t="s">
        <v>57</v>
      </c>
      <c r="C65" s="114">
        <f t="shared" si="2"/>
        <v>1.9245527467230807E-3</v>
      </c>
      <c r="D65" s="77">
        <f t="shared" si="3"/>
        <v>2565423.9999999995</v>
      </c>
      <c r="E65" s="78">
        <v>256542.4</v>
      </c>
      <c r="F65" s="78">
        <v>256542.4</v>
      </c>
      <c r="G65" s="78">
        <v>256542.4</v>
      </c>
      <c r="H65" s="78">
        <v>256542.4</v>
      </c>
      <c r="I65" s="78">
        <v>256542.4</v>
      </c>
      <c r="J65" s="78">
        <v>256542.4</v>
      </c>
      <c r="K65" s="78">
        <v>256542.4</v>
      </c>
      <c r="L65" s="78">
        <v>256542.4</v>
      </c>
      <c r="M65" s="78">
        <v>256542.4</v>
      </c>
      <c r="N65" s="79">
        <v>256542.4</v>
      </c>
      <c r="Q65" s="73"/>
      <c r="R65" s="73"/>
      <c r="S65" s="73"/>
      <c r="T65" s="74"/>
    </row>
    <row r="66" spans="1:20" s="3" customFormat="1">
      <c r="A66" s="97">
        <v>55</v>
      </c>
      <c r="B66" s="37" t="s">
        <v>58</v>
      </c>
      <c r="C66" s="114">
        <f t="shared" si="2"/>
        <v>4.591102383912948E-3</v>
      </c>
      <c r="D66" s="77">
        <f t="shared" si="3"/>
        <v>6119927.9999999991</v>
      </c>
      <c r="E66" s="78">
        <v>611992.80000000005</v>
      </c>
      <c r="F66" s="78">
        <v>611992.80000000005</v>
      </c>
      <c r="G66" s="78">
        <v>611992.80000000005</v>
      </c>
      <c r="H66" s="78">
        <v>611992.80000000005</v>
      </c>
      <c r="I66" s="78">
        <v>611992.80000000005</v>
      </c>
      <c r="J66" s="78">
        <v>611992.80000000005</v>
      </c>
      <c r="K66" s="78">
        <v>611992.80000000005</v>
      </c>
      <c r="L66" s="78">
        <v>611992.80000000005</v>
      </c>
      <c r="M66" s="78">
        <v>611992.80000000005</v>
      </c>
      <c r="N66" s="79">
        <v>611992.80000000005</v>
      </c>
      <c r="Q66" s="73"/>
      <c r="R66" s="73"/>
      <c r="S66" s="73"/>
      <c r="T66" s="74"/>
    </row>
    <row r="67" spans="1:20" s="3" customFormat="1">
      <c r="A67" s="97">
        <v>56</v>
      </c>
      <c r="B67" s="37" t="s">
        <v>59</v>
      </c>
      <c r="C67" s="114">
        <f t="shared" si="2"/>
        <v>1.9703067710179502E-3</v>
      </c>
      <c r="D67" s="77">
        <f t="shared" si="3"/>
        <v>2626413.9999999995</v>
      </c>
      <c r="E67" s="78">
        <v>262641.40000000002</v>
      </c>
      <c r="F67" s="78">
        <v>262641.40000000002</v>
      </c>
      <c r="G67" s="78">
        <v>262641.40000000002</v>
      </c>
      <c r="H67" s="78">
        <v>262641.40000000002</v>
      </c>
      <c r="I67" s="78">
        <v>262641.40000000002</v>
      </c>
      <c r="J67" s="78">
        <v>262641.40000000002</v>
      </c>
      <c r="K67" s="78">
        <v>262641.40000000002</v>
      </c>
      <c r="L67" s="78">
        <v>262641.40000000002</v>
      </c>
      <c r="M67" s="78">
        <v>262641.40000000002</v>
      </c>
      <c r="N67" s="79">
        <v>262641.40000000002</v>
      </c>
      <c r="Q67" s="73"/>
      <c r="R67" s="73"/>
      <c r="S67" s="73"/>
      <c r="T67" s="74"/>
    </row>
    <row r="68" spans="1:20" s="3" customFormat="1">
      <c r="A68" s="97">
        <v>57</v>
      </c>
      <c r="B68" s="37" t="s">
        <v>60</v>
      </c>
      <c r="C68" s="114">
        <f t="shared" si="2"/>
        <v>1.6403106532457861E-3</v>
      </c>
      <c r="D68" s="77">
        <f t="shared" si="3"/>
        <v>2186530</v>
      </c>
      <c r="E68" s="78">
        <v>218653</v>
      </c>
      <c r="F68" s="78">
        <v>218653</v>
      </c>
      <c r="G68" s="78">
        <v>218653</v>
      </c>
      <c r="H68" s="78">
        <v>218653</v>
      </c>
      <c r="I68" s="78">
        <v>218653</v>
      </c>
      <c r="J68" s="78">
        <v>218653</v>
      </c>
      <c r="K68" s="78">
        <v>218653</v>
      </c>
      <c r="L68" s="78">
        <v>218653</v>
      </c>
      <c r="M68" s="78">
        <v>218653</v>
      </c>
      <c r="N68" s="79">
        <v>218653</v>
      </c>
      <c r="Q68" s="73"/>
      <c r="R68" s="73"/>
      <c r="S68" s="73"/>
      <c r="T68" s="74"/>
    </row>
    <row r="69" spans="1:20" s="3" customFormat="1">
      <c r="A69" s="97">
        <v>58</v>
      </c>
      <c r="B69" s="37" t="s">
        <v>61</v>
      </c>
      <c r="C69" s="114">
        <f t="shared" si="2"/>
        <v>1.5772797773439184E-3</v>
      </c>
      <c r="D69" s="77">
        <f t="shared" si="3"/>
        <v>2102510</v>
      </c>
      <c r="E69" s="78">
        <v>210251</v>
      </c>
      <c r="F69" s="78">
        <v>210251</v>
      </c>
      <c r="G69" s="78">
        <v>210251</v>
      </c>
      <c r="H69" s="78">
        <v>210251</v>
      </c>
      <c r="I69" s="78">
        <v>210251</v>
      </c>
      <c r="J69" s="78">
        <v>210251</v>
      </c>
      <c r="K69" s="78">
        <v>210251</v>
      </c>
      <c r="L69" s="78">
        <v>210251</v>
      </c>
      <c r="M69" s="78">
        <v>210251</v>
      </c>
      <c r="N69" s="79">
        <v>210251</v>
      </c>
      <c r="Q69" s="73"/>
      <c r="R69" s="73"/>
      <c r="S69" s="73"/>
      <c r="T69" s="74"/>
    </row>
    <row r="70" spans="1:20" s="3" customFormat="1">
      <c r="A70" s="97">
        <v>59</v>
      </c>
      <c r="B70" s="37" t="s">
        <v>62</v>
      </c>
      <c r="C70" s="114">
        <f t="shared" si="2"/>
        <v>2.0678913501338148E-3</v>
      </c>
      <c r="D70" s="77">
        <f t="shared" si="3"/>
        <v>2756493.9999999995</v>
      </c>
      <c r="E70" s="78">
        <v>275649.40000000002</v>
      </c>
      <c r="F70" s="78">
        <v>275649.40000000002</v>
      </c>
      <c r="G70" s="78">
        <v>275649.40000000002</v>
      </c>
      <c r="H70" s="78">
        <v>275649.40000000002</v>
      </c>
      <c r="I70" s="78">
        <v>275649.40000000002</v>
      </c>
      <c r="J70" s="78">
        <v>275649.40000000002</v>
      </c>
      <c r="K70" s="78">
        <v>275649.40000000002</v>
      </c>
      <c r="L70" s="78">
        <v>275649.40000000002</v>
      </c>
      <c r="M70" s="78">
        <v>275649.40000000002</v>
      </c>
      <c r="N70" s="79">
        <v>275649.40000000002</v>
      </c>
      <c r="Q70" s="73"/>
      <c r="R70" s="73"/>
      <c r="S70" s="73"/>
      <c r="T70" s="74"/>
    </row>
    <row r="71" spans="1:20" s="3" customFormat="1">
      <c r="A71" s="97">
        <v>60</v>
      </c>
      <c r="B71" s="37" t="s">
        <v>63</v>
      </c>
      <c r="C71" s="114">
        <f t="shared" si="2"/>
        <v>3.0042719509976571E-3</v>
      </c>
      <c r="D71" s="77">
        <f t="shared" si="3"/>
        <v>4004687.0000000009</v>
      </c>
      <c r="E71" s="78">
        <v>400468.7</v>
      </c>
      <c r="F71" s="78">
        <v>400468.7</v>
      </c>
      <c r="G71" s="78">
        <v>400468.7</v>
      </c>
      <c r="H71" s="78">
        <v>400468.7</v>
      </c>
      <c r="I71" s="78">
        <v>400468.7</v>
      </c>
      <c r="J71" s="78">
        <v>400468.7</v>
      </c>
      <c r="K71" s="78">
        <v>400468.7</v>
      </c>
      <c r="L71" s="78">
        <v>400468.7</v>
      </c>
      <c r="M71" s="78">
        <v>400468.7</v>
      </c>
      <c r="N71" s="79">
        <v>400468.7</v>
      </c>
      <c r="Q71" s="73"/>
      <c r="R71" s="73"/>
      <c r="S71" s="73"/>
      <c r="T71" s="74"/>
    </row>
    <row r="72" spans="1:20" s="3" customFormat="1">
      <c r="A72" s="97">
        <v>61</v>
      </c>
      <c r="B72" s="37" t="s">
        <v>27</v>
      </c>
      <c r="C72" s="114">
        <f t="shared" si="2"/>
        <v>5.9650224400270818E-4</v>
      </c>
      <c r="D72" s="77">
        <f t="shared" si="3"/>
        <v>795135.99999999988</v>
      </c>
      <c r="E72" s="78">
        <v>79513.600000000006</v>
      </c>
      <c r="F72" s="78">
        <v>79513.600000000006</v>
      </c>
      <c r="G72" s="78">
        <v>79513.600000000006</v>
      </c>
      <c r="H72" s="78">
        <v>79513.600000000006</v>
      </c>
      <c r="I72" s="78">
        <v>79513.600000000006</v>
      </c>
      <c r="J72" s="78">
        <v>79513.600000000006</v>
      </c>
      <c r="K72" s="78">
        <v>79513.600000000006</v>
      </c>
      <c r="L72" s="78">
        <v>79513.600000000006</v>
      </c>
      <c r="M72" s="78">
        <v>79513.600000000006</v>
      </c>
      <c r="N72" s="79">
        <v>79513.600000000006</v>
      </c>
      <c r="Q72" s="73"/>
      <c r="R72" s="73"/>
      <c r="S72" s="73"/>
      <c r="T72" s="74"/>
    </row>
    <row r="73" spans="1:20" s="3" customFormat="1">
      <c r="A73" s="97">
        <v>62</v>
      </c>
      <c r="B73" s="37" t="s">
        <v>64</v>
      </c>
      <c r="C73" s="114">
        <f t="shared" si="2"/>
        <v>2.5385696522311554E-3</v>
      </c>
      <c r="D73" s="77">
        <f t="shared" si="3"/>
        <v>3383907.0000000005</v>
      </c>
      <c r="E73" s="78">
        <v>338390.7</v>
      </c>
      <c r="F73" s="78">
        <v>338390.7</v>
      </c>
      <c r="G73" s="78">
        <v>338390.7</v>
      </c>
      <c r="H73" s="78">
        <v>338390.7</v>
      </c>
      <c r="I73" s="78">
        <v>338390.7</v>
      </c>
      <c r="J73" s="78">
        <v>338390.7</v>
      </c>
      <c r="K73" s="78">
        <v>338390.7</v>
      </c>
      <c r="L73" s="78">
        <v>338390.7</v>
      </c>
      <c r="M73" s="78">
        <v>338390.7</v>
      </c>
      <c r="N73" s="79">
        <v>338390.7</v>
      </c>
      <c r="Q73" s="73"/>
      <c r="R73" s="73"/>
      <c r="S73" s="73"/>
      <c r="T73" s="74"/>
    </row>
    <row r="74" spans="1:20" s="3" customFormat="1">
      <c r="A74" s="97">
        <v>63</v>
      </c>
      <c r="B74" s="37" t="s">
        <v>65</v>
      </c>
      <c r="C74" s="114">
        <f t="shared" si="2"/>
        <v>6.3636518448084104E-3</v>
      </c>
      <c r="D74" s="77">
        <f t="shared" si="3"/>
        <v>8482732</v>
      </c>
      <c r="E74" s="78">
        <v>848273.2</v>
      </c>
      <c r="F74" s="78">
        <v>848273.2</v>
      </c>
      <c r="G74" s="78">
        <v>848273.2</v>
      </c>
      <c r="H74" s="78">
        <v>848273.2</v>
      </c>
      <c r="I74" s="78">
        <v>848273.2</v>
      </c>
      <c r="J74" s="78">
        <v>848273.2</v>
      </c>
      <c r="K74" s="78">
        <v>848273.2</v>
      </c>
      <c r="L74" s="78">
        <v>848273.2</v>
      </c>
      <c r="M74" s="78">
        <v>848273.2</v>
      </c>
      <c r="N74" s="79">
        <v>848273.2</v>
      </c>
      <c r="Q74" s="73"/>
      <c r="R74" s="73"/>
      <c r="S74" s="73"/>
      <c r="T74" s="74"/>
    </row>
    <row r="75" spans="1:20" s="3" customFormat="1">
      <c r="A75" s="97">
        <v>64</v>
      </c>
      <c r="B75" s="37" t="s">
        <v>66</v>
      </c>
      <c r="C75" s="114">
        <f t="shared" si="2"/>
        <v>6.0662416846243138E-3</v>
      </c>
      <c r="D75" s="77">
        <f t="shared" si="3"/>
        <v>8086285</v>
      </c>
      <c r="E75" s="78">
        <v>808628.5</v>
      </c>
      <c r="F75" s="78">
        <v>808628.5</v>
      </c>
      <c r="G75" s="78">
        <v>808628.5</v>
      </c>
      <c r="H75" s="78">
        <v>808628.5</v>
      </c>
      <c r="I75" s="78">
        <v>808628.5</v>
      </c>
      <c r="J75" s="78">
        <v>808628.5</v>
      </c>
      <c r="K75" s="78">
        <v>808628.5</v>
      </c>
      <c r="L75" s="78">
        <v>808628.5</v>
      </c>
      <c r="M75" s="78">
        <v>808628.5</v>
      </c>
      <c r="N75" s="79">
        <v>808628.5</v>
      </c>
      <c r="Q75" s="73"/>
      <c r="R75" s="73"/>
      <c r="S75" s="73"/>
      <c r="T75" s="74"/>
    </row>
    <row r="76" spans="1:20" s="3" customFormat="1">
      <c r="A76" s="97">
        <v>65</v>
      </c>
      <c r="B76" s="37" t="s">
        <v>68</v>
      </c>
      <c r="C76" s="114">
        <f t="shared" si="2"/>
        <v>3.9121937588029981E-2</v>
      </c>
      <c r="D76" s="77">
        <f t="shared" ref="D76:D78" si="4">SUM(E76:N76)</f>
        <v>52149445</v>
      </c>
      <c r="E76" s="78">
        <v>5214944.5</v>
      </c>
      <c r="F76" s="78">
        <v>5214944.5</v>
      </c>
      <c r="G76" s="78">
        <v>5214944.5</v>
      </c>
      <c r="H76" s="78">
        <v>5214944.5</v>
      </c>
      <c r="I76" s="78">
        <v>5214944.5</v>
      </c>
      <c r="J76" s="78">
        <v>5214944.5</v>
      </c>
      <c r="K76" s="78">
        <v>5214944.5</v>
      </c>
      <c r="L76" s="78">
        <v>5214944.5</v>
      </c>
      <c r="M76" s="78">
        <v>5214944.5</v>
      </c>
      <c r="N76" s="79">
        <v>5214944.5</v>
      </c>
      <c r="Q76" s="73"/>
      <c r="R76" s="73"/>
      <c r="S76" s="73"/>
      <c r="T76" s="74"/>
    </row>
    <row r="77" spans="1:20" s="3" customFormat="1">
      <c r="A77" s="97">
        <v>66</v>
      </c>
      <c r="B77" s="37" t="s">
        <v>69</v>
      </c>
      <c r="C77" s="114">
        <f t="shared" ref="C77:C78" si="5">+E77/$E$10</f>
        <v>2.1217927265429978E-2</v>
      </c>
      <c r="D77" s="77">
        <f t="shared" si="4"/>
        <v>28283443.999999993</v>
      </c>
      <c r="E77" s="78">
        <v>2828344.4</v>
      </c>
      <c r="F77" s="78">
        <v>2828344.4</v>
      </c>
      <c r="G77" s="78">
        <v>2828344.4</v>
      </c>
      <c r="H77" s="78">
        <v>2828344.4</v>
      </c>
      <c r="I77" s="78">
        <v>2828344.4</v>
      </c>
      <c r="J77" s="78">
        <v>2828344.4</v>
      </c>
      <c r="K77" s="78">
        <v>2828344.4</v>
      </c>
      <c r="L77" s="78">
        <v>2828344.4</v>
      </c>
      <c r="M77" s="78">
        <v>2828344.4</v>
      </c>
      <c r="N77" s="79">
        <v>2828344.4</v>
      </c>
      <c r="Q77" s="73"/>
      <c r="R77" s="73"/>
      <c r="S77" s="73"/>
      <c r="T77" s="74"/>
    </row>
    <row r="78" spans="1:20">
      <c r="A78" s="97">
        <v>67</v>
      </c>
      <c r="B78" s="37" t="s">
        <v>70</v>
      </c>
      <c r="C78" s="114">
        <f t="shared" si="5"/>
        <v>2.0640436309895551E-3</v>
      </c>
      <c r="D78" s="77">
        <f t="shared" si="4"/>
        <v>2751368</v>
      </c>
      <c r="E78" s="78">
        <v>275136.5</v>
      </c>
      <c r="F78" s="78">
        <v>275136.5</v>
      </c>
      <c r="G78" s="78">
        <v>275136.5</v>
      </c>
      <c r="H78" s="78">
        <v>275136.5</v>
      </c>
      <c r="I78" s="78">
        <v>275136.5</v>
      </c>
      <c r="J78" s="78">
        <v>275136.5</v>
      </c>
      <c r="K78" s="78">
        <v>275136.5</v>
      </c>
      <c r="L78" s="78">
        <v>275136.5</v>
      </c>
      <c r="M78" s="78">
        <v>275136.5</v>
      </c>
      <c r="N78" s="79">
        <v>275139.5</v>
      </c>
      <c r="Q78" s="73"/>
      <c r="R78" s="73"/>
      <c r="S78" s="73"/>
      <c r="T78" s="74"/>
    </row>
    <row r="79" spans="1:20" ht="21.75" thickBot="1">
      <c r="A79" s="97"/>
      <c r="B79" s="38"/>
      <c r="C79" s="102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0"/>
    </row>
    <row r="80" spans="1:20" ht="21.75" thickTop="1">
      <c r="A80" s="98"/>
      <c r="B80" s="42"/>
      <c r="C80" s="42"/>
      <c r="E80" s="43"/>
      <c r="F80" s="43"/>
    </row>
  </sheetData>
  <sortState xmlns:xlrd2="http://schemas.microsoft.com/office/spreadsheetml/2017/richdata2" ref="A12:M78">
    <sortCondition ref="A12:A78"/>
  </sortState>
  <mergeCells count="2">
    <mergeCell ref="B2:N2"/>
    <mergeCell ref="B3:N3"/>
  </mergeCells>
  <printOptions horizontalCentered="1"/>
  <pageMargins left="0" right="0" top="0" bottom="0" header="0.31496062992125984" footer="0.31496062992125984"/>
  <pageSetup scale="35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0"/>
  <sheetViews>
    <sheetView zoomScale="80" zoomScaleNormal="80" workbookViewId="0">
      <selection activeCell="B1" sqref="B1:O80"/>
    </sheetView>
  </sheetViews>
  <sheetFormatPr baseColWidth="10" defaultRowHeight="15.75"/>
  <cols>
    <col min="1" max="1" width="3.5703125" style="112" customWidth="1"/>
    <col min="2" max="12" width="25.5703125" style="43" customWidth="1"/>
    <col min="13" max="15" width="21.7109375" style="43" bestFit="1" customWidth="1"/>
    <col min="16" max="16" width="19.28515625" style="50" bestFit="1" customWidth="1"/>
    <col min="17" max="16384" width="11.42578125" style="50"/>
  </cols>
  <sheetData>
    <row r="1" spans="1:16" ht="23.25">
      <c r="A1" s="104"/>
      <c r="B1" s="117" t="s">
        <v>105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6" ht="21">
      <c r="A2" s="105"/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16.5" thickBot="1">
      <c r="A3" s="106"/>
      <c r="B3" s="82"/>
      <c r="C3" s="82"/>
      <c r="D3" s="8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ht="16.5" thickTop="1">
      <c r="A4" s="107"/>
      <c r="B4" s="45"/>
      <c r="C4" s="76"/>
      <c r="D4" s="76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20"/>
    </row>
    <row r="5" spans="1:16" ht="18.75">
      <c r="A5" s="107"/>
      <c r="B5" s="54" t="s">
        <v>1</v>
      </c>
      <c r="C5" s="83" t="s">
        <v>2</v>
      </c>
      <c r="D5" s="83"/>
      <c r="E5" s="84" t="s">
        <v>106</v>
      </c>
      <c r="F5" s="84" t="s">
        <v>107</v>
      </c>
      <c r="G5" s="85" t="s">
        <v>108</v>
      </c>
      <c r="H5" s="85" t="s">
        <v>115</v>
      </c>
      <c r="I5" s="85" t="s">
        <v>109</v>
      </c>
      <c r="J5" s="85" t="s">
        <v>110</v>
      </c>
      <c r="K5" s="85" t="s">
        <v>111</v>
      </c>
      <c r="L5" s="85" t="s">
        <v>112</v>
      </c>
      <c r="M5" s="85" t="s">
        <v>113</v>
      </c>
      <c r="N5" s="86" t="s">
        <v>114</v>
      </c>
      <c r="O5" s="86" t="s">
        <v>104</v>
      </c>
      <c r="P5" s="87" t="s">
        <v>116</v>
      </c>
    </row>
    <row r="6" spans="1:16" ht="19.5" thickBot="1">
      <c r="A6" s="107"/>
      <c r="B6" s="55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7"/>
    </row>
    <row r="7" spans="1:16" ht="20.25" thickTop="1" thickBot="1">
      <c r="A7" s="107"/>
      <c r="B7" s="56"/>
      <c r="C7" s="58"/>
      <c r="D7" s="58"/>
      <c r="E7" s="59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6" ht="19.5" thickTop="1">
      <c r="A8" s="108"/>
      <c r="B8" s="60" t="s">
        <v>3</v>
      </c>
      <c r="C8" s="61">
        <f t="shared" ref="C8:P8" si="0">SUM(C10:C76)</f>
        <v>2580916127.0000005</v>
      </c>
      <c r="D8" s="61"/>
      <c r="E8" s="62">
        <f t="shared" si="0"/>
        <v>215076344.00000003</v>
      </c>
      <c r="F8" s="62">
        <f t="shared" si="0"/>
        <v>215076344.00000003</v>
      </c>
      <c r="G8" s="62">
        <f t="shared" si="0"/>
        <v>215076344.00000003</v>
      </c>
      <c r="H8" s="62">
        <f t="shared" si="0"/>
        <v>215076344.00000003</v>
      </c>
      <c r="I8" s="62">
        <f t="shared" si="0"/>
        <v>215076344.00000003</v>
      </c>
      <c r="J8" s="62">
        <f t="shared" si="0"/>
        <v>215076344.00000003</v>
      </c>
      <c r="K8" s="62">
        <f t="shared" si="0"/>
        <v>215076344.00000003</v>
      </c>
      <c r="L8" s="62">
        <f t="shared" si="0"/>
        <v>215076344.00000003</v>
      </c>
      <c r="M8" s="62">
        <f t="shared" si="0"/>
        <v>215076344.00000003</v>
      </c>
      <c r="N8" s="62">
        <f t="shared" si="0"/>
        <v>215076344.00000003</v>
      </c>
      <c r="O8" s="62">
        <f t="shared" si="0"/>
        <v>215076344.00000003</v>
      </c>
      <c r="P8" s="63">
        <f t="shared" si="0"/>
        <v>215076343.00000006</v>
      </c>
    </row>
    <row r="9" spans="1:16" ht="18.75">
      <c r="A9" s="109"/>
      <c r="B9" s="64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65"/>
    </row>
    <row r="10" spans="1:16" ht="18.75">
      <c r="A10" s="110">
        <v>1</v>
      </c>
      <c r="B10" s="89" t="s">
        <v>4</v>
      </c>
      <c r="C10" s="90">
        <f t="shared" ref="C10:C41" si="1">SUM(E10:P10)</f>
        <v>9120280.8900000025</v>
      </c>
      <c r="D10" s="113">
        <f>+E10/$E$8</f>
        <v>3.5337377689477552E-3</v>
      </c>
      <c r="E10" s="66">
        <v>760023.4</v>
      </c>
      <c r="F10" s="66">
        <v>760023.4</v>
      </c>
      <c r="G10" s="66">
        <v>760023.4</v>
      </c>
      <c r="H10" s="66">
        <v>760023.4</v>
      </c>
      <c r="I10" s="66">
        <v>760023.4</v>
      </c>
      <c r="J10" s="66">
        <v>760023.4</v>
      </c>
      <c r="K10" s="66">
        <v>760023.4</v>
      </c>
      <c r="L10" s="66">
        <v>760023.4</v>
      </c>
      <c r="M10" s="66">
        <v>760023.4</v>
      </c>
      <c r="N10" s="66">
        <v>760023.4</v>
      </c>
      <c r="O10" s="66">
        <v>760023.4</v>
      </c>
      <c r="P10" s="67">
        <v>760023.49</v>
      </c>
    </row>
    <row r="11" spans="1:16" ht="18.75">
      <c r="A11" s="110">
        <v>2</v>
      </c>
      <c r="B11" s="89" t="s">
        <v>5</v>
      </c>
      <c r="C11" s="90">
        <f t="shared" si="1"/>
        <v>17968433.73</v>
      </c>
      <c r="D11" s="113">
        <f t="shared" ref="D11:D74" si="2">+E11/$E$8</f>
        <v>6.9620371638826062E-3</v>
      </c>
      <c r="E11" s="66">
        <v>1497369.5</v>
      </c>
      <c r="F11" s="66">
        <v>1497369.5</v>
      </c>
      <c r="G11" s="66">
        <v>1497369.5</v>
      </c>
      <c r="H11" s="66">
        <v>1497369.5</v>
      </c>
      <c r="I11" s="66">
        <v>1497369.5</v>
      </c>
      <c r="J11" s="66">
        <v>1497369.5</v>
      </c>
      <c r="K11" s="66">
        <v>1497369.5</v>
      </c>
      <c r="L11" s="66">
        <v>1497369.5</v>
      </c>
      <c r="M11" s="66">
        <v>1497369.5</v>
      </c>
      <c r="N11" s="66">
        <v>1497369.5</v>
      </c>
      <c r="O11" s="66">
        <v>1497369.5</v>
      </c>
      <c r="P11" s="67">
        <v>1497369.23</v>
      </c>
    </row>
    <row r="12" spans="1:16" ht="18.75">
      <c r="A12" s="110">
        <v>3</v>
      </c>
      <c r="B12" s="89" t="s">
        <v>6</v>
      </c>
      <c r="C12" s="90">
        <f t="shared" si="1"/>
        <v>6350380.1799999988</v>
      </c>
      <c r="D12" s="113">
        <f t="shared" si="2"/>
        <v>2.4605139745168809E-3</v>
      </c>
      <c r="E12" s="66">
        <v>529198.35</v>
      </c>
      <c r="F12" s="66">
        <v>529198.35</v>
      </c>
      <c r="G12" s="66">
        <v>529198.35</v>
      </c>
      <c r="H12" s="66">
        <v>529198.35</v>
      </c>
      <c r="I12" s="66">
        <v>529198.35</v>
      </c>
      <c r="J12" s="66">
        <v>529198.35</v>
      </c>
      <c r="K12" s="66">
        <v>529198.35</v>
      </c>
      <c r="L12" s="66">
        <v>529198.35</v>
      </c>
      <c r="M12" s="66">
        <v>529198.35</v>
      </c>
      <c r="N12" s="66">
        <v>529198.35</v>
      </c>
      <c r="O12" s="66">
        <v>529198.35</v>
      </c>
      <c r="P12" s="67">
        <v>529198.32999999996</v>
      </c>
    </row>
    <row r="13" spans="1:16" ht="18.75">
      <c r="A13" s="110">
        <v>4</v>
      </c>
      <c r="B13" s="89" t="s">
        <v>7</v>
      </c>
      <c r="C13" s="90">
        <f t="shared" si="1"/>
        <v>11259570.199999999</v>
      </c>
      <c r="D13" s="113">
        <f t="shared" si="2"/>
        <v>4.3626253010884356E-3</v>
      </c>
      <c r="E13" s="66">
        <v>938297.5</v>
      </c>
      <c r="F13" s="66">
        <v>938297.5</v>
      </c>
      <c r="G13" s="66">
        <v>938297.5</v>
      </c>
      <c r="H13" s="66">
        <v>938297.5</v>
      </c>
      <c r="I13" s="66">
        <v>938297.5</v>
      </c>
      <c r="J13" s="66">
        <v>938297.5</v>
      </c>
      <c r="K13" s="66">
        <v>938297.5</v>
      </c>
      <c r="L13" s="66">
        <v>938297.5</v>
      </c>
      <c r="M13" s="66">
        <v>938297.5</v>
      </c>
      <c r="N13" s="66">
        <v>938297.5</v>
      </c>
      <c r="O13" s="66">
        <v>938297.5</v>
      </c>
      <c r="P13" s="67">
        <v>938297.7</v>
      </c>
    </row>
    <row r="14" spans="1:16" ht="18.75">
      <c r="A14" s="110">
        <v>5</v>
      </c>
      <c r="B14" s="89" t="s">
        <v>8</v>
      </c>
      <c r="C14" s="90">
        <f t="shared" si="1"/>
        <v>18117197.059999995</v>
      </c>
      <c r="D14" s="113">
        <f t="shared" si="2"/>
        <v>7.0196769292303002E-3</v>
      </c>
      <c r="E14" s="66">
        <v>1509766.45</v>
      </c>
      <c r="F14" s="66">
        <v>1509766.45</v>
      </c>
      <c r="G14" s="66">
        <v>1509766.45</v>
      </c>
      <c r="H14" s="66">
        <v>1509766.45</v>
      </c>
      <c r="I14" s="66">
        <v>1509766.45</v>
      </c>
      <c r="J14" s="66">
        <v>1509766.45</v>
      </c>
      <c r="K14" s="66">
        <v>1509766.45</v>
      </c>
      <c r="L14" s="66">
        <v>1509766.45</v>
      </c>
      <c r="M14" s="66">
        <v>1509766.45</v>
      </c>
      <c r="N14" s="66">
        <v>1509766.45</v>
      </c>
      <c r="O14" s="66">
        <v>1509766.45</v>
      </c>
      <c r="P14" s="67">
        <v>1509766.11</v>
      </c>
    </row>
    <row r="15" spans="1:16" ht="18.75">
      <c r="A15" s="110">
        <v>6</v>
      </c>
      <c r="B15" s="89" t="s">
        <v>9</v>
      </c>
      <c r="C15" s="90">
        <f t="shared" si="1"/>
        <v>4467254.0699999994</v>
      </c>
      <c r="D15" s="113">
        <f t="shared" si="2"/>
        <v>1.7308791058862334E-3</v>
      </c>
      <c r="E15" s="66">
        <v>372271.15</v>
      </c>
      <c r="F15" s="66">
        <v>372271.15</v>
      </c>
      <c r="G15" s="66">
        <v>372271.15</v>
      </c>
      <c r="H15" s="66">
        <v>372271.15</v>
      </c>
      <c r="I15" s="66">
        <v>372271.15</v>
      </c>
      <c r="J15" s="66">
        <v>372271.15</v>
      </c>
      <c r="K15" s="66">
        <v>372271.15</v>
      </c>
      <c r="L15" s="66">
        <v>372271.15</v>
      </c>
      <c r="M15" s="66">
        <v>372271.15</v>
      </c>
      <c r="N15" s="66">
        <v>372271.15</v>
      </c>
      <c r="O15" s="66">
        <v>372271.15</v>
      </c>
      <c r="P15" s="67">
        <v>372271.42</v>
      </c>
    </row>
    <row r="16" spans="1:16" ht="18.75">
      <c r="A16" s="110">
        <v>7</v>
      </c>
      <c r="B16" s="89" t="s">
        <v>71</v>
      </c>
      <c r="C16" s="90">
        <f t="shared" si="1"/>
        <v>12208752.839999998</v>
      </c>
      <c r="D16" s="113">
        <f t="shared" si="2"/>
        <v>4.7303951753987408E-3</v>
      </c>
      <c r="E16" s="66">
        <v>1017396.1</v>
      </c>
      <c r="F16" s="66">
        <v>1017396.1</v>
      </c>
      <c r="G16" s="66">
        <v>1017396.1</v>
      </c>
      <c r="H16" s="66">
        <v>1017396.1</v>
      </c>
      <c r="I16" s="66">
        <v>1017396.1</v>
      </c>
      <c r="J16" s="66">
        <v>1017396.1</v>
      </c>
      <c r="K16" s="66">
        <v>1017396.1</v>
      </c>
      <c r="L16" s="66">
        <v>1017396.1</v>
      </c>
      <c r="M16" s="66">
        <v>1017396.1</v>
      </c>
      <c r="N16" s="66">
        <v>1017396.1</v>
      </c>
      <c r="O16" s="66">
        <v>1017396.1</v>
      </c>
      <c r="P16" s="67">
        <v>1017395.74</v>
      </c>
    </row>
    <row r="17" spans="1:16" ht="18.75">
      <c r="A17" s="110">
        <v>8</v>
      </c>
      <c r="B17" s="89" t="s">
        <v>72</v>
      </c>
      <c r="C17" s="90">
        <f t="shared" si="1"/>
        <v>8192142.8199999984</v>
      </c>
      <c r="D17" s="113">
        <f t="shared" si="2"/>
        <v>3.1741222084377624E-3</v>
      </c>
      <c r="E17" s="66">
        <v>682678.6</v>
      </c>
      <c r="F17" s="66">
        <v>682678.6</v>
      </c>
      <c r="G17" s="66">
        <v>682678.6</v>
      </c>
      <c r="H17" s="66">
        <v>682678.6</v>
      </c>
      <c r="I17" s="66">
        <v>682678.6</v>
      </c>
      <c r="J17" s="66">
        <v>682678.6</v>
      </c>
      <c r="K17" s="66">
        <v>682678.6</v>
      </c>
      <c r="L17" s="66">
        <v>682678.6</v>
      </c>
      <c r="M17" s="66">
        <v>682678.6</v>
      </c>
      <c r="N17" s="66">
        <v>682678.6</v>
      </c>
      <c r="O17" s="66">
        <v>682678.6</v>
      </c>
      <c r="P17" s="67">
        <v>682678.22</v>
      </c>
    </row>
    <row r="18" spans="1:16" ht="18.75">
      <c r="A18" s="110">
        <v>9</v>
      </c>
      <c r="B18" s="89" t="s">
        <v>12</v>
      </c>
      <c r="C18" s="90">
        <f t="shared" si="1"/>
        <v>20252858</v>
      </c>
      <c r="D18" s="113">
        <f t="shared" si="2"/>
        <v>7.8471584490017159E-3</v>
      </c>
      <c r="E18" s="66">
        <v>1687738.15</v>
      </c>
      <c r="F18" s="66">
        <v>1687738.15</v>
      </c>
      <c r="G18" s="66">
        <v>1687738.15</v>
      </c>
      <c r="H18" s="66">
        <v>1687738.15</v>
      </c>
      <c r="I18" s="66">
        <v>1687738.15</v>
      </c>
      <c r="J18" s="66">
        <v>1687738.15</v>
      </c>
      <c r="K18" s="66">
        <v>1687738.15</v>
      </c>
      <c r="L18" s="66">
        <v>1687738.15</v>
      </c>
      <c r="M18" s="66">
        <v>1687738.15</v>
      </c>
      <c r="N18" s="66">
        <v>1687738.15</v>
      </c>
      <c r="O18" s="66">
        <v>1687738.15</v>
      </c>
      <c r="P18" s="67">
        <v>1687738.35</v>
      </c>
    </row>
    <row r="19" spans="1:16" ht="18.75">
      <c r="A19" s="110">
        <v>10</v>
      </c>
      <c r="B19" s="89" t="s">
        <v>73</v>
      </c>
      <c r="C19" s="90">
        <f t="shared" si="1"/>
        <v>17008365.969999999</v>
      </c>
      <c r="D19" s="113">
        <f t="shared" si="2"/>
        <v>6.5900499498912808E-3</v>
      </c>
      <c r="E19" s="66">
        <v>1417363.85</v>
      </c>
      <c r="F19" s="66">
        <v>1417363.85</v>
      </c>
      <c r="G19" s="66">
        <v>1417363.85</v>
      </c>
      <c r="H19" s="66">
        <v>1417363.85</v>
      </c>
      <c r="I19" s="66">
        <v>1417363.85</v>
      </c>
      <c r="J19" s="66">
        <v>1417363.85</v>
      </c>
      <c r="K19" s="66">
        <v>1417363.85</v>
      </c>
      <c r="L19" s="66">
        <v>1417363.85</v>
      </c>
      <c r="M19" s="66">
        <v>1417363.85</v>
      </c>
      <c r="N19" s="66">
        <v>1417363.85</v>
      </c>
      <c r="O19" s="66">
        <v>1417363.85</v>
      </c>
      <c r="P19" s="67">
        <v>1417363.62</v>
      </c>
    </row>
    <row r="20" spans="1:16" ht="18.75">
      <c r="A20" s="110">
        <v>11</v>
      </c>
      <c r="B20" s="89" t="s">
        <v>14</v>
      </c>
      <c r="C20" s="90">
        <f t="shared" si="1"/>
        <v>37424500.79999999</v>
      </c>
      <c r="D20" s="113">
        <f t="shared" si="2"/>
        <v>1.4500471516290976E-2</v>
      </c>
      <c r="E20" s="66">
        <v>3118708.4</v>
      </c>
      <c r="F20" s="66">
        <v>3118708.4</v>
      </c>
      <c r="G20" s="66">
        <v>3118708.4</v>
      </c>
      <c r="H20" s="66">
        <v>3118708.4</v>
      </c>
      <c r="I20" s="66">
        <v>3118708.4</v>
      </c>
      <c r="J20" s="66">
        <v>3118708.4</v>
      </c>
      <c r="K20" s="66">
        <v>3118708.4</v>
      </c>
      <c r="L20" s="66">
        <v>3118708.4</v>
      </c>
      <c r="M20" s="66">
        <v>3118708.4</v>
      </c>
      <c r="N20" s="66">
        <v>3118708.4</v>
      </c>
      <c r="O20" s="66">
        <v>3118708.4</v>
      </c>
      <c r="P20" s="67">
        <v>3118708.4</v>
      </c>
    </row>
    <row r="21" spans="1:16" ht="18.75">
      <c r="A21" s="110">
        <v>12</v>
      </c>
      <c r="B21" s="89" t="s">
        <v>74</v>
      </c>
      <c r="C21" s="90">
        <f t="shared" si="1"/>
        <v>6684190.5900000017</v>
      </c>
      <c r="D21" s="113">
        <f t="shared" si="2"/>
        <v>2.5898520015757752E-3</v>
      </c>
      <c r="E21" s="66">
        <v>557015.9</v>
      </c>
      <c r="F21" s="66">
        <v>557015.9</v>
      </c>
      <c r="G21" s="66">
        <v>557015.9</v>
      </c>
      <c r="H21" s="66">
        <v>557015.9</v>
      </c>
      <c r="I21" s="66">
        <v>557015.9</v>
      </c>
      <c r="J21" s="66">
        <v>557015.9</v>
      </c>
      <c r="K21" s="66">
        <v>557015.9</v>
      </c>
      <c r="L21" s="66">
        <v>557015.9</v>
      </c>
      <c r="M21" s="66">
        <v>557015.9</v>
      </c>
      <c r="N21" s="66">
        <v>557015.9</v>
      </c>
      <c r="O21" s="66">
        <v>557015.9</v>
      </c>
      <c r="P21" s="67">
        <v>557015.68999999994</v>
      </c>
    </row>
    <row r="22" spans="1:16" ht="18.75">
      <c r="A22" s="110">
        <v>13</v>
      </c>
      <c r="B22" s="89" t="s">
        <v>16</v>
      </c>
      <c r="C22" s="90">
        <f t="shared" si="1"/>
        <v>8295914.3200000012</v>
      </c>
      <c r="D22" s="113">
        <f t="shared" si="2"/>
        <v>3.2143293267064268E-3</v>
      </c>
      <c r="E22" s="66">
        <v>691326.2</v>
      </c>
      <c r="F22" s="66">
        <v>691326.2</v>
      </c>
      <c r="G22" s="66">
        <v>691326.2</v>
      </c>
      <c r="H22" s="66">
        <v>691326.2</v>
      </c>
      <c r="I22" s="66">
        <v>691326.2</v>
      </c>
      <c r="J22" s="66">
        <v>691326.2</v>
      </c>
      <c r="K22" s="66">
        <v>691326.2</v>
      </c>
      <c r="L22" s="66">
        <v>691326.2</v>
      </c>
      <c r="M22" s="66">
        <v>691326.2</v>
      </c>
      <c r="N22" s="66">
        <v>691326.2</v>
      </c>
      <c r="O22" s="66">
        <v>691326.2</v>
      </c>
      <c r="P22" s="67">
        <v>691326.12</v>
      </c>
    </row>
    <row r="23" spans="1:16" ht="18.75">
      <c r="A23" s="110">
        <v>14</v>
      </c>
      <c r="B23" s="89" t="s">
        <v>75</v>
      </c>
      <c r="C23" s="90">
        <f t="shared" si="1"/>
        <v>1521014.3799999997</v>
      </c>
      <c r="D23" s="113">
        <f t="shared" si="2"/>
        <v>5.8933120045968413E-4</v>
      </c>
      <c r="E23" s="66">
        <v>126751.2</v>
      </c>
      <c r="F23" s="66">
        <v>126751.2</v>
      </c>
      <c r="G23" s="66">
        <v>126751.2</v>
      </c>
      <c r="H23" s="66">
        <v>126751.2</v>
      </c>
      <c r="I23" s="66">
        <v>126751.2</v>
      </c>
      <c r="J23" s="66">
        <v>126751.2</v>
      </c>
      <c r="K23" s="66">
        <v>126751.2</v>
      </c>
      <c r="L23" s="66">
        <v>126751.2</v>
      </c>
      <c r="M23" s="66">
        <v>126751.2</v>
      </c>
      <c r="N23" s="66">
        <v>126751.2</v>
      </c>
      <c r="O23" s="66">
        <v>126751.2</v>
      </c>
      <c r="P23" s="67">
        <v>126751.18</v>
      </c>
    </row>
    <row r="24" spans="1:16" ht="18.75">
      <c r="A24" s="110">
        <v>15</v>
      </c>
      <c r="B24" s="89" t="s">
        <v>76</v>
      </c>
      <c r="C24" s="90">
        <f t="shared" si="1"/>
        <v>1222036.3600000001</v>
      </c>
      <c r="D24" s="113">
        <f t="shared" si="2"/>
        <v>4.7348954378729807E-4</v>
      </c>
      <c r="E24" s="66">
        <v>101836.4</v>
      </c>
      <c r="F24" s="66">
        <v>101836.4</v>
      </c>
      <c r="G24" s="66">
        <v>101836.4</v>
      </c>
      <c r="H24" s="66">
        <v>101836.4</v>
      </c>
      <c r="I24" s="66">
        <v>101836.4</v>
      </c>
      <c r="J24" s="66">
        <v>101836.4</v>
      </c>
      <c r="K24" s="66">
        <v>101836.4</v>
      </c>
      <c r="L24" s="66">
        <v>101836.4</v>
      </c>
      <c r="M24" s="66">
        <v>101836.4</v>
      </c>
      <c r="N24" s="66">
        <v>101836.4</v>
      </c>
      <c r="O24" s="66">
        <v>101836.4</v>
      </c>
      <c r="P24" s="67">
        <v>101835.96</v>
      </c>
    </row>
    <row r="25" spans="1:16" ht="18.75">
      <c r="A25" s="110">
        <v>16</v>
      </c>
      <c r="B25" s="89" t="s">
        <v>20</v>
      </c>
      <c r="C25" s="90">
        <f t="shared" si="1"/>
        <v>122263141.69000003</v>
      </c>
      <c r="D25" s="113">
        <f t="shared" si="2"/>
        <v>4.7371993407141044E-2</v>
      </c>
      <c r="E25" s="66">
        <v>10188595.15</v>
      </c>
      <c r="F25" s="66">
        <v>10188595.15</v>
      </c>
      <c r="G25" s="66">
        <v>10188595.15</v>
      </c>
      <c r="H25" s="66">
        <v>10188595.15</v>
      </c>
      <c r="I25" s="66">
        <v>10188595.15</v>
      </c>
      <c r="J25" s="66">
        <v>10188595.15</v>
      </c>
      <c r="K25" s="66">
        <v>10188595.15</v>
      </c>
      <c r="L25" s="66">
        <v>10188595.15</v>
      </c>
      <c r="M25" s="66">
        <v>10188595.15</v>
      </c>
      <c r="N25" s="66">
        <v>10188595.15</v>
      </c>
      <c r="O25" s="66">
        <v>10188595.15</v>
      </c>
      <c r="P25" s="67">
        <v>10188595.039999999</v>
      </c>
    </row>
    <row r="26" spans="1:16" ht="18.75">
      <c r="A26" s="110">
        <v>17</v>
      </c>
      <c r="B26" s="89" t="s">
        <v>21</v>
      </c>
      <c r="C26" s="90">
        <f t="shared" si="1"/>
        <v>3333750.0300000003</v>
      </c>
      <c r="D26" s="113">
        <f t="shared" si="2"/>
        <v>1.2916924978044074E-3</v>
      </c>
      <c r="E26" s="66">
        <v>277812.5</v>
      </c>
      <c r="F26" s="66">
        <v>277812.5</v>
      </c>
      <c r="G26" s="66">
        <v>277812.5</v>
      </c>
      <c r="H26" s="66">
        <v>277812.5</v>
      </c>
      <c r="I26" s="66">
        <v>277812.5</v>
      </c>
      <c r="J26" s="66">
        <v>277812.5</v>
      </c>
      <c r="K26" s="66">
        <v>277812.5</v>
      </c>
      <c r="L26" s="66">
        <v>277812.5</v>
      </c>
      <c r="M26" s="66">
        <v>277812.5</v>
      </c>
      <c r="N26" s="66">
        <v>277812.5</v>
      </c>
      <c r="O26" s="66">
        <v>277812.5</v>
      </c>
      <c r="P26" s="67">
        <v>277812.53000000003</v>
      </c>
    </row>
    <row r="27" spans="1:16" ht="18.75">
      <c r="A27" s="110">
        <v>18</v>
      </c>
      <c r="B27" s="89" t="s">
        <v>22</v>
      </c>
      <c r="C27" s="90">
        <f t="shared" si="1"/>
        <v>637187466.45000005</v>
      </c>
      <c r="D27" s="113">
        <f t="shared" si="2"/>
        <v>0.24688422033061894</v>
      </c>
      <c r="E27" s="66">
        <v>53098955.5</v>
      </c>
      <c r="F27" s="66">
        <v>53098955.5</v>
      </c>
      <c r="G27" s="66">
        <v>53098955.5</v>
      </c>
      <c r="H27" s="66">
        <v>53098955.5</v>
      </c>
      <c r="I27" s="66">
        <v>53098955.5</v>
      </c>
      <c r="J27" s="66">
        <v>53098955.5</v>
      </c>
      <c r="K27" s="66">
        <v>53098955.5</v>
      </c>
      <c r="L27" s="66">
        <v>53098955.5</v>
      </c>
      <c r="M27" s="66">
        <v>53098955.5</v>
      </c>
      <c r="N27" s="66">
        <v>53098955.5</v>
      </c>
      <c r="O27" s="66">
        <v>53098955.5</v>
      </c>
      <c r="P27" s="67">
        <v>53098955.950000003</v>
      </c>
    </row>
    <row r="28" spans="1:16" ht="18.75">
      <c r="A28" s="110">
        <v>19</v>
      </c>
      <c r="B28" s="89" t="s">
        <v>78</v>
      </c>
      <c r="C28" s="90">
        <f t="shared" si="1"/>
        <v>5443286.6799999997</v>
      </c>
      <c r="D28" s="113">
        <f t="shared" si="2"/>
        <v>2.1090522628560205E-3</v>
      </c>
      <c r="E28" s="66">
        <v>453607.25</v>
      </c>
      <c r="F28" s="66">
        <v>453607.25</v>
      </c>
      <c r="G28" s="66">
        <v>453607.25</v>
      </c>
      <c r="H28" s="66">
        <v>453607.25</v>
      </c>
      <c r="I28" s="66">
        <v>453607.25</v>
      </c>
      <c r="J28" s="66">
        <v>453607.25</v>
      </c>
      <c r="K28" s="66">
        <v>453607.25</v>
      </c>
      <c r="L28" s="66">
        <v>453607.25</v>
      </c>
      <c r="M28" s="66">
        <v>453607.25</v>
      </c>
      <c r="N28" s="66">
        <v>453607.25</v>
      </c>
      <c r="O28" s="66">
        <v>453607.25</v>
      </c>
      <c r="P28" s="67">
        <v>453606.93</v>
      </c>
    </row>
    <row r="29" spans="1:16" ht="18.75">
      <c r="A29" s="110">
        <v>20</v>
      </c>
      <c r="B29" s="89" t="s">
        <v>24</v>
      </c>
      <c r="C29" s="90">
        <f t="shared" si="1"/>
        <v>107432525.8</v>
      </c>
      <c r="D29" s="113">
        <f t="shared" si="2"/>
        <v>4.162573313967062E-2</v>
      </c>
      <c r="E29" s="66">
        <v>8952710.5</v>
      </c>
      <c r="F29" s="66">
        <v>8952710.5</v>
      </c>
      <c r="G29" s="66">
        <v>8952710.5</v>
      </c>
      <c r="H29" s="66">
        <v>8952710.5</v>
      </c>
      <c r="I29" s="66">
        <v>8952710.5</v>
      </c>
      <c r="J29" s="66">
        <v>8952710.5</v>
      </c>
      <c r="K29" s="66">
        <v>8952710.5</v>
      </c>
      <c r="L29" s="66">
        <v>8952710.5</v>
      </c>
      <c r="M29" s="66">
        <v>8952710.5</v>
      </c>
      <c r="N29" s="66">
        <v>8952710.5</v>
      </c>
      <c r="O29" s="66">
        <v>8952710.5</v>
      </c>
      <c r="P29" s="67">
        <v>8952710.3000000007</v>
      </c>
    </row>
    <row r="30" spans="1:16" ht="18.75">
      <c r="A30" s="110">
        <v>21</v>
      </c>
      <c r="B30" s="89" t="s">
        <v>79</v>
      </c>
      <c r="C30" s="90">
        <f t="shared" si="1"/>
        <v>1807655.93</v>
      </c>
      <c r="D30" s="113">
        <f t="shared" si="2"/>
        <v>7.0039315899846229E-4</v>
      </c>
      <c r="E30" s="66">
        <v>150638</v>
      </c>
      <c r="F30" s="66">
        <v>150638</v>
      </c>
      <c r="G30" s="66">
        <v>150638</v>
      </c>
      <c r="H30" s="66">
        <v>150638</v>
      </c>
      <c r="I30" s="66">
        <v>150638</v>
      </c>
      <c r="J30" s="66">
        <v>150638</v>
      </c>
      <c r="K30" s="66">
        <v>150638</v>
      </c>
      <c r="L30" s="66">
        <v>150638</v>
      </c>
      <c r="M30" s="66">
        <v>150638</v>
      </c>
      <c r="N30" s="66">
        <v>150638</v>
      </c>
      <c r="O30" s="66">
        <v>150638</v>
      </c>
      <c r="P30" s="67">
        <v>150637.93</v>
      </c>
    </row>
    <row r="31" spans="1:16" ht="18.75">
      <c r="A31" s="110">
        <v>22</v>
      </c>
      <c r="B31" s="89" t="s">
        <v>99</v>
      </c>
      <c r="C31" s="90">
        <f t="shared" si="1"/>
        <v>1231470.1399999999</v>
      </c>
      <c r="D31" s="113">
        <f t="shared" si="2"/>
        <v>4.7714452501573107E-4</v>
      </c>
      <c r="E31" s="66">
        <v>102622.5</v>
      </c>
      <c r="F31" s="66">
        <v>102622.5</v>
      </c>
      <c r="G31" s="66">
        <v>102622.5</v>
      </c>
      <c r="H31" s="66">
        <v>102622.5</v>
      </c>
      <c r="I31" s="66">
        <v>102622.5</v>
      </c>
      <c r="J31" s="66">
        <v>102622.5</v>
      </c>
      <c r="K31" s="66">
        <v>102622.5</v>
      </c>
      <c r="L31" s="66">
        <v>102622.5</v>
      </c>
      <c r="M31" s="66">
        <v>102622.5</v>
      </c>
      <c r="N31" s="66">
        <v>102622.5</v>
      </c>
      <c r="O31" s="66">
        <v>102622.5</v>
      </c>
      <c r="P31" s="67">
        <v>102622.64</v>
      </c>
    </row>
    <row r="32" spans="1:16" ht="18.75">
      <c r="A32" s="110">
        <v>23</v>
      </c>
      <c r="B32" s="89" t="s">
        <v>26</v>
      </c>
      <c r="C32" s="90">
        <f t="shared" si="1"/>
        <v>4369287.9700000007</v>
      </c>
      <c r="D32" s="113">
        <f t="shared" si="2"/>
        <v>1.6929214214279184E-3</v>
      </c>
      <c r="E32" s="66">
        <v>364107.35</v>
      </c>
      <c r="F32" s="66">
        <v>364107.35</v>
      </c>
      <c r="G32" s="66">
        <v>364107.35</v>
      </c>
      <c r="H32" s="66">
        <v>364107.35</v>
      </c>
      <c r="I32" s="66">
        <v>364107.35</v>
      </c>
      <c r="J32" s="66">
        <v>364107.35</v>
      </c>
      <c r="K32" s="66">
        <v>364107.35</v>
      </c>
      <c r="L32" s="66">
        <v>364107.35</v>
      </c>
      <c r="M32" s="66">
        <v>364107.35</v>
      </c>
      <c r="N32" s="66">
        <v>364107.35</v>
      </c>
      <c r="O32" s="66">
        <v>364107.35</v>
      </c>
      <c r="P32" s="67">
        <v>364107.12</v>
      </c>
    </row>
    <row r="33" spans="1:16" ht="18.75">
      <c r="A33" s="110">
        <v>24</v>
      </c>
      <c r="B33" s="89" t="s">
        <v>28</v>
      </c>
      <c r="C33" s="90">
        <f t="shared" si="1"/>
        <v>6462134.1000000015</v>
      </c>
      <c r="D33" s="113">
        <f t="shared" si="2"/>
        <v>2.5038141805125711E-3</v>
      </c>
      <c r="E33" s="66">
        <v>538511.19999999995</v>
      </c>
      <c r="F33" s="66">
        <v>538511.19999999995</v>
      </c>
      <c r="G33" s="66">
        <v>538511.19999999995</v>
      </c>
      <c r="H33" s="66">
        <v>538511.19999999995</v>
      </c>
      <c r="I33" s="66">
        <v>538511.19999999995</v>
      </c>
      <c r="J33" s="66">
        <v>538511.19999999995</v>
      </c>
      <c r="K33" s="66">
        <v>538511.19999999995</v>
      </c>
      <c r="L33" s="66">
        <v>538511.19999999995</v>
      </c>
      <c r="M33" s="66">
        <v>538511.19999999995</v>
      </c>
      <c r="N33" s="66">
        <v>538511.19999999995</v>
      </c>
      <c r="O33" s="66">
        <v>538511.19999999995</v>
      </c>
      <c r="P33" s="67">
        <v>538510.9</v>
      </c>
    </row>
    <row r="34" spans="1:16" ht="18.75">
      <c r="A34" s="110">
        <v>25</v>
      </c>
      <c r="B34" s="89" t="s">
        <v>81</v>
      </c>
      <c r="C34" s="90">
        <f t="shared" si="1"/>
        <v>1789514.0599999996</v>
      </c>
      <c r="D34" s="113">
        <f t="shared" si="2"/>
        <v>6.9336402705450482E-4</v>
      </c>
      <c r="E34" s="66">
        <v>149126.20000000001</v>
      </c>
      <c r="F34" s="66">
        <v>149126.20000000001</v>
      </c>
      <c r="G34" s="66">
        <v>149126.20000000001</v>
      </c>
      <c r="H34" s="66">
        <v>149126.20000000001</v>
      </c>
      <c r="I34" s="66">
        <v>149126.20000000001</v>
      </c>
      <c r="J34" s="66">
        <v>149126.20000000001</v>
      </c>
      <c r="K34" s="66">
        <v>149126.20000000001</v>
      </c>
      <c r="L34" s="66">
        <v>149126.20000000001</v>
      </c>
      <c r="M34" s="66">
        <v>149126.20000000001</v>
      </c>
      <c r="N34" s="66">
        <v>149126.20000000001</v>
      </c>
      <c r="O34" s="66">
        <v>149126.20000000001</v>
      </c>
      <c r="P34" s="67">
        <v>149125.85999999999</v>
      </c>
    </row>
    <row r="35" spans="1:16" ht="18.75">
      <c r="A35" s="110">
        <v>26</v>
      </c>
      <c r="B35" s="89" t="s">
        <v>83</v>
      </c>
      <c r="C35" s="90">
        <f t="shared" si="1"/>
        <v>3825757.5499999993</v>
      </c>
      <c r="D35" s="113">
        <f t="shared" si="2"/>
        <v>1.4823255039150189E-3</v>
      </c>
      <c r="E35" s="66">
        <v>318813.15000000002</v>
      </c>
      <c r="F35" s="66">
        <v>318813.15000000002</v>
      </c>
      <c r="G35" s="66">
        <v>318813.15000000002</v>
      </c>
      <c r="H35" s="66">
        <v>318813.15000000002</v>
      </c>
      <c r="I35" s="66">
        <v>318813.15000000002</v>
      </c>
      <c r="J35" s="66">
        <v>318813.15000000002</v>
      </c>
      <c r="K35" s="66">
        <v>318813.15000000002</v>
      </c>
      <c r="L35" s="66">
        <v>318813.15000000002</v>
      </c>
      <c r="M35" s="66">
        <v>318813.15000000002</v>
      </c>
      <c r="N35" s="66">
        <v>318813.15000000002</v>
      </c>
      <c r="O35" s="66">
        <v>318813.15000000002</v>
      </c>
      <c r="P35" s="67">
        <v>318812.90000000002</v>
      </c>
    </row>
    <row r="36" spans="1:16" ht="18.75">
      <c r="A36" s="110">
        <v>27</v>
      </c>
      <c r="B36" s="89" t="s">
        <v>84</v>
      </c>
      <c r="C36" s="90">
        <f t="shared" si="1"/>
        <v>40732126.54999999</v>
      </c>
      <c r="D36" s="113">
        <f t="shared" si="2"/>
        <v>1.5782042026899989E-2</v>
      </c>
      <c r="E36" s="66">
        <v>3394343.9</v>
      </c>
      <c r="F36" s="66">
        <v>3394343.9</v>
      </c>
      <c r="G36" s="66">
        <v>3394343.9</v>
      </c>
      <c r="H36" s="66">
        <v>3394343.9</v>
      </c>
      <c r="I36" s="66">
        <v>3394343.9</v>
      </c>
      <c r="J36" s="66">
        <v>3394343.9</v>
      </c>
      <c r="K36" s="66">
        <v>3394343.9</v>
      </c>
      <c r="L36" s="66">
        <v>3394343.9</v>
      </c>
      <c r="M36" s="66">
        <v>3394343.9</v>
      </c>
      <c r="N36" s="66">
        <v>3394343.9</v>
      </c>
      <c r="O36" s="66">
        <v>3394343.9</v>
      </c>
      <c r="P36" s="67">
        <v>3394343.65</v>
      </c>
    </row>
    <row r="37" spans="1:16" ht="18.75">
      <c r="A37" s="110">
        <v>28</v>
      </c>
      <c r="B37" s="89" t="s">
        <v>82</v>
      </c>
      <c r="C37" s="90">
        <f t="shared" si="1"/>
        <v>33050133.100000001</v>
      </c>
      <c r="D37" s="113">
        <f t="shared" si="2"/>
        <v>1.2805581956516796E-2</v>
      </c>
      <c r="E37" s="66">
        <v>2754177.75</v>
      </c>
      <c r="F37" s="66">
        <v>2754177.75</v>
      </c>
      <c r="G37" s="66">
        <v>2754177.75</v>
      </c>
      <c r="H37" s="66">
        <v>2754177.75</v>
      </c>
      <c r="I37" s="66">
        <v>2754177.75</v>
      </c>
      <c r="J37" s="66">
        <v>2754177.75</v>
      </c>
      <c r="K37" s="66">
        <v>2754177.75</v>
      </c>
      <c r="L37" s="66">
        <v>2754177.75</v>
      </c>
      <c r="M37" s="66">
        <v>2754177.75</v>
      </c>
      <c r="N37" s="66">
        <v>2754177.75</v>
      </c>
      <c r="O37" s="66">
        <v>2754177.75</v>
      </c>
      <c r="P37" s="67">
        <v>2754177.85</v>
      </c>
    </row>
    <row r="38" spans="1:16" ht="18.75">
      <c r="A38" s="110">
        <v>29</v>
      </c>
      <c r="B38" s="89" t="s">
        <v>85</v>
      </c>
      <c r="C38" s="90">
        <f t="shared" si="1"/>
        <v>5391038.1000000015</v>
      </c>
      <c r="D38" s="113">
        <f t="shared" si="2"/>
        <v>2.0888080559896441E-3</v>
      </c>
      <c r="E38" s="66">
        <v>449253.2</v>
      </c>
      <c r="F38" s="66">
        <v>449253.2</v>
      </c>
      <c r="G38" s="66">
        <v>449253.2</v>
      </c>
      <c r="H38" s="66">
        <v>449253.2</v>
      </c>
      <c r="I38" s="66">
        <v>449253.2</v>
      </c>
      <c r="J38" s="66">
        <v>449253.2</v>
      </c>
      <c r="K38" s="66">
        <v>449253.2</v>
      </c>
      <c r="L38" s="66">
        <v>449253.2</v>
      </c>
      <c r="M38" s="66">
        <v>449253.2</v>
      </c>
      <c r="N38" s="66">
        <v>449253.2</v>
      </c>
      <c r="O38" s="66">
        <v>449253.2</v>
      </c>
      <c r="P38" s="67">
        <v>449252.9</v>
      </c>
    </row>
    <row r="39" spans="1:16" ht="18.75">
      <c r="A39" s="110">
        <v>30</v>
      </c>
      <c r="B39" s="89" t="s">
        <v>34</v>
      </c>
      <c r="C39" s="90">
        <f t="shared" si="1"/>
        <v>28347760.400000006</v>
      </c>
      <c r="D39" s="113">
        <f t="shared" si="2"/>
        <v>1.0983603803494073E-2</v>
      </c>
      <c r="E39" s="66">
        <v>2362313.35</v>
      </c>
      <c r="F39" s="66">
        <v>2362313.35</v>
      </c>
      <c r="G39" s="66">
        <v>2362313.35</v>
      </c>
      <c r="H39" s="66">
        <v>2362313.35</v>
      </c>
      <c r="I39" s="66">
        <v>2362313.35</v>
      </c>
      <c r="J39" s="66">
        <v>2362313.35</v>
      </c>
      <c r="K39" s="66">
        <v>2362313.35</v>
      </c>
      <c r="L39" s="66">
        <v>2362313.35</v>
      </c>
      <c r="M39" s="66">
        <v>2362313.35</v>
      </c>
      <c r="N39" s="66">
        <v>2362313.35</v>
      </c>
      <c r="O39" s="66">
        <v>2362313.35</v>
      </c>
      <c r="P39" s="67">
        <v>2362313.5499999998</v>
      </c>
    </row>
    <row r="40" spans="1:16" ht="18.75">
      <c r="A40" s="110">
        <v>31</v>
      </c>
      <c r="B40" s="89" t="s">
        <v>35</v>
      </c>
      <c r="C40" s="90">
        <f t="shared" si="1"/>
        <v>79468647.369999975</v>
      </c>
      <c r="D40" s="113">
        <f t="shared" si="2"/>
        <v>3.0790867916185141E-2</v>
      </c>
      <c r="E40" s="66">
        <v>6622387.2999999998</v>
      </c>
      <c r="F40" s="66">
        <v>6622387.2999999998</v>
      </c>
      <c r="G40" s="66">
        <v>6622387.2999999998</v>
      </c>
      <c r="H40" s="66">
        <v>6622387.2999999998</v>
      </c>
      <c r="I40" s="66">
        <v>6622387.2999999998</v>
      </c>
      <c r="J40" s="66">
        <v>6622387.2999999998</v>
      </c>
      <c r="K40" s="66">
        <v>6622387.2999999998</v>
      </c>
      <c r="L40" s="66">
        <v>6622387.2999999998</v>
      </c>
      <c r="M40" s="66">
        <v>6622387.2999999998</v>
      </c>
      <c r="N40" s="66">
        <v>6622387.2999999998</v>
      </c>
      <c r="O40" s="66">
        <v>6622387.2999999998</v>
      </c>
      <c r="P40" s="67">
        <v>6622387.0700000003</v>
      </c>
    </row>
    <row r="41" spans="1:16" ht="18.75">
      <c r="A41" s="110">
        <v>32</v>
      </c>
      <c r="B41" s="89" t="s">
        <v>86</v>
      </c>
      <c r="C41" s="90">
        <f t="shared" si="1"/>
        <v>690842.40999999992</v>
      </c>
      <c r="D41" s="113">
        <f t="shared" si="2"/>
        <v>2.6767332440800644E-4</v>
      </c>
      <c r="E41" s="66">
        <v>57570.2</v>
      </c>
      <c r="F41" s="66">
        <v>57570.2</v>
      </c>
      <c r="G41" s="66">
        <v>57570.2</v>
      </c>
      <c r="H41" s="66">
        <v>57570.2</v>
      </c>
      <c r="I41" s="66">
        <v>57570.2</v>
      </c>
      <c r="J41" s="66">
        <v>57570.2</v>
      </c>
      <c r="K41" s="66">
        <v>57570.2</v>
      </c>
      <c r="L41" s="66">
        <v>57570.2</v>
      </c>
      <c r="M41" s="66">
        <v>57570.2</v>
      </c>
      <c r="N41" s="66">
        <v>57570.2</v>
      </c>
      <c r="O41" s="66">
        <v>57570.2</v>
      </c>
      <c r="P41" s="67">
        <v>57570.21</v>
      </c>
    </row>
    <row r="42" spans="1:16" ht="18.75">
      <c r="A42" s="110">
        <v>33</v>
      </c>
      <c r="B42" s="89" t="s">
        <v>37</v>
      </c>
      <c r="C42" s="90">
        <f t="shared" ref="C42:C76" si="3">SUM(E42:P42)</f>
        <v>5009333.1499999994</v>
      </c>
      <c r="D42" s="113">
        <f t="shared" si="2"/>
        <v>1.9409126649465455E-3</v>
      </c>
      <c r="E42" s="66">
        <v>417444.4</v>
      </c>
      <c r="F42" s="66">
        <v>417444.4</v>
      </c>
      <c r="G42" s="66">
        <v>417444.4</v>
      </c>
      <c r="H42" s="66">
        <v>417444.4</v>
      </c>
      <c r="I42" s="66">
        <v>417444.4</v>
      </c>
      <c r="J42" s="66">
        <v>417444.4</v>
      </c>
      <c r="K42" s="66">
        <v>417444.4</v>
      </c>
      <c r="L42" s="66">
        <v>417444.4</v>
      </c>
      <c r="M42" s="66">
        <v>417444.4</v>
      </c>
      <c r="N42" s="66">
        <v>417444.4</v>
      </c>
      <c r="O42" s="66">
        <v>417444.4</v>
      </c>
      <c r="P42" s="67">
        <v>417444.75</v>
      </c>
    </row>
    <row r="43" spans="1:16" ht="18.75">
      <c r="A43" s="110">
        <v>34</v>
      </c>
      <c r="B43" s="89" t="s">
        <v>38</v>
      </c>
      <c r="C43" s="90">
        <f t="shared" si="3"/>
        <v>7963555.2599999998</v>
      </c>
      <c r="D43" s="113">
        <f t="shared" si="2"/>
        <v>3.0855531931489404E-3</v>
      </c>
      <c r="E43" s="66">
        <v>663629.5</v>
      </c>
      <c r="F43" s="66">
        <v>663629.5</v>
      </c>
      <c r="G43" s="66">
        <v>663629.5</v>
      </c>
      <c r="H43" s="66">
        <v>663629.5</v>
      </c>
      <c r="I43" s="66">
        <v>663629.5</v>
      </c>
      <c r="J43" s="66">
        <v>663629.5</v>
      </c>
      <c r="K43" s="66">
        <v>663629.5</v>
      </c>
      <c r="L43" s="66">
        <v>663629.5</v>
      </c>
      <c r="M43" s="66">
        <v>663629.5</v>
      </c>
      <c r="N43" s="66">
        <v>663629.5</v>
      </c>
      <c r="O43" s="66">
        <v>663629.5</v>
      </c>
      <c r="P43" s="67">
        <v>663630.76</v>
      </c>
    </row>
    <row r="44" spans="1:16" ht="18.75">
      <c r="A44" s="110">
        <v>35</v>
      </c>
      <c r="B44" s="89" t="s">
        <v>39</v>
      </c>
      <c r="C44" s="90">
        <f t="shared" si="3"/>
        <v>31102421.940000001</v>
      </c>
      <c r="D44" s="113">
        <f t="shared" si="2"/>
        <v>1.2050923182886164E-2</v>
      </c>
      <c r="E44" s="66">
        <v>2591868.5</v>
      </c>
      <c r="F44" s="66">
        <v>2591868.5</v>
      </c>
      <c r="G44" s="66">
        <v>2591868.5</v>
      </c>
      <c r="H44" s="66">
        <v>2591868.5</v>
      </c>
      <c r="I44" s="66">
        <v>2591868.5</v>
      </c>
      <c r="J44" s="66">
        <v>2591868.5</v>
      </c>
      <c r="K44" s="66">
        <v>2591868.5</v>
      </c>
      <c r="L44" s="66">
        <v>2591868.5</v>
      </c>
      <c r="M44" s="66">
        <v>2591868.5</v>
      </c>
      <c r="N44" s="66">
        <v>2591868.5</v>
      </c>
      <c r="O44" s="66">
        <v>2591868.5</v>
      </c>
      <c r="P44" s="67">
        <v>2591868.44</v>
      </c>
    </row>
    <row r="45" spans="1:16" ht="18.75">
      <c r="A45" s="110">
        <v>36</v>
      </c>
      <c r="B45" s="89" t="s">
        <v>40</v>
      </c>
      <c r="C45" s="90">
        <f t="shared" si="3"/>
        <v>1009544268.6</v>
      </c>
      <c r="D45" s="113">
        <f t="shared" si="2"/>
        <v>0.39115733248655177</v>
      </c>
      <c r="E45" s="66">
        <v>84128689</v>
      </c>
      <c r="F45" s="66">
        <v>84128689</v>
      </c>
      <c r="G45" s="66">
        <v>84128689</v>
      </c>
      <c r="H45" s="66">
        <v>84128689</v>
      </c>
      <c r="I45" s="66">
        <v>84128689</v>
      </c>
      <c r="J45" s="66">
        <v>84128689</v>
      </c>
      <c r="K45" s="66">
        <v>84128689</v>
      </c>
      <c r="L45" s="66">
        <v>84128689</v>
      </c>
      <c r="M45" s="66">
        <v>84128689</v>
      </c>
      <c r="N45" s="66">
        <v>84128689</v>
      </c>
      <c r="O45" s="66">
        <v>84128689</v>
      </c>
      <c r="P45" s="67">
        <v>84128689.599999994</v>
      </c>
    </row>
    <row r="46" spans="1:16" ht="18.75">
      <c r="A46" s="110">
        <v>37</v>
      </c>
      <c r="B46" s="89" t="s">
        <v>41</v>
      </c>
      <c r="C46" s="90">
        <f t="shared" si="3"/>
        <v>3227801.51</v>
      </c>
      <c r="D46" s="113">
        <f t="shared" si="2"/>
        <v>1.2506419580946566E-3</v>
      </c>
      <c r="E46" s="66">
        <v>268983.5</v>
      </c>
      <c r="F46" s="66">
        <v>268983.5</v>
      </c>
      <c r="G46" s="66">
        <v>268983.5</v>
      </c>
      <c r="H46" s="66">
        <v>268983.5</v>
      </c>
      <c r="I46" s="66">
        <v>268983.5</v>
      </c>
      <c r="J46" s="66">
        <v>268983.5</v>
      </c>
      <c r="K46" s="66">
        <v>268983.5</v>
      </c>
      <c r="L46" s="66">
        <v>268983.5</v>
      </c>
      <c r="M46" s="66">
        <v>268983.5</v>
      </c>
      <c r="N46" s="66">
        <v>268983.5</v>
      </c>
      <c r="O46" s="66">
        <v>268983.5</v>
      </c>
      <c r="P46" s="67">
        <v>268983.01</v>
      </c>
    </row>
    <row r="47" spans="1:16" ht="18.75">
      <c r="A47" s="110">
        <v>38</v>
      </c>
      <c r="B47" s="89" t="s">
        <v>77</v>
      </c>
      <c r="C47" s="90">
        <f t="shared" si="3"/>
        <v>2801830.4000000004</v>
      </c>
      <c r="D47" s="113">
        <f t="shared" si="2"/>
        <v>1.0855952154366171E-3</v>
      </c>
      <c r="E47" s="66">
        <v>233485.85</v>
      </c>
      <c r="F47" s="66">
        <v>233485.85</v>
      </c>
      <c r="G47" s="66">
        <v>233485.85</v>
      </c>
      <c r="H47" s="66">
        <v>233485.85</v>
      </c>
      <c r="I47" s="66">
        <v>233485.85</v>
      </c>
      <c r="J47" s="66">
        <v>233485.85</v>
      </c>
      <c r="K47" s="66">
        <v>233485.85</v>
      </c>
      <c r="L47" s="66">
        <v>233485.85</v>
      </c>
      <c r="M47" s="66">
        <v>233485.85</v>
      </c>
      <c r="N47" s="66">
        <v>233485.85</v>
      </c>
      <c r="O47" s="66">
        <v>233485.85</v>
      </c>
      <c r="P47" s="67">
        <v>233486.05</v>
      </c>
    </row>
    <row r="48" spans="1:16" ht="18.75">
      <c r="A48" s="110">
        <v>39</v>
      </c>
      <c r="B48" s="89" t="s">
        <v>87</v>
      </c>
      <c r="C48" s="90">
        <f t="shared" si="3"/>
        <v>2907778.9199999995</v>
      </c>
      <c r="D48" s="113">
        <f t="shared" si="2"/>
        <v>1.1266459876219579E-3</v>
      </c>
      <c r="E48" s="66">
        <v>242314.9</v>
      </c>
      <c r="F48" s="66">
        <v>242314.9</v>
      </c>
      <c r="G48" s="66">
        <v>242314.9</v>
      </c>
      <c r="H48" s="66">
        <v>242314.9</v>
      </c>
      <c r="I48" s="66">
        <v>242314.9</v>
      </c>
      <c r="J48" s="66">
        <v>242314.9</v>
      </c>
      <c r="K48" s="66">
        <v>242314.9</v>
      </c>
      <c r="L48" s="66">
        <v>242314.9</v>
      </c>
      <c r="M48" s="66">
        <v>242314.9</v>
      </c>
      <c r="N48" s="66">
        <v>242314.9</v>
      </c>
      <c r="O48" s="66">
        <v>242314.9</v>
      </c>
      <c r="P48" s="67">
        <v>242315.02</v>
      </c>
    </row>
    <row r="49" spans="1:16" ht="18.75">
      <c r="A49" s="110">
        <v>40</v>
      </c>
      <c r="B49" s="89" t="s">
        <v>43</v>
      </c>
      <c r="C49" s="90">
        <f t="shared" si="3"/>
        <v>21213651.440000005</v>
      </c>
      <c r="D49" s="113">
        <f t="shared" si="2"/>
        <v>8.2194269584571315E-3</v>
      </c>
      <c r="E49" s="66">
        <v>1767804.3</v>
      </c>
      <c r="F49" s="66">
        <v>1767804.3</v>
      </c>
      <c r="G49" s="66">
        <v>1767804.3</v>
      </c>
      <c r="H49" s="66">
        <v>1767804.3</v>
      </c>
      <c r="I49" s="66">
        <v>1767804.3</v>
      </c>
      <c r="J49" s="66">
        <v>1767804.3</v>
      </c>
      <c r="K49" s="66">
        <v>1767804.3</v>
      </c>
      <c r="L49" s="66">
        <v>1767804.3</v>
      </c>
      <c r="M49" s="66">
        <v>1767804.3</v>
      </c>
      <c r="N49" s="66">
        <v>1767804.3</v>
      </c>
      <c r="O49" s="66">
        <v>1767804.3</v>
      </c>
      <c r="P49" s="67">
        <v>1767804.14</v>
      </c>
    </row>
    <row r="50" spans="1:16" ht="18.75">
      <c r="A50" s="110">
        <v>41</v>
      </c>
      <c r="B50" s="89" t="s">
        <v>88</v>
      </c>
      <c r="C50" s="90">
        <f t="shared" si="3"/>
        <v>1155999.96</v>
      </c>
      <c r="D50" s="113">
        <f t="shared" si="2"/>
        <v>4.4790304785913596E-4</v>
      </c>
      <c r="E50" s="66">
        <v>96333.35</v>
      </c>
      <c r="F50" s="66">
        <v>96333.35</v>
      </c>
      <c r="G50" s="66">
        <v>96333.35</v>
      </c>
      <c r="H50" s="66">
        <v>96333.35</v>
      </c>
      <c r="I50" s="66">
        <v>96333.35</v>
      </c>
      <c r="J50" s="66">
        <v>96333.35</v>
      </c>
      <c r="K50" s="66">
        <v>96333.35</v>
      </c>
      <c r="L50" s="66">
        <v>96333.35</v>
      </c>
      <c r="M50" s="66">
        <v>96333.35</v>
      </c>
      <c r="N50" s="66">
        <v>96333.35</v>
      </c>
      <c r="O50" s="66">
        <v>96333.35</v>
      </c>
      <c r="P50" s="67">
        <v>96333.11</v>
      </c>
    </row>
    <row r="51" spans="1:16" ht="18.75">
      <c r="A51" s="110">
        <v>42</v>
      </c>
      <c r="B51" s="89" t="s">
        <v>89</v>
      </c>
      <c r="C51" s="90">
        <f t="shared" si="3"/>
        <v>1018121.74</v>
      </c>
      <c r="D51" s="113">
        <f t="shared" si="2"/>
        <v>3.9448085466805215E-4</v>
      </c>
      <c r="E51" s="66">
        <v>84843.5</v>
      </c>
      <c r="F51" s="66">
        <v>84843.5</v>
      </c>
      <c r="G51" s="66">
        <v>84843.5</v>
      </c>
      <c r="H51" s="66">
        <v>84843.5</v>
      </c>
      <c r="I51" s="66">
        <v>84843.5</v>
      </c>
      <c r="J51" s="66">
        <v>84843.5</v>
      </c>
      <c r="K51" s="66">
        <v>84843.5</v>
      </c>
      <c r="L51" s="66">
        <v>84843.5</v>
      </c>
      <c r="M51" s="66">
        <v>84843.5</v>
      </c>
      <c r="N51" s="66">
        <v>84843.5</v>
      </c>
      <c r="O51" s="66">
        <v>84843.5</v>
      </c>
      <c r="P51" s="67">
        <v>84843.24</v>
      </c>
    </row>
    <row r="52" spans="1:16" ht="18.75">
      <c r="A52" s="110">
        <v>43</v>
      </c>
      <c r="B52" s="89" t="s">
        <v>90</v>
      </c>
      <c r="C52" s="90">
        <f t="shared" si="3"/>
        <v>2148723.08</v>
      </c>
      <c r="D52" s="113">
        <f t="shared" si="2"/>
        <v>8.325427458447033E-4</v>
      </c>
      <c r="E52" s="66">
        <v>179060.25</v>
      </c>
      <c r="F52" s="66">
        <v>179060.25</v>
      </c>
      <c r="G52" s="66">
        <v>179060.25</v>
      </c>
      <c r="H52" s="66">
        <v>179060.25</v>
      </c>
      <c r="I52" s="66">
        <v>179060.25</v>
      </c>
      <c r="J52" s="66">
        <v>179060.25</v>
      </c>
      <c r="K52" s="66">
        <v>179060.25</v>
      </c>
      <c r="L52" s="66">
        <v>179060.25</v>
      </c>
      <c r="M52" s="66">
        <v>179060.25</v>
      </c>
      <c r="N52" s="66">
        <v>179060.25</v>
      </c>
      <c r="O52" s="66">
        <v>179060.25</v>
      </c>
      <c r="P52" s="67">
        <v>179060.33</v>
      </c>
    </row>
    <row r="53" spans="1:16" ht="18.75">
      <c r="A53" s="110">
        <v>44</v>
      </c>
      <c r="B53" s="89" t="s">
        <v>91</v>
      </c>
      <c r="C53" s="90">
        <f t="shared" si="3"/>
        <v>3171924.5499999993</v>
      </c>
      <c r="D53" s="113">
        <f t="shared" si="2"/>
        <v>1.2289917388590163E-3</v>
      </c>
      <c r="E53" s="66">
        <v>264327.05</v>
      </c>
      <c r="F53" s="66">
        <v>264327.05</v>
      </c>
      <c r="G53" s="66">
        <v>264327.05</v>
      </c>
      <c r="H53" s="66">
        <v>264327.05</v>
      </c>
      <c r="I53" s="66">
        <v>264327.05</v>
      </c>
      <c r="J53" s="66">
        <v>264327.05</v>
      </c>
      <c r="K53" s="66">
        <v>264327.05</v>
      </c>
      <c r="L53" s="66">
        <v>264327.05</v>
      </c>
      <c r="M53" s="66">
        <v>264327.05</v>
      </c>
      <c r="N53" s="66">
        <v>264327.05</v>
      </c>
      <c r="O53" s="66">
        <v>264327.05</v>
      </c>
      <c r="P53" s="67">
        <v>264327</v>
      </c>
    </row>
    <row r="54" spans="1:16" ht="18.75">
      <c r="A54" s="110">
        <v>45</v>
      </c>
      <c r="B54" s="89" t="s">
        <v>48</v>
      </c>
      <c r="C54" s="90">
        <f t="shared" si="3"/>
        <v>32475398.66</v>
      </c>
      <c r="D54" s="113">
        <f t="shared" si="2"/>
        <v>1.2582895913462244E-2</v>
      </c>
      <c r="E54" s="66">
        <v>2706283.25</v>
      </c>
      <c r="F54" s="66">
        <v>2706283.25</v>
      </c>
      <c r="G54" s="66">
        <v>2706283.25</v>
      </c>
      <c r="H54" s="66">
        <v>2706283.25</v>
      </c>
      <c r="I54" s="66">
        <v>2706283.25</v>
      </c>
      <c r="J54" s="66">
        <v>2706283.25</v>
      </c>
      <c r="K54" s="66">
        <v>2706283.25</v>
      </c>
      <c r="L54" s="66">
        <v>2706283.25</v>
      </c>
      <c r="M54" s="66">
        <v>2706283.25</v>
      </c>
      <c r="N54" s="66">
        <v>2706283.25</v>
      </c>
      <c r="O54" s="66">
        <v>2706283.25</v>
      </c>
      <c r="P54" s="67">
        <v>2706282.91</v>
      </c>
    </row>
    <row r="55" spans="1:16" ht="18.75">
      <c r="A55" s="110">
        <v>46</v>
      </c>
      <c r="B55" s="89" t="s">
        <v>92</v>
      </c>
      <c r="C55" s="90">
        <f t="shared" si="3"/>
        <v>5658086.4200000009</v>
      </c>
      <c r="D55" s="113">
        <f t="shared" si="2"/>
        <v>2.192278291656287E-3</v>
      </c>
      <c r="E55" s="66">
        <v>471507.20000000001</v>
      </c>
      <c r="F55" s="66">
        <v>471507.20000000001</v>
      </c>
      <c r="G55" s="66">
        <v>471507.20000000001</v>
      </c>
      <c r="H55" s="66">
        <v>471507.20000000001</v>
      </c>
      <c r="I55" s="66">
        <v>471507.20000000001</v>
      </c>
      <c r="J55" s="66">
        <v>471507.20000000001</v>
      </c>
      <c r="K55" s="66">
        <v>471507.20000000001</v>
      </c>
      <c r="L55" s="66">
        <v>471507.20000000001</v>
      </c>
      <c r="M55" s="66">
        <v>471507.20000000001</v>
      </c>
      <c r="N55" s="66">
        <v>471507.20000000001</v>
      </c>
      <c r="O55" s="66">
        <v>471507.20000000001</v>
      </c>
      <c r="P55" s="67">
        <v>471507.22</v>
      </c>
    </row>
    <row r="56" spans="1:16" ht="18.75">
      <c r="A56" s="110">
        <v>47</v>
      </c>
      <c r="B56" s="89" t="s">
        <v>50</v>
      </c>
      <c r="C56" s="90">
        <f t="shared" si="3"/>
        <v>3730694.1500000008</v>
      </c>
      <c r="D56" s="113">
        <f t="shared" si="2"/>
        <v>1.4454923038862888E-3</v>
      </c>
      <c r="E56" s="66">
        <v>310891.2</v>
      </c>
      <c r="F56" s="66">
        <v>310891.2</v>
      </c>
      <c r="G56" s="66">
        <v>310891.2</v>
      </c>
      <c r="H56" s="66">
        <v>310891.2</v>
      </c>
      <c r="I56" s="66">
        <v>310891.2</v>
      </c>
      <c r="J56" s="66">
        <v>310891.2</v>
      </c>
      <c r="K56" s="66">
        <v>310891.2</v>
      </c>
      <c r="L56" s="66">
        <v>310891.2</v>
      </c>
      <c r="M56" s="66">
        <v>310891.2</v>
      </c>
      <c r="N56" s="66">
        <v>310891.2</v>
      </c>
      <c r="O56" s="66">
        <v>310891.2</v>
      </c>
      <c r="P56" s="67">
        <v>310890.95</v>
      </c>
    </row>
    <row r="57" spans="1:16" ht="18.75">
      <c r="A57" s="110">
        <v>48</v>
      </c>
      <c r="B57" s="89" t="s">
        <v>51</v>
      </c>
      <c r="C57" s="90">
        <f t="shared" si="3"/>
        <v>16875567.480000004</v>
      </c>
      <c r="D57" s="113">
        <f t="shared" si="2"/>
        <v>6.5385958950464574E-3</v>
      </c>
      <c r="E57" s="66">
        <v>1406297.3</v>
      </c>
      <c r="F57" s="66">
        <v>1406297.3</v>
      </c>
      <c r="G57" s="66">
        <v>1406297.3</v>
      </c>
      <c r="H57" s="66">
        <v>1406297.3</v>
      </c>
      <c r="I57" s="66">
        <v>1406297.3</v>
      </c>
      <c r="J57" s="66">
        <v>1406297.3</v>
      </c>
      <c r="K57" s="66">
        <v>1406297.3</v>
      </c>
      <c r="L57" s="66">
        <v>1406297.3</v>
      </c>
      <c r="M57" s="66">
        <v>1406297.3</v>
      </c>
      <c r="N57" s="66">
        <v>1406297.3</v>
      </c>
      <c r="O57" s="66">
        <v>1406297.3</v>
      </c>
      <c r="P57" s="67">
        <v>1406297.18</v>
      </c>
    </row>
    <row r="58" spans="1:16" ht="18.75">
      <c r="A58" s="110">
        <v>49</v>
      </c>
      <c r="B58" s="89" t="s">
        <v>93</v>
      </c>
      <c r="C58" s="90">
        <f t="shared" si="3"/>
        <v>1867886.94</v>
      </c>
      <c r="D58" s="113">
        <f t="shared" si="2"/>
        <v>7.2373022111627482E-4</v>
      </c>
      <c r="E58" s="66">
        <v>155657.25</v>
      </c>
      <c r="F58" s="66">
        <v>155657.25</v>
      </c>
      <c r="G58" s="66">
        <v>155657.25</v>
      </c>
      <c r="H58" s="66">
        <v>155657.25</v>
      </c>
      <c r="I58" s="66">
        <v>155657.25</v>
      </c>
      <c r="J58" s="66">
        <v>155657.25</v>
      </c>
      <c r="K58" s="66">
        <v>155657.25</v>
      </c>
      <c r="L58" s="66">
        <v>155657.25</v>
      </c>
      <c r="M58" s="66">
        <v>155657.25</v>
      </c>
      <c r="N58" s="66">
        <v>155657.25</v>
      </c>
      <c r="O58" s="66">
        <v>155657.25</v>
      </c>
      <c r="P58" s="67">
        <v>155657.19</v>
      </c>
    </row>
    <row r="59" spans="1:16" ht="18.75">
      <c r="A59" s="110">
        <v>50</v>
      </c>
      <c r="B59" s="89" t="s">
        <v>53</v>
      </c>
      <c r="C59" s="90">
        <f t="shared" si="3"/>
        <v>46016490.43</v>
      </c>
      <c r="D59" s="113">
        <f t="shared" si="2"/>
        <v>1.7829517782764613E-2</v>
      </c>
      <c r="E59" s="66">
        <v>3834707.5</v>
      </c>
      <c r="F59" s="66">
        <v>3834707.5</v>
      </c>
      <c r="G59" s="66">
        <v>3834707.5</v>
      </c>
      <c r="H59" s="66">
        <v>3834707.5</v>
      </c>
      <c r="I59" s="66">
        <v>3834707.5</v>
      </c>
      <c r="J59" s="66">
        <v>3834707.5</v>
      </c>
      <c r="K59" s="66">
        <v>3834707.5</v>
      </c>
      <c r="L59" s="66">
        <v>3834707.5</v>
      </c>
      <c r="M59" s="66">
        <v>3834707.5</v>
      </c>
      <c r="N59" s="66">
        <v>3834707.5</v>
      </c>
      <c r="O59" s="66">
        <v>3834707.5</v>
      </c>
      <c r="P59" s="67">
        <v>3834707.93</v>
      </c>
    </row>
    <row r="60" spans="1:16" ht="18.75">
      <c r="A60" s="110">
        <v>51</v>
      </c>
      <c r="B60" s="89" t="s">
        <v>54</v>
      </c>
      <c r="C60" s="90">
        <f t="shared" si="3"/>
        <v>5492632.5599999996</v>
      </c>
      <c r="D60" s="113">
        <f t="shared" si="2"/>
        <v>2.1281715203416325E-3</v>
      </c>
      <c r="E60" s="66">
        <v>457719.35</v>
      </c>
      <c r="F60" s="66">
        <v>457719.35</v>
      </c>
      <c r="G60" s="66">
        <v>457719.35</v>
      </c>
      <c r="H60" s="66">
        <v>457719.35</v>
      </c>
      <c r="I60" s="66">
        <v>457719.35</v>
      </c>
      <c r="J60" s="66">
        <v>457719.35</v>
      </c>
      <c r="K60" s="66">
        <v>457719.35</v>
      </c>
      <c r="L60" s="66">
        <v>457719.35</v>
      </c>
      <c r="M60" s="66">
        <v>457719.35</v>
      </c>
      <c r="N60" s="66">
        <v>457719.35</v>
      </c>
      <c r="O60" s="66">
        <v>457719.35</v>
      </c>
      <c r="P60" s="67">
        <v>457719.71</v>
      </c>
    </row>
    <row r="61" spans="1:16" ht="18.75">
      <c r="A61" s="110">
        <v>52</v>
      </c>
      <c r="B61" s="89" t="s">
        <v>55</v>
      </c>
      <c r="C61" s="90">
        <f t="shared" si="3"/>
        <v>20347921.400000002</v>
      </c>
      <c r="D61" s="113">
        <f t="shared" si="2"/>
        <v>7.8839916490304474E-3</v>
      </c>
      <c r="E61" s="66">
        <v>1695660.1</v>
      </c>
      <c r="F61" s="66">
        <v>1695660.1</v>
      </c>
      <c r="G61" s="66">
        <v>1695660.1</v>
      </c>
      <c r="H61" s="66">
        <v>1695660.1</v>
      </c>
      <c r="I61" s="66">
        <v>1695660.1</v>
      </c>
      <c r="J61" s="66">
        <v>1695660.1</v>
      </c>
      <c r="K61" s="66">
        <v>1695660.1</v>
      </c>
      <c r="L61" s="66">
        <v>1695660.1</v>
      </c>
      <c r="M61" s="66">
        <v>1695660.1</v>
      </c>
      <c r="N61" s="66">
        <v>1695660.1</v>
      </c>
      <c r="O61" s="66">
        <v>1695660.1</v>
      </c>
      <c r="P61" s="67">
        <v>1695660.3</v>
      </c>
    </row>
    <row r="62" spans="1:16" ht="18.75">
      <c r="A62" s="110">
        <v>53</v>
      </c>
      <c r="B62" s="89" t="s">
        <v>56</v>
      </c>
      <c r="C62" s="90">
        <f t="shared" si="3"/>
        <v>3981051.9499999993</v>
      </c>
      <c r="D62" s="113">
        <f t="shared" si="2"/>
        <v>1.5424955335859715E-3</v>
      </c>
      <c r="E62" s="66">
        <v>331754.3</v>
      </c>
      <c r="F62" s="66">
        <v>331754.3</v>
      </c>
      <c r="G62" s="66">
        <v>331754.3</v>
      </c>
      <c r="H62" s="66">
        <v>331754.3</v>
      </c>
      <c r="I62" s="66">
        <v>331754.3</v>
      </c>
      <c r="J62" s="66">
        <v>331754.3</v>
      </c>
      <c r="K62" s="66">
        <v>331754.3</v>
      </c>
      <c r="L62" s="66">
        <v>331754.3</v>
      </c>
      <c r="M62" s="66">
        <v>331754.3</v>
      </c>
      <c r="N62" s="66">
        <v>331754.3</v>
      </c>
      <c r="O62" s="66">
        <v>331754.3</v>
      </c>
      <c r="P62" s="67">
        <v>331754.65000000002</v>
      </c>
    </row>
    <row r="63" spans="1:16" ht="18.75">
      <c r="A63" s="110">
        <v>54</v>
      </c>
      <c r="B63" s="89" t="s">
        <v>57</v>
      </c>
      <c r="C63" s="90">
        <f t="shared" si="3"/>
        <v>5782902.4799999986</v>
      </c>
      <c r="D63" s="113">
        <f t="shared" si="2"/>
        <v>2.2406394912496742E-3</v>
      </c>
      <c r="E63" s="66">
        <v>481908.55</v>
      </c>
      <c r="F63" s="66">
        <v>481908.55</v>
      </c>
      <c r="G63" s="66">
        <v>481908.55</v>
      </c>
      <c r="H63" s="66">
        <v>481908.55</v>
      </c>
      <c r="I63" s="66">
        <v>481908.55</v>
      </c>
      <c r="J63" s="66">
        <v>481908.55</v>
      </c>
      <c r="K63" s="66">
        <v>481908.55</v>
      </c>
      <c r="L63" s="66">
        <v>481908.55</v>
      </c>
      <c r="M63" s="66">
        <v>481908.55</v>
      </c>
      <c r="N63" s="66">
        <v>481908.55</v>
      </c>
      <c r="O63" s="66">
        <v>481908.55</v>
      </c>
      <c r="P63" s="67">
        <v>481908.43</v>
      </c>
    </row>
    <row r="64" spans="1:16" ht="18.75">
      <c r="A64" s="110">
        <v>55</v>
      </c>
      <c r="B64" s="89" t="s">
        <v>58</v>
      </c>
      <c r="C64" s="90">
        <f t="shared" si="3"/>
        <v>12261001.419999998</v>
      </c>
      <c r="D64" s="113">
        <f t="shared" si="2"/>
        <v>4.7506391497895272E-3</v>
      </c>
      <c r="E64" s="66">
        <v>1021750.1</v>
      </c>
      <c r="F64" s="66">
        <v>1021750.1</v>
      </c>
      <c r="G64" s="66">
        <v>1021750.1</v>
      </c>
      <c r="H64" s="66">
        <v>1021750.1</v>
      </c>
      <c r="I64" s="66">
        <v>1021750.1</v>
      </c>
      <c r="J64" s="66">
        <v>1021750.1</v>
      </c>
      <c r="K64" s="66">
        <v>1021750.1</v>
      </c>
      <c r="L64" s="66">
        <v>1021750.1</v>
      </c>
      <c r="M64" s="66">
        <v>1021750.1</v>
      </c>
      <c r="N64" s="66">
        <v>1021750.1</v>
      </c>
      <c r="O64" s="66">
        <v>1021750.1</v>
      </c>
      <c r="P64" s="67">
        <v>1021750.32</v>
      </c>
    </row>
    <row r="65" spans="1:16" ht="18.75">
      <c r="A65" s="110">
        <v>56</v>
      </c>
      <c r="B65" s="89" t="s">
        <v>94</v>
      </c>
      <c r="C65" s="90">
        <f t="shared" si="3"/>
        <v>1464411.7500000002</v>
      </c>
      <c r="D65" s="113">
        <f t="shared" si="2"/>
        <v>5.6739991823554522E-4</v>
      </c>
      <c r="E65" s="66">
        <v>122034.3</v>
      </c>
      <c r="F65" s="66">
        <v>122034.3</v>
      </c>
      <c r="G65" s="66">
        <v>122034.3</v>
      </c>
      <c r="H65" s="66">
        <v>122034.3</v>
      </c>
      <c r="I65" s="66">
        <v>122034.3</v>
      </c>
      <c r="J65" s="66">
        <v>122034.3</v>
      </c>
      <c r="K65" s="66">
        <v>122034.3</v>
      </c>
      <c r="L65" s="66">
        <v>122034.3</v>
      </c>
      <c r="M65" s="66">
        <v>122034.3</v>
      </c>
      <c r="N65" s="66">
        <v>122034.3</v>
      </c>
      <c r="O65" s="66">
        <v>122034.3</v>
      </c>
      <c r="P65" s="67">
        <v>122034.45</v>
      </c>
    </row>
    <row r="66" spans="1:16" ht="18.75">
      <c r="A66" s="110">
        <v>57</v>
      </c>
      <c r="B66" s="89" t="s">
        <v>95</v>
      </c>
      <c r="C66" s="90">
        <f t="shared" si="3"/>
        <v>1550041.37</v>
      </c>
      <c r="D66" s="113">
        <f t="shared" si="2"/>
        <v>6.0057790456025226E-4</v>
      </c>
      <c r="E66" s="66">
        <v>129170.1</v>
      </c>
      <c r="F66" s="66">
        <v>129170.1</v>
      </c>
      <c r="G66" s="66">
        <v>129170.1</v>
      </c>
      <c r="H66" s="66">
        <v>129170.1</v>
      </c>
      <c r="I66" s="66">
        <v>129170.1</v>
      </c>
      <c r="J66" s="66">
        <v>129170.1</v>
      </c>
      <c r="K66" s="66">
        <v>129170.1</v>
      </c>
      <c r="L66" s="66">
        <v>129170.1</v>
      </c>
      <c r="M66" s="66">
        <v>129170.1</v>
      </c>
      <c r="N66" s="66">
        <v>129170.1</v>
      </c>
      <c r="O66" s="66">
        <v>129170.1</v>
      </c>
      <c r="P66" s="67">
        <v>129170.27</v>
      </c>
    </row>
    <row r="67" spans="1:16" ht="18.75">
      <c r="A67" s="110">
        <v>58</v>
      </c>
      <c r="B67" s="89" t="s">
        <v>96</v>
      </c>
      <c r="C67" s="90">
        <f t="shared" si="3"/>
        <v>1793142.43</v>
      </c>
      <c r="D67" s="113">
        <f t="shared" si="2"/>
        <v>6.9476957447258813E-4</v>
      </c>
      <c r="E67" s="66">
        <v>149428.5</v>
      </c>
      <c r="F67" s="66">
        <v>149428.5</v>
      </c>
      <c r="G67" s="66">
        <v>149428.5</v>
      </c>
      <c r="H67" s="66">
        <v>149428.5</v>
      </c>
      <c r="I67" s="66">
        <v>149428.5</v>
      </c>
      <c r="J67" s="66">
        <v>149428.5</v>
      </c>
      <c r="K67" s="66">
        <v>149428.5</v>
      </c>
      <c r="L67" s="66">
        <v>149428.5</v>
      </c>
      <c r="M67" s="66">
        <v>149428.5</v>
      </c>
      <c r="N67" s="66">
        <v>149428.5</v>
      </c>
      <c r="O67" s="66">
        <v>149428.5</v>
      </c>
      <c r="P67" s="67">
        <v>149428.93</v>
      </c>
    </row>
    <row r="68" spans="1:16" ht="18.75">
      <c r="A68" s="110">
        <v>59</v>
      </c>
      <c r="B68" s="89" t="s">
        <v>62</v>
      </c>
      <c r="C68" s="90">
        <f t="shared" si="3"/>
        <v>3690782.0299999993</v>
      </c>
      <c r="D68" s="113">
        <f t="shared" si="2"/>
        <v>1.43002779515352E-3</v>
      </c>
      <c r="E68" s="66">
        <v>307565.15000000002</v>
      </c>
      <c r="F68" s="66">
        <v>307565.15000000002</v>
      </c>
      <c r="G68" s="66">
        <v>307565.15000000002</v>
      </c>
      <c r="H68" s="66">
        <v>307565.15000000002</v>
      </c>
      <c r="I68" s="66">
        <v>307565.15000000002</v>
      </c>
      <c r="J68" s="66">
        <v>307565.15000000002</v>
      </c>
      <c r="K68" s="66">
        <v>307565.15000000002</v>
      </c>
      <c r="L68" s="66">
        <v>307565.15000000002</v>
      </c>
      <c r="M68" s="66">
        <v>307565.15000000002</v>
      </c>
      <c r="N68" s="66">
        <v>307565.15000000002</v>
      </c>
      <c r="O68" s="66">
        <v>307565.15000000002</v>
      </c>
      <c r="P68" s="67">
        <v>307565.38</v>
      </c>
    </row>
    <row r="69" spans="1:16" ht="18.75">
      <c r="A69" s="110">
        <v>60</v>
      </c>
      <c r="B69" s="89" t="s">
        <v>63</v>
      </c>
      <c r="C69" s="90">
        <f t="shared" si="3"/>
        <v>7779959.5300000003</v>
      </c>
      <c r="D69" s="113">
        <f t="shared" si="2"/>
        <v>3.0144179873170984E-3</v>
      </c>
      <c r="E69" s="66">
        <v>648330</v>
      </c>
      <c r="F69" s="66">
        <v>648330</v>
      </c>
      <c r="G69" s="66">
        <v>648330</v>
      </c>
      <c r="H69" s="66">
        <v>648330</v>
      </c>
      <c r="I69" s="66">
        <v>648330</v>
      </c>
      <c r="J69" s="66">
        <v>648330</v>
      </c>
      <c r="K69" s="66">
        <v>648330</v>
      </c>
      <c r="L69" s="66">
        <v>648330</v>
      </c>
      <c r="M69" s="66">
        <v>648330</v>
      </c>
      <c r="N69" s="66">
        <v>648330</v>
      </c>
      <c r="O69" s="66">
        <v>648330</v>
      </c>
      <c r="P69" s="67">
        <v>648329.53</v>
      </c>
    </row>
    <row r="70" spans="1:16" ht="18.75">
      <c r="A70" s="110">
        <v>61</v>
      </c>
      <c r="B70" s="89" t="s">
        <v>80</v>
      </c>
      <c r="C70" s="90">
        <f t="shared" si="3"/>
        <v>2974540.9999999995</v>
      </c>
      <c r="D70" s="113">
        <f t="shared" si="2"/>
        <v>1.1525135465386186E-3</v>
      </c>
      <c r="E70" s="66">
        <v>247878.39999999999</v>
      </c>
      <c r="F70" s="66">
        <v>247878.39999999999</v>
      </c>
      <c r="G70" s="66">
        <v>247878.39999999999</v>
      </c>
      <c r="H70" s="66">
        <v>247878.39999999999</v>
      </c>
      <c r="I70" s="66">
        <v>247878.39999999999</v>
      </c>
      <c r="J70" s="66">
        <v>247878.39999999999</v>
      </c>
      <c r="K70" s="66">
        <v>247878.39999999999</v>
      </c>
      <c r="L70" s="66">
        <v>247878.39999999999</v>
      </c>
      <c r="M70" s="66">
        <v>247878.39999999999</v>
      </c>
      <c r="N70" s="66">
        <v>247878.39999999999</v>
      </c>
      <c r="O70" s="66">
        <v>247878.39999999999</v>
      </c>
      <c r="P70" s="67">
        <v>247878.6</v>
      </c>
    </row>
    <row r="71" spans="1:16" ht="18.75">
      <c r="A71" s="110">
        <v>62</v>
      </c>
      <c r="B71" s="89" t="s">
        <v>97</v>
      </c>
      <c r="C71" s="90">
        <f t="shared" si="3"/>
        <v>2292406.6899999995</v>
      </c>
      <c r="D71" s="113">
        <f t="shared" si="2"/>
        <v>8.8821437284613679E-4</v>
      </c>
      <c r="E71" s="66">
        <v>191033.9</v>
      </c>
      <c r="F71" s="66">
        <v>191033.9</v>
      </c>
      <c r="G71" s="66">
        <v>191033.9</v>
      </c>
      <c r="H71" s="66">
        <v>191033.9</v>
      </c>
      <c r="I71" s="66">
        <v>191033.9</v>
      </c>
      <c r="J71" s="66">
        <v>191033.9</v>
      </c>
      <c r="K71" s="66">
        <v>191033.9</v>
      </c>
      <c r="L71" s="66">
        <v>191033.9</v>
      </c>
      <c r="M71" s="66">
        <v>191033.9</v>
      </c>
      <c r="N71" s="66">
        <v>191033.9</v>
      </c>
      <c r="O71" s="66">
        <v>191033.9</v>
      </c>
      <c r="P71" s="67">
        <v>191033.79</v>
      </c>
    </row>
    <row r="72" spans="1:16" ht="18.75">
      <c r="A72" s="110">
        <v>63</v>
      </c>
      <c r="B72" s="89" t="s">
        <v>65</v>
      </c>
      <c r="C72" s="90">
        <f t="shared" si="3"/>
        <v>22638151.07</v>
      </c>
      <c r="D72" s="113">
        <f t="shared" si="2"/>
        <v>8.7713626004354978E-3</v>
      </c>
      <c r="E72" s="66">
        <v>1886512.6</v>
      </c>
      <c r="F72" s="66">
        <v>1886512.6</v>
      </c>
      <c r="G72" s="66">
        <v>1886512.6</v>
      </c>
      <c r="H72" s="66">
        <v>1886512.6</v>
      </c>
      <c r="I72" s="66">
        <v>1886512.6</v>
      </c>
      <c r="J72" s="66">
        <v>1886512.6</v>
      </c>
      <c r="K72" s="66">
        <v>1886512.6</v>
      </c>
      <c r="L72" s="66">
        <v>1886512.6</v>
      </c>
      <c r="M72" s="66">
        <v>1886512.6</v>
      </c>
      <c r="N72" s="66">
        <v>1886512.6</v>
      </c>
      <c r="O72" s="66">
        <v>1886512.6</v>
      </c>
      <c r="P72" s="67">
        <v>1886512.47</v>
      </c>
    </row>
    <row r="73" spans="1:16" ht="18.75">
      <c r="A73" s="110">
        <v>64</v>
      </c>
      <c r="B73" s="89" t="s">
        <v>98</v>
      </c>
      <c r="C73" s="90">
        <f t="shared" si="3"/>
        <v>4662460.59</v>
      </c>
      <c r="D73" s="113">
        <f t="shared" si="2"/>
        <v>1.806513876765545E-3</v>
      </c>
      <c r="E73" s="66">
        <v>388538.4</v>
      </c>
      <c r="F73" s="66">
        <v>388538.4</v>
      </c>
      <c r="G73" s="66">
        <v>388538.4</v>
      </c>
      <c r="H73" s="66">
        <v>388538.4</v>
      </c>
      <c r="I73" s="66">
        <v>388538.4</v>
      </c>
      <c r="J73" s="66">
        <v>388538.4</v>
      </c>
      <c r="K73" s="66">
        <v>388538.4</v>
      </c>
      <c r="L73" s="66">
        <v>388538.4</v>
      </c>
      <c r="M73" s="66">
        <v>388538.4</v>
      </c>
      <c r="N73" s="66">
        <v>388538.4</v>
      </c>
      <c r="O73" s="66">
        <v>388538.4</v>
      </c>
      <c r="P73" s="67">
        <v>388538.19</v>
      </c>
    </row>
    <row r="74" spans="1:16" ht="18.75">
      <c r="A74" s="110">
        <v>65</v>
      </c>
      <c r="B74" s="89" t="s">
        <v>100</v>
      </c>
      <c r="C74" s="90">
        <f t="shared" si="3"/>
        <v>15200710.039999997</v>
      </c>
      <c r="D74" s="113">
        <f t="shared" si="2"/>
        <v>5.8896567908928183E-3</v>
      </c>
      <c r="E74" s="66">
        <v>1266725.8500000001</v>
      </c>
      <c r="F74" s="66">
        <v>1266725.8500000001</v>
      </c>
      <c r="G74" s="66">
        <v>1266725.8500000001</v>
      </c>
      <c r="H74" s="66">
        <v>1266725.8500000001</v>
      </c>
      <c r="I74" s="66">
        <v>1266725.8500000001</v>
      </c>
      <c r="J74" s="66">
        <v>1266725.8500000001</v>
      </c>
      <c r="K74" s="66">
        <v>1266725.8500000001</v>
      </c>
      <c r="L74" s="66">
        <v>1266725.8500000001</v>
      </c>
      <c r="M74" s="66">
        <v>1266725.8500000001</v>
      </c>
      <c r="N74" s="66">
        <v>1266725.8500000001</v>
      </c>
      <c r="O74" s="66">
        <v>1266725.8500000001</v>
      </c>
      <c r="P74" s="67">
        <v>1266725.69</v>
      </c>
    </row>
    <row r="75" spans="1:16" ht="18.75">
      <c r="A75" s="110">
        <v>66</v>
      </c>
      <c r="B75" s="89" t="s">
        <v>101</v>
      </c>
      <c r="C75" s="90">
        <f t="shared" si="3"/>
        <v>4422262.2300000004</v>
      </c>
      <c r="D75" s="113">
        <f t="shared" ref="D75:D76" si="4">+E75/$E$8</f>
        <v>1.7134466912827936E-3</v>
      </c>
      <c r="E75" s="66">
        <v>368521.85</v>
      </c>
      <c r="F75" s="66">
        <v>368521.85</v>
      </c>
      <c r="G75" s="66">
        <v>368521.85</v>
      </c>
      <c r="H75" s="66">
        <v>368521.85</v>
      </c>
      <c r="I75" s="66">
        <v>368521.85</v>
      </c>
      <c r="J75" s="66">
        <v>368521.85</v>
      </c>
      <c r="K75" s="66">
        <v>368521.85</v>
      </c>
      <c r="L75" s="66">
        <v>368521.85</v>
      </c>
      <c r="M75" s="66">
        <v>368521.85</v>
      </c>
      <c r="N75" s="66">
        <v>368521.85</v>
      </c>
      <c r="O75" s="66">
        <v>368521.85</v>
      </c>
      <c r="P75" s="67">
        <v>368521.88</v>
      </c>
    </row>
    <row r="76" spans="1:16" ht="18.75">
      <c r="A76" s="110">
        <v>67</v>
      </c>
      <c r="B76" s="89" t="s">
        <v>70</v>
      </c>
      <c r="C76" s="90">
        <f t="shared" si="3"/>
        <v>3772783.2900000005</v>
      </c>
      <c r="D76" s="113">
        <f t="shared" si="4"/>
        <v>1.4618000015845533E-3</v>
      </c>
      <c r="E76" s="66">
        <v>314398.59999999998</v>
      </c>
      <c r="F76" s="66">
        <v>314398.59999999998</v>
      </c>
      <c r="G76" s="66">
        <v>314398.59999999998</v>
      </c>
      <c r="H76" s="66">
        <v>314398.59999999998</v>
      </c>
      <c r="I76" s="66">
        <v>314398.59999999998</v>
      </c>
      <c r="J76" s="66">
        <v>314398.59999999998</v>
      </c>
      <c r="K76" s="66">
        <v>314398.59999999998</v>
      </c>
      <c r="L76" s="66">
        <v>314398.59999999998</v>
      </c>
      <c r="M76" s="66">
        <v>314398.59999999998</v>
      </c>
      <c r="N76" s="66">
        <v>314398.59999999998</v>
      </c>
      <c r="O76" s="66">
        <v>314398.59999999998</v>
      </c>
      <c r="P76" s="67">
        <v>314398.69</v>
      </c>
    </row>
    <row r="77" spans="1:16" ht="16.5" thickBot="1">
      <c r="A77" s="103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8"/>
    </row>
    <row r="78" spans="1:16" ht="16.5" thickTop="1">
      <c r="A78" s="111"/>
      <c r="B78" s="91"/>
      <c r="C78" s="53"/>
      <c r="D78" s="53"/>
      <c r="E78" s="49"/>
      <c r="F78" s="49"/>
      <c r="G78" s="53"/>
      <c r="H78" s="53"/>
      <c r="I78" s="53"/>
      <c r="J78" s="53"/>
      <c r="K78" s="53"/>
      <c r="L78" s="53"/>
      <c r="M78" s="53"/>
      <c r="N78" s="53"/>
      <c r="O78" s="53"/>
      <c r="P78" s="68"/>
    </row>
    <row r="79" spans="1:16">
      <c r="A79" s="104"/>
      <c r="B79" s="91" t="s">
        <v>102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</row>
    <row r="80" spans="1:16">
      <c r="A80" s="104"/>
      <c r="B80" s="91" t="s">
        <v>103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</row>
    <row r="90" spans="14:14">
      <c r="N90" s="52"/>
    </row>
  </sheetData>
  <sortState xmlns:xlrd2="http://schemas.microsoft.com/office/spreadsheetml/2017/richdata2" ref="A10:O76">
    <sortCondition ref="A10:A76"/>
  </sortState>
  <mergeCells count="3">
    <mergeCell ref="B1:P1"/>
    <mergeCell ref="B2:P2"/>
    <mergeCell ref="E4:P4"/>
  </mergeCells>
  <printOptions horizontalCentered="1"/>
  <pageMargins left="0.11811023622047245" right="0.11811023622047245" top="0.15748031496062992" bottom="0.15748031496062992" header="0.31496062992125984" footer="0.31496062992125984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CALENDARIO 2021 FISMDF</vt:lpstr>
      <vt:lpstr>FAFM 2021</vt:lpstr>
      <vt:lpstr>CALENDARIO 2021 FISMDF ORDENADO</vt:lpstr>
      <vt:lpstr>FAFM 2021 ORDENADO</vt:lpstr>
      <vt:lpstr>'CALENDARIO 2021 FISMDF'!Área_de_impresión</vt:lpstr>
      <vt:lpstr>'CALENDARIO 2021 FISMDF ORDENADO'!Área_de_impresión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Manzur</dc:creator>
  <cp:lastModifiedBy>Diana Guadalupe Aguilar Dominguez</cp:lastModifiedBy>
  <cp:lastPrinted>2021-02-23T17:25:48Z</cp:lastPrinted>
  <dcterms:created xsi:type="dcterms:W3CDTF">2019-01-31T22:59:47Z</dcterms:created>
  <dcterms:modified xsi:type="dcterms:W3CDTF">2025-10-24T18:12:55Z</dcterms:modified>
</cp:coreProperties>
</file>