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64"/>
  </bookViews>
  <sheets>
    <sheet name="NETO SEPTIEMBRE 2020" sheetId="1" r:id="rId1"/>
  </sheets>
  <calcPr calcId="145621"/>
</workbook>
</file>

<file path=xl/calcChain.xml><?xml version="1.0" encoding="utf-8"?>
<calcChain xmlns="http://schemas.openxmlformats.org/spreadsheetml/2006/main">
  <c r="E8" i="1" l="1"/>
  <c r="D27" i="1" l="1"/>
  <c r="D28" i="1" s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24" i="1"/>
  <c r="C24" i="1"/>
  <c r="E28" i="1" l="1"/>
  <c r="E24" i="1" l="1"/>
  <c r="C28" i="1" l="1"/>
  <c r="C29" i="1" s="1"/>
  <c r="E29" i="1"/>
  <c r="D29" i="1" l="1"/>
</calcChain>
</file>

<file path=xl/sharedStrings.xml><?xml version="1.0" encoding="utf-8"?>
<sst xmlns="http://schemas.openxmlformats.org/spreadsheetml/2006/main" count="38" uniqueCount="36">
  <si>
    <t>Endeudamiento Neto</t>
  </si>
  <si>
    <t>Amortización</t>
  </si>
  <si>
    <t>Bajo Protesta de decir la verdad declaramos que los Estados Financieros y sus Notas son razonablemente correctos y responsabilidad del emisor.</t>
  </si>
  <si>
    <t>JEFE DEL DEPARTAMENTO DE INFORMACIÓN CONTABLE</t>
  </si>
  <si>
    <t>Gobierno del Estado de Chihuahua</t>
  </si>
  <si>
    <t>Contratación / Colocación</t>
  </si>
  <si>
    <t>Créditos Bancarios</t>
  </si>
  <si>
    <t xml:space="preserve">Total Créditos Bancarios </t>
  </si>
  <si>
    <t>Otros Instrumentos de Deuda</t>
  </si>
  <si>
    <t>C.P. MANUEL JOSÉ NAVARRO BACA</t>
  </si>
  <si>
    <t>TOTAL</t>
  </si>
  <si>
    <t>Total Otros Instrumentos de Deuda</t>
  </si>
  <si>
    <t>Bonos Cupón Cero - Banobras 637 MDP</t>
  </si>
  <si>
    <t>DIRECTORA DE CONTABILIDAD GUBERNAMENTAL</t>
  </si>
  <si>
    <t>M.I. PATRICIA RAMIREZ CEBALLOS</t>
  </si>
  <si>
    <t>Identificación de Crédito o Instrumento</t>
  </si>
  <si>
    <t>A</t>
  </si>
  <si>
    <t>B</t>
  </si>
  <si>
    <t>C = A - B</t>
  </si>
  <si>
    <r>
      <rPr>
        <vertAlign val="subscript"/>
        <sz val="11"/>
        <color rgb="FF000000"/>
        <rFont val="Calibri"/>
        <family val="2"/>
        <scheme val="minor"/>
      </rPr>
      <t xml:space="preserve">1 </t>
    </r>
    <r>
      <rPr>
        <sz val="11"/>
        <color rgb="FF000000"/>
        <rFont val="Calibri"/>
        <family val="2"/>
        <scheme val="minor"/>
      </rPr>
      <t>Banco del Bajío 1,500 MDP</t>
    </r>
  </si>
  <si>
    <r>
      <rPr>
        <vertAlign val="subscript"/>
        <sz val="11"/>
        <color rgb="FF000000"/>
        <rFont val="Calibri"/>
        <family val="2"/>
        <scheme val="minor"/>
      </rPr>
      <t xml:space="preserve">1 </t>
    </r>
    <r>
      <rPr>
        <sz val="11"/>
        <color rgb="FF000000"/>
        <rFont val="Calibri"/>
        <family val="2"/>
        <scheme val="minor"/>
      </rPr>
      <t xml:space="preserve"> Bancomer 3,000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</si>
  <si>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Bancomer 1,852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</si>
  <si>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Santander 1,350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</si>
  <si>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Santander 1,750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</si>
  <si>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Santander 1,900 MDP</t>
    </r>
  </si>
  <si>
    <r>
      <rPr>
        <vertAlign val="subscript"/>
        <sz val="11"/>
        <color rgb="FF000000"/>
        <rFont val="Calibri"/>
        <family val="2"/>
        <scheme val="minor"/>
      </rPr>
      <t xml:space="preserve">1  </t>
    </r>
    <r>
      <rPr>
        <sz val="11"/>
        <color rgb="FF000000"/>
        <rFont val="Calibri"/>
        <family val="2"/>
        <scheme val="minor"/>
      </rPr>
      <t>Multiva 1,185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</si>
  <si>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Banobras 4,416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</si>
  <si>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Banobras 5,000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</si>
  <si>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HSBC 500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</si>
  <si>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Banorte 3,397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</si>
  <si>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 del Bajío 500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</si>
  <si>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 del Bajío 250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</si>
  <si>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Bancomer 1,000 MDP</t>
    </r>
  </si>
  <si>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Bancomer 830 MDP</t>
    </r>
  </si>
  <si>
    <r>
      <rPr>
        <vertAlign val="sub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 y los Bonos Cupón Cero de 1,400 mdp, 1,200 mdp y 1,020 mdp y las Emisiones Bursátiles de peaje CHIHCB 13-2 y CHIHCB 13.  </t>
    </r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</si>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</sst>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vertAlign val="subscript"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0" fontId="2" fillId="0" borderId="0" xfId="0" applyFont="1"/>
    <xf numFmtId="3" fontId="4" fillId="2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ont="1" applyBorder="1"/>
    <xf numFmtId="0" fontId="12" fillId="0" borderId="0" xfId="0" applyFont="1" applyFill="1" applyBorder="1" applyAlignment="1" applyProtection="1"/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Fill="1"/>
    <xf numFmtId="0" fontId="14" fillId="0" borderId="0" xfId="0" applyFont="1" applyFill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0" xfId="0" applyFont="1" applyFill="1" applyBorder="1" applyAlignment="1" applyProtection="1"/>
    <xf numFmtId="0" fontId="12" fillId="0" borderId="7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0" borderId="0" xfId="0" applyFont="1"/>
    <xf numFmtId="0" fontId="3" fillId="0" borderId="0" xfId="0" applyFont="1"/>
    <xf numFmtId="0" fontId="18" fillId="4" borderId="1" xfId="6" applyFont="1" applyFill="1" applyBorder="1" applyAlignment="1" applyProtection="1">
      <alignment horizontal="center" vertical="center"/>
    </xf>
    <xf numFmtId="0" fontId="18" fillId="4" borderId="1" xfId="6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/>
    </xf>
    <xf numFmtId="0" fontId="20" fillId="0" borderId="0" xfId="0" applyFont="1"/>
    <xf numFmtId="0" fontId="12" fillId="0" borderId="0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8" fillId="4" borderId="15" xfId="6" applyFont="1" applyFill="1" applyBorder="1" applyAlignment="1" applyProtection="1">
      <alignment horizontal="center" vertical="center" wrapText="1"/>
    </xf>
    <xf numFmtId="0" fontId="18" fillId="4" borderId="16" xfId="6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wrapText="1"/>
    </xf>
    <xf numFmtId="3" fontId="0" fillId="0" borderId="0" xfId="0" applyNumberFormat="1" applyFont="1"/>
  </cellXfs>
  <cellStyles count="7">
    <cellStyle name="Millares" xfId="1" builtinId="3"/>
    <cellStyle name="Moneda 2" xfId="2"/>
    <cellStyle name="Moneda 2 2" xfId="5"/>
    <cellStyle name="Normal" xfId="0" builtinId="0"/>
    <cellStyle name="Normal 11" xfId="3"/>
    <cellStyle name="Normal 2" xfId="6"/>
    <cellStyle name="Normal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showGridLines="0" tabSelected="1" topLeftCell="A10" zoomScale="90" zoomScaleNormal="90" workbookViewId="0">
      <selection activeCell="H23" sqref="H23:H24"/>
    </sheetView>
  </sheetViews>
  <sheetFormatPr baseColWidth="10" defaultColWidth="11.44140625" defaultRowHeight="14.4" x14ac:dyDescent="0.3"/>
  <cols>
    <col min="1" max="1" width="8" style="1" customWidth="1"/>
    <col min="2" max="2" width="40.44140625" style="1" customWidth="1"/>
    <col min="3" max="3" width="26.6640625" style="1" customWidth="1"/>
    <col min="4" max="4" width="18.88671875" style="1" customWidth="1"/>
    <col min="5" max="5" width="19.88671875" style="1" customWidth="1"/>
    <col min="6" max="6" width="8.33203125" style="26" customWidth="1"/>
    <col min="7" max="7" width="11.44140625" style="26"/>
    <col min="8" max="16384" width="11.44140625" style="1"/>
  </cols>
  <sheetData>
    <row r="1" spans="2:9" ht="15" customHeight="1" x14ac:dyDescent="0.3">
      <c r="B1" s="45" t="s">
        <v>4</v>
      </c>
      <c r="C1" s="45"/>
      <c r="D1" s="45"/>
      <c r="E1" s="45"/>
      <c r="F1" s="46"/>
      <c r="G1" s="46"/>
      <c r="H1" s="46"/>
      <c r="I1" s="46"/>
    </row>
    <row r="2" spans="2:9" ht="13.5" customHeight="1" x14ac:dyDescent="0.3">
      <c r="B2" s="45" t="s">
        <v>0</v>
      </c>
      <c r="C2" s="45"/>
      <c r="D2" s="45"/>
      <c r="E2" s="45"/>
      <c r="F2" s="25"/>
      <c r="G2" s="25"/>
      <c r="H2" s="2"/>
    </row>
    <row r="3" spans="2:9" ht="15" customHeight="1" x14ac:dyDescent="0.3">
      <c r="B3" s="45" t="s">
        <v>35</v>
      </c>
      <c r="C3" s="45"/>
      <c r="D3" s="45"/>
      <c r="E3" s="45"/>
      <c r="F3" s="25"/>
      <c r="G3" s="25"/>
      <c r="H3" s="2"/>
    </row>
    <row r="4" spans="2:9" ht="15.75" customHeight="1" x14ac:dyDescent="0.3">
      <c r="B4" s="3"/>
      <c r="C4" s="4"/>
      <c r="D4" s="5"/>
      <c r="E4" s="5"/>
    </row>
    <row r="5" spans="2:9" ht="19.2" customHeight="1" x14ac:dyDescent="0.3">
      <c r="B5" s="53" t="s">
        <v>15</v>
      </c>
      <c r="C5" s="36" t="s">
        <v>5</v>
      </c>
      <c r="D5" s="37" t="s">
        <v>1</v>
      </c>
      <c r="E5" s="37" t="s">
        <v>0</v>
      </c>
    </row>
    <row r="6" spans="2:9" ht="19.2" customHeight="1" x14ac:dyDescent="0.3">
      <c r="B6" s="54"/>
      <c r="C6" s="36" t="s">
        <v>16</v>
      </c>
      <c r="D6" s="37" t="s">
        <v>17</v>
      </c>
      <c r="E6" s="37" t="s">
        <v>18</v>
      </c>
    </row>
    <row r="7" spans="2:9" x14ac:dyDescent="0.3">
      <c r="B7" s="47" t="s">
        <v>6</v>
      </c>
      <c r="C7" s="48"/>
      <c r="D7" s="48"/>
      <c r="E7" s="49"/>
    </row>
    <row r="8" spans="2:9" ht="15.6" x14ac:dyDescent="0.3">
      <c r="B8" s="6" t="s">
        <v>19</v>
      </c>
      <c r="C8" s="24">
        <v>1498918726.8900011</v>
      </c>
      <c r="D8" s="7">
        <v>2608739.5100000016</v>
      </c>
      <c r="E8" s="8">
        <f>C8-D8</f>
        <v>1496309987.3800011</v>
      </c>
    </row>
    <row r="9" spans="2:9" ht="15.6" x14ac:dyDescent="0.3">
      <c r="B9" s="6" t="s">
        <v>20</v>
      </c>
      <c r="C9" s="24">
        <v>2997837453.8000002</v>
      </c>
      <c r="D9" s="7">
        <v>5217478.95</v>
      </c>
      <c r="E9" s="8">
        <f t="shared" ref="E9:E23" si="0">C9-D9</f>
        <v>2992619974.8500004</v>
      </c>
    </row>
    <row r="10" spans="2:9" ht="15.6" x14ac:dyDescent="0.3">
      <c r="B10" s="6" t="s">
        <v>21</v>
      </c>
      <c r="C10" s="24">
        <v>1821734987.0840154</v>
      </c>
      <c r="D10" s="7">
        <v>3170573.4088526964</v>
      </c>
      <c r="E10" s="8">
        <f t="shared" si="0"/>
        <v>1818564413.6751628</v>
      </c>
    </row>
    <row r="11" spans="2:9" ht="15.6" x14ac:dyDescent="0.3">
      <c r="B11" s="6" t="s">
        <v>22</v>
      </c>
      <c r="C11" s="24">
        <v>1349026854.2</v>
      </c>
      <c r="D11" s="7">
        <v>2347865.5500000003</v>
      </c>
      <c r="E11" s="8">
        <f t="shared" si="0"/>
        <v>1346678988.6500001</v>
      </c>
    </row>
    <row r="12" spans="2:9" ht="15.6" x14ac:dyDescent="0.3">
      <c r="B12" s="6" t="s">
        <v>23</v>
      </c>
      <c r="C12" s="24">
        <v>1748738514.7037036</v>
      </c>
      <c r="D12" s="7">
        <v>3043529.416666667</v>
      </c>
      <c r="E12" s="8">
        <f t="shared" si="0"/>
        <v>1745694985.2870369</v>
      </c>
    </row>
    <row r="13" spans="2:9" ht="15.6" x14ac:dyDescent="0.3">
      <c r="B13" s="6" t="s">
        <v>24</v>
      </c>
      <c r="C13" s="24">
        <v>1898630387.3925927</v>
      </c>
      <c r="D13" s="7">
        <v>3304403.3666666672</v>
      </c>
      <c r="E13" s="8">
        <f t="shared" si="0"/>
        <v>1895325984.0259261</v>
      </c>
    </row>
    <row r="14" spans="2:9" ht="15.6" x14ac:dyDescent="0.3">
      <c r="B14" s="6" t="s">
        <v>25</v>
      </c>
      <c r="C14" s="24">
        <v>1184695314.6799998</v>
      </c>
      <c r="D14" s="7">
        <v>2069487.23</v>
      </c>
      <c r="E14" s="8">
        <f t="shared" si="0"/>
        <v>1182625827.4499998</v>
      </c>
    </row>
    <row r="15" spans="2:9" ht="15.6" x14ac:dyDescent="0.3">
      <c r="B15" s="6" t="s">
        <v>26</v>
      </c>
      <c r="C15" s="24">
        <v>4413355911.2934246</v>
      </c>
      <c r="D15" s="7">
        <v>7558910.4711500015</v>
      </c>
      <c r="E15" s="8">
        <f t="shared" si="0"/>
        <v>4405797000.8222742</v>
      </c>
    </row>
    <row r="16" spans="2:9" ht="15.6" x14ac:dyDescent="0.3">
      <c r="B16" s="6" t="s">
        <v>27</v>
      </c>
      <c r="C16" s="24">
        <v>4996440520</v>
      </c>
      <c r="D16" s="7">
        <v>8557580</v>
      </c>
      <c r="E16" s="8">
        <f t="shared" si="0"/>
        <v>4987882940</v>
      </c>
    </row>
    <row r="17" spans="2:8" ht="15.6" x14ac:dyDescent="0.3">
      <c r="B17" s="6" t="s">
        <v>27</v>
      </c>
      <c r="C17" s="24">
        <v>4996440520</v>
      </c>
      <c r="D17" s="7">
        <v>8557580.25</v>
      </c>
      <c r="E17" s="8">
        <f t="shared" si="0"/>
        <v>4987882939.75</v>
      </c>
    </row>
    <row r="18" spans="2:8" ht="15.6" x14ac:dyDescent="0.3">
      <c r="B18" s="6" t="s">
        <v>28</v>
      </c>
      <c r="C18" s="24">
        <v>493300658.22660387</v>
      </c>
      <c r="D18" s="7">
        <v>832289.17678902007</v>
      </c>
      <c r="E18" s="8">
        <f t="shared" si="0"/>
        <v>492468369.04981482</v>
      </c>
    </row>
    <row r="19" spans="2:8" ht="15.6" x14ac:dyDescent="0.3">
      <c r="B19" s="6" t="s">
        <v>29</v>
      </c>
      <c r="C19" s="24">
        <v>3397330417.6399999</v>
      </c>
      <c r="D19" s="7">
        <v>5552198.432755</v>
      </c>
      <c r="E19" s="8">
        <f t="shared" si="0"/>
        <v>3391778219.2072449</v>
      </c>
    </row>
    <row r="20" spans="2:8" ht="15.6" x14ac:dyDescent="0.3">
      <c r="B20" s="6" t="s">
        <v>30</v>
      </c>
      <c r="C20" s="24">
        <v>499913500</v>
      </c>
      <c r="D20" s="7">
        <v>4357256.8900000006</v>
      </c>
      <c r="E20" s="8">
        <f t="shared" si="0"/>
        <v>495556243.11000001</v>
      </c>
    </row>
    <row r="21" spans="2:8" ht="15.6" x14ac:dyDescent="0.3">
      <c r="B21" s="6" t="s">
        <v>31</v>
      </c>
      <c r="C21" s="24">
        <v>250000000</v>
      </c>
      <c r="D21" s="7">
        <v>357750</v>
      </c>
      <c r="E21" s="8">
        <f t="shared" si="0"/>
        <v>249642250</v>
      </c>
    </row>
    <row r="22" spans="2:8" ht="15.6" x14ac:dyDescent="0.3">
      <c r="B22" s="6" t="s">
        <v>32</v>
      </c>
      <c r="C22" s="24">
        <v>1000000000</v>
      </c>
      <c r="D22" s="7">
        <v>1431000</v>
      </c>
      <c r="E22" s="8">
        <f t="shared" si="0"/>
        <v>998569000</v>
      </c>
    </row>
    <row r="23" spans="2:8" ht="15.6" x14ac:dyDescent="0.3">
      <c r="B23" s="6" t="s">
        <v>33</v>
      </c>
      <c r="C23" s="24">
        <v>830000000</v>
      </c>
      <c r="D23" s="7">
        <v>452861896.73000014</v>
      </c>
      <c r="E23" s="8">
        <f t="shared" si="0"/>
        <v>377138103.26999986</v>
      </c>
    </row>
    <row r="24" spans="2:8" x14ac:dyDescent="0.3">
      <c r="B24" s="40" t="s">
        <v>7</v>
      </c>
      <c r="C24" s="9">
        <f>SUM(C8:C23)</f>
        <v>33376363765.910343</v>
      </c>
      <c r="D24" s="9">
        <f>SUM(D8:D23)</f>
        <v>511828539.38288021</v>
      </c>
      <c r="E24" s="9">
        <f t="shared" ref="E24" si="1">SUM(E8:E23)</f>
        <v>32864535226.527462</v>
      </c>
      <c r="H24" s="56"/>
    </row>
    <row r="25" spans="2:8" x14ac:dyDescent="0.3">
      <c r="B25" s="21"/>
      <c r="C25" s="22"/>
      <c r="D25" s="22"/>
      <c r="E25" s="23"/>
    </row>
    <row r="26" spans="2:8" x14ac:dyDescent="0.3">
      <c r="B26" s="50" t="s">
        <v>8</v>
      </c>
      <c r="C26" s="51"/>
      <c r="D26" s="51"/>
      <c r="E26" s="52"/>
      <c r="F26" s="33"/>
      <c r="G26" s="33"/>
    </row>
    <row r="27" spans="2:8" x14ac:dyDescent="0.3">
      <c r="B27" s="6" t="s">
        <v>12</v>
      </c>
      <c r="C27" s="7">
        <v>375612423.69999999</v>
      </c>
      <c r="D27" s="7">
        <f>C27-E27</f>
        <v>-3967558.2900000215</v>
      </c>
      <c r="E27" s="8">
        <v>379579981.99000001</v>
      </c>
      <c r="F27" s="34"/>
      <c r="G27" s="34"/>
    </row>
    <row r="28" spans="2:8" s="11" customFormat="1" x14ac:dyDescent="0.3">
      <c r="B28" s="38" t="s">
        <v>11</v>
      </c>
      <c r="C28" s="10">
        <f>SUM(C27:C27)</f>
        <v>375612423.69999999</v>
      </c>
      <c r="D28" s="10">
        <f>SUM(D27:D27)</f>
        <v>-3967558.2900000215</v>
      </c>
      <c r="E28" s="10">
        <f>SUM(E27:E27)</f>
        <v>379579981.99000001</v>
      </c>
      <c r="F28" s="35"/>
      <c r="G28" s="34"/>
    </row>
    <row r="29" spans="2:8" x14ac:dyDescent="0.3">
      <c r="B29" s="39" t="s">
        <v>10</v>
      </c>
      <c r="C29" s="12">
        <f>SUM(C24,C28)</f>
        <v>33751976189.610344</v>
      </c>
      <c r="D29" s="12">
        <f>SUM(D24,D28)</f>
        <v>507860981.09288019</v>
      </c>
      <c r="E29" s="12">
        <f>SUM(E24,E28)</f>
        <v>33244115208.517464</v>
      </c>
      <c r="F29" s="33"/>
      <c r="G29" s="33"/>
    </row>
    <row r="30" spans="2:8" s="18" customFormat="1" x14ac:dyDescent="0.3">
      <c r="B30" s="19"/>
      <c r="C30" s="20"/>
      <c r="D30" s="20"/>
      <c r="E30" s="20"/>
      <c r="F30" s="27"/>
      <c r="G30" s="27"/>
    </row>
    <row r="31" spans="2:8" s="18" customFormat="1" x14ac:dyDescent="0.3">
      <c r="B31" s="19"/>
      <c r="C31" s="20"/>
      <c r="D31" s="20"/>
      <c r="E31" s="20"/>
      <c r="F31" s="27"/>
      <c r="G31" s="27"/>
    </row>
    <row r="32" spans="2:8" x14ac:dyDescent="0.3">
      <c r="B32" s="41" t="s">
        <v>2</v>
      </c>
      <c r="C32" s="42"/>
      <c r="D32" s="42"/>
      <c r="E32" s="42"/>
    </row>
    <row r="33" spans="2:13" ht="42" customHeight="1" x14ac:dyDescent="0.3">
      <c r="B33" s="55" t="s">
        <v>34</v>
      </c>
      <c r="C33" s="55"/>
      <c r="D33" s="55"/>
      <c r="E33" s="55"/>
      <c r="F33" s="55"/>
      <c r="G33" s="28"/>
      <c r="H33" s="13"/>
      <c r="I33" s="13"/>
      <c r="J33" s="13"/>
      <c r="K33" s="13"/>
      <c r="L33" s="13"/>
      <c r="M33" s="13"/>
    </row>
    <row r="34" spans="2:13" ht="34.200000000000003" customHeight="1" x14ac:dyDescent="0.3">
      <c r="B34" s="15"/>
      <c r="C34" s="15"/>
      <c r="D34" s="15"/>
      <c r="E34" s="15"/>
      <c r="F34" s="28"/>
      <c r="G34" s="28"/>
      <c r="H34" s="13"/>
      <c r="I34" s="13"/>
      <c r="J34" s="13"/>
      <c r="K34" s="13"/>
      <c r="L34" s="13"/>
      <c r="M34" s="13"/>
    </row>
    <row r="35" spans="2:13" ht="14.4" customHeight="1" x14ac:dyDescent="0.3">
      <c r="C35" s="14"/>
      <c r="D35" s="14"/>
      <c r="E35" s="14"/>
      <c r="F35" s="29"/>
      <c r="G35" s="29"/>
      <c r="H35" s="14"/>
      <c r="I35" s="14"/>
      <c r="J35" s="14"/>
      <c r="K35" s="14"/>
      <c r="L35" s="14"/>
      <c r="M35" s="14"/>
    </row>
    <row r="36" spans="2:13" x14ac:dyDescent="0.3">
      <c r="B36" s="16"/>
      <c r="C36" s="16"/>
      <c r="D36" s="16"/>
      <c r="E36" s="17"/>
      <c r="F36" s="30"/>
      <c r="G36" s="29"/>
      <c r="H36" s="14"/>
      <c r="I36" s="14"/>
      <c r="J36" s="14"/>
      <c r="K36" s="14"/>
      <c r="L36" s="14"/>
      <c r="M36" s="14"/>
    </row>
    <row r="37" spans="2:13" x14ac:dyDescent="0.3">
      <c r="B37" s="31" t="s">
        <v>14</v>
      </c>
      <c r="C37" s="17"/>
      <c r="D37" s="44" t="s">
        <v>9</v>
      </c>
      <c r="E37" s="44"/>
      <c r="F37" s="44"/>
      <c r="G37" s="44"/>
    </row>
    <row r="38" spans="2:13" ht="22.8" x14ac:dyDescent="0.3">
      <c r="B38" s="32" t="s">
        <v>13</v>
      </c>
      <c r="C38" s="17"/>
      <c r="D38" s="43" t="s">
        <v>3</v>
      </c>
      <c r="E38" s="43"/>
      <c r="F38" s="43"/>
      <c r="G38" s="43"/>
    </row>
  </sheetData>
  <mergeCells count="10">
    <mergeCell ref="D38:G38"/>
    <mergeCell ref="D37:G37"/>
    <mergeCell ref="B1:E1"/>
    <mergeCell ref="F1:I1"/>
    <mergeCell ref="B2:E2"/>
    <mergeCell ref="B3:E3"/>
    <mergeCell ref="B7:E7"/>
    <mergeCell ref="B26:E26"/>
    <mergeCell ref="B5:B6"/>
    <mergeCell ref="B33:F33"/>
  </mergeCells>
  <printOptions horizontalCentered="1"/>
  <pageMargins left="0.70866141732283472" right="0.70866141732283472" top="0.74803149606299213" bottom="0.74803149606299213" header="0.31496062992125984" footer="0.31496062992125984"/>
  <pageSetup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NETO SEPTIEMBRE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2020-10-16T15:49:32Z</cp:lastPrinted>
  <dcterms:created xsi:type="dcterms:W3CDTF">2018-10-05T18:39:50Z</dcterms:created>
  <dcterms:modified xsi:type="dcterms:W3CDTF">2020-10-16T15:49:37Z</dcterms:modified>
</cp:coreProperties>
</file>