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asifica eje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Hoja1!$A$4:$H$128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8" i="1" l="1"/>
  <c r="F98" i="1"/>
  <c r="G86" i="1"/>
  <c r="F86" i="1"/>
  <c r="G74" i="1"/>
  <c r="F74" i="1"/>
  <c r="G57" i="1"/>
  <c r="F57" i="1"/>
  <c r="E57" i="1"/>
  <c r="E98" i="1"/>
  <c r="C98" i="1"/>
  <c r="E86" i="1"/>
  <c r="C86" i="1"/>
  <c r="E74" i="1"/>
  <c r="C74" i="1"/>
  <c r="C57" i="1"/>
  <c r="G6" i="1"/>
  <c r="F6" i="1"/>
  <c r="E6" i="1"/>
  <c r="C6" i="1"/>
  <c r="D130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7" i="1"/>
  <c r="D96" i="1"/>
  <c r="D95" i="1"/>
  <c r="D94" i="1"/>
  <c r="D93" i="1"/>
  <c r="D92" i="1"/>
  <c r="D91" i="1"/>
  <c r="D90" i="1"/>
  <c r="D89" i="1"/>
  <c r="D88" i="1"/>
  <c r="D87" i="1"/>
  <c r="D85" i="1"/>
  <c r="D84" i="1"/>
  <c r="D83" i="1"/>
  <c r="D82" i="1"/>
  <c r="D81" i="1"/>
  <c r="D80" i="1"/>
  <c r="D79" i="1"/>
  <c r="D78" i="1"/>
  <c r="D77" i="1"/>
  <c r="D76" i="1"/>
  <c r="D75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H130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81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98" i="1" l="1"/>
  <c r="H74" i="1"/>
  <c r="H57" i="1"/>
  <c r="H86" i="1"/>
  <c r="H6" i="1"/>
  <c r="D57" i="1"/>
  <c r="D74" i="1"/>
  <c r="D86" i="1"/>
  <c r="D98" i="1"/>
  <c r="D6" i="1"/>
</calcChain>
</file>

<file path=xl/sharedStrings.xml><?xml version="1.0" encoding="utf-8"?>
<sst xmlns="http://schemas.openxmlformats.org/spreadsheetml/2006/main" count="132" uniqueCount="112">
  <si>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</si>
  <si>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</si>
  <si>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</si>
  <si>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</si>
  <si>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</si>
  <si>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</si>
  <si>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</si>
  <si>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</si>
  <si>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DESARROLLO HUMANO Y SOCIAL</t>
  </si>
  <si>
    <t>ECONOMÍA, INNOVACIÓN, DESARROLLO SUSTENTABLE Y EQUILIBRIO REGIONAL</t>
  </si>
  <si>
    <t>INFRAESTRUCTURA, DESARROLLO URBANO Y MEDIO AMBIENTE</t>
  </si>
  <si>
    <t>JUSTICIA Y SEGURIDAD</t>
  </si>
  <si>
    <t>GOBIERNO RESPONSABLE</t>
  </si>
  <si>
    <t>SECRETARIA GENERAL DE GOBIERNO</t>
  </si>
  <si>
    <t>SECRETARIA DE HACIENDA</t>
  </si>
  <si>
    <t>SECRETARIA DE DESARROLLO SOCIAL</t>
  </si>
  <si>
    <t>SECRETARIA DE SALUD</t>
  </si>
  <si>
    <t>SECRETARIA DE EDUCACION Y DEPORTE</t>
  </si>
  <si>
    <t>SECRETARIA DE CULTURA</t>
  </si>
  <si>
    <t>SECRETARIA DE COMUNICACIONES Y OBRAS PUBLICAS</t>
  </si>
  <si>
    <t>COMISION ESTATAL PARA LOS PUEBLOS INDIGENAS</t>
  </si>
  <si>
    <t>AUDITORIA SUPERIOR DEL ESTADO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</si>
  <si>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</si>
  <si>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</si>
  <si>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</si>
  <si>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</si>
  <si>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</si>
  <si>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</si>
  <si>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</si>
  <si>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</si>
  <si>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SERVICIOS DE SALUD DE CHIHUAHUA</t>
  </si>
  <si>
    <t>INSTITUTO CHIHUAHUENSE DE SALUD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</si>
  <si>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</si>
  <si>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</si>
  <si>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</si>
  <si>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</si>
  <si>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</si>
  <si>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</si>
  <si>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</si>
  <si>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</si>
  <si>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</si>
  <si>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</si>
  <si>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</si>
  <si>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</si>
  <si>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</si>
  <si>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</si>
  <si>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</si>
  <si>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</si>
  <si>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</si>
  <si>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</si>
  <si>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</si>
  <si>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</si>
  <si>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</si>
  <si>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</si>
  <si>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</si>
  <si>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</si>
  <si>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FIDEICOMISO PROGRAMA DE BECAS NACIONALES PARA LA EDUCACION SUPERIOR MANUTENCION</t>
  </si>
  <si>
    <t>CASA CHIHUAHUA CENTRO DE PATRIMONIO CULTURAL</t>
  </si>
  <si>
    <t>FONDO DE APOYO A LA DELEGACION DE LA CRUZ ROJA</t>
  </si>
  <si>
    <t>FIDEICOMISO SOCIAL DEL EMPRESARIADO CHIHUAHUENSE</t>
  </si>
  <si>
    <t>FONDO DE ATENCION A NIÑOS Y NIÑAS HIJOS DE LAS VICTIMAS DE LA LUCHA CONTRA EL CRIMEN</t>
  </si>
  <si>
    <t>FIDEICOMISO PARA DAR CUMPLIMIENTO AL CONVENIO DE FECHA 26 DE ABRIL DE 2016, ENTRE EL GOBIERNO DEL ESTADO Y LA COMUNIDAD BOSQUES DE SAN ELIAS REPECHIQUE</t>
  </si>
  <si>
    <t>MUNICIPIOS</t>
  </si>
  <si>
    <t>SECRETARIA DE INNOVACION Y DESARROLLO ECONOMICO</t>
  </si>
  <si>
    <t>SECRETARIA DE DESARROLLO RURAL</t>
  </si>
  <si>
    <t>INSTITUTO DE APOYO AL DESARROLLO TECNOLOGICO</t>
  </si>
  <si>
    <t>INSTITUTO DE CAPACITACION PARA EL TRABAJO DEL ESTADO DE CHIHUAHUA</t>
  </si>
  <si>
    <t>FOMENTO Y DESARROLLO ARTESANAL DEL ESTADO DE CHIHUAHUA</t>
  </si>
  <si>
    <t>INSTITUTO DE INNOVACION Y COMPETITIVIDAD</t>
  </si>
  <si>
    <t>FIDEAPECH</t>
  </si>
  <si>
    <t>FIDEICOMISO DE PROMOCION Y FOMENTO DE LAS ACTIVIDADES TURISTICAS</t>
  </si>
  <si>
    <t>FIDEICOMISO EXPO-CHIHUAHUA</t>
  </si>
  <si>
    <t>FIDEICOMISO BARRANCAS DEL COBRE</t>
  </si>
  <si>
    <t>FONDO DE FOMENTO AGROPECUARIO DEL ESTADO (FOFAE)</t>
  </si>
  <si>
    <t>FONDO MIXTO CONACYT - GOBIERNO DEL ESTADO DE CHIHUAHUA</t>
  </si>
  <si>
    <t>FIDEICOMISO PARA EL DESARROLLO FORESTAL SUSTENTABLE EN EL ESTADO (FIDEFOSE)</t>
  </si>
  <si>
    <t>COMISION FEDERAL DE ELECTRICIDAD</t>
  </si>
  <si>
    <t>SECRETARIA DE DESARROLLO URBANO Y ECOLOGIA</t>
  </si>
  <si>
    <t>SECRETARIA DE DESARROLLO MUNICIPAL</t>
  </si>
  <si>
    <t>COORDINACION DE POLITICA DIGITAL</t>
  </si>
  <si>
    <t>PARQUE CUMBRES DE MAJALCA</t>
  </si>
  <si>
    <t>ADMINISTRADORA DE SERVICIOS AEROPORTUARIOS DE CHIHUAHUA</t>
  </si>
  <si>
    <t>OPERADORA DE TRANSPORTE VIVEBUS CHIHUAHUA</t>
  </si>
  <si>
    <t>FISCALIA GENERAL DEL ESTADO</t>
  </si>
  <si>
    <t>CENTRO DE IMPLEMENTACION DEL SISTEMA DE JUSTICIA PENAL</t>
  </si>
  <si>
    <t>FIDEICOMISO POLICIA AMIGO</t>
  </si>
  <si>
    <t>FIDEICOMISO TRANSITO AMIGO</t>
  </si>
  <si>
    <t>FONDO DE DESASTRES NATURALES CHIHUAHUA (FONDEN)</t>
  </si>
  <si>
    <t>FIDEICOMISO PARA LA COMPETITIVIDAD Y SEGURIDAD CIUDADANA</t>
  </si>
  <si>
    <t>FONDO DE AYUDA, ASISTENCIA Y REPARACION A VICTIMAS DEL ESTADO DE CHIHUAHUA</t>
  </si>
  <si>
    <t>COMISION ESTATAL DE LOS DERECHOS HUMANOS</t>
  </si>
  <si>
    <t>DESPACHO DEL EJECUTIVO</t>
  </si>
  <si>
    <t>SECRETARIA DE TRABAJO Y PREVISION SOCIAL</t>
  </si>
  <si>
    <t>SECRETARIA DE LA FUNCION PUBLICA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</si>
  <si>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</si>
  <si>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</si>
  <si>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</si>
  <si>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</si>
  <si>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</si>
  <si>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</si>
  <si>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</si>
  <si>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</si>
  <si>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CONGRESO DEL ESTADO</t>
  </si>
  <si>
    <t>TRIBUNAL SUPERIOR DE JUSTICIA</t>
  </si>
  <si>
    <t>FONDO DE RETIRO DE LOS TRABAJADORES INCORPORADOS A LA SECCION 42 DEL SNTE</t>
  </si>
  <si>
    <t>FIDEICOMISO DEL PROGRAMA DE CARRETERAS FEDERALES Y ESTATALES</t>
  </si>
  <si>
    <t>FIDEICOMISO IRREVOCABLE DE ADMINISTRACION Y GARANTIA DE PAGO</t>
  </si>
  <si>
    <t>FIDEICOMISO DE CERTIFICADOS BURSATILES ISN</t>
  </si>
  <si>
    <t>INSTITUTO ESTATAL ELECTORAL</t>
  </si>
  <si>
    <t>TRIBUNAL ESTATAL ELECTORAL</t>
  </si>
  <si>
    <t>INSTITUTO CHIHUAHUENSE PARA LA TRANSPARENCIA Y ACCESO A LA INFORMACION PUBLICA</t>
  </si>
  <si>
    <t>GOBIERNO DEL ESTADO DE CHIHUAHUA 
Clasificación por Eje Rector - Dependencia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</si>
</sst>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 wrapText="1"/>
    </xf>
    <xf numFmtId="43" fontId="4" fillId="2" borderId="1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wrapText="1"/>
    </xf>
    <xf numFmtId="43" fontId="4" fillId="2" borderId="1" xfId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2" fillId="0" borderId="0" xfId="1" applyFont="1"/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43" fontId="3" fillId="2" borderId="0" xfId="1" applyFont="1" applyFill="1" applyAlignment="1">
      <alignment vertical="center"/>
    </xf>
    <xf numFmtId="0" fontId="3" fillId="0" borderId="0" xfId="0" applyFont="1" applyAlignment="1">
      <alignment vertical="center"/>
    </xf>
    <xf numFmtId="43" fontId="4" fillId="3" borderId="0" xfId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 wrapText="1"/>
    </xf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abSelected="1" workbookViewId="0">
      <selection activeCell="B15" sqref="B15"/>
    </sheetView>
  </sheetViews>
  <sheetFormatPr baseColWidth="10" defaultRowHeight="15" x14ac:dyDescent="0.25"/>
  <cols>
    <col min="1" max="1" width="10.85546875" style="2" customWidth="1"/>
    <col min="2" max="2" width="100.7109375" style="9" customWidth="1"/>
    <col min="3" max="3" width="19.7109375" style="1" bestFit="1" customWidth="1"/>
    <col min="4" max="4" width="21" style="1" customWidth="1"/>
    <col min="5" max="8" width="19.7109375" style="1" bestFit="1" customWidth="1"/>
  </cols>
  <sheetData>
    <row r="1" spans="1:8" ht="60" customHeight="1" x14ac:dyDescent="0.25">
      <c r="A1" s="3" t="s">
        <v>111</v>
      </c>
      <c r="B1" s="3"/>
      <c r="C1" s="3"/>
      <c r="D1" s="3"/>
      <c r="E1" s="3"/>
      <c r="F1" s="3"/>
      <c r="G1" s="3"/>
      <c r="H1" s="3"/>
    </row>
    <row r="4" spans="1:8" s="2" customFormat="1" ht="30" x14ac:dyDescent="0.25">
      <c r="A4" s="12" t="s">
        <v>7</v>
      </c>
      <c r="B4" s="13"/>
      <c r="C4" s="4" t="s">
        <v>0</v>
      </c>
      <c r="D4" s="6" t="s">
        <v>1</v>
      </c>
      <c r="E4" s="5" t="s">
        <v>2</v>
      </c>
      <c r="F4" s="5" t="s">
        <v>3</v>
      </c>
      <c r="G4" s="7" t="s">
        <v>4</v>
      </c>
      <c r="H4" s="8" t="s">
        <v>5</v>
      </c>
    </row>
    <row r="5" spans="1:8" s="21" customFormat="1" x14ac:dyDescent="0.25">
      <c r="A5" s="19"/>
      <c r="B5" s="19"/>
      <c r="C5" s="19"/>
      <c r="D5" s="20"/>
      <c r="E5" s="19"/>
      <c r="F5" s="19"/>
      <c r="G5" s="19"/>
      <c r="H5" s="19"/>
    </row>
    <row r="6" spans="1:8" x14ac:dyDescent="0.25">
      <c r="A6" s="10" t="s">
        <v>8</v>
      </c>
      <c r="C6" s="14">
        <f>SUM(C7:C56)</f>
        <v>33009350530.62001</v>
      </c>
      <c r="D6" s="14">
        <f t="shared" ref="D6:H6" si="0">SUM(D7:D56)</f>
        <v>688314315.4999994</v>
      </c>
      <c r="E6" s="14">
        <f t="shared" si="0"/>
        <v>33697664846.120007</v>
      </c>
      <c r="F6" s="14">
        <f t="shared" si="0"/>
        <v>15835643606.680002</v>
      </c>
      <c r="G6" s="14">
        <f t="shared" si="0"/>
        <v>15485060128.279997</v>
      </c>
      <c r="H6" s="14">
        <f t="shared" si="0"/>
        <v>17862021239.439991</v>
      </c>
    </row>
    <row r="7" spans="1:8" x14ac:dyDescent="0.25">
      <c r="A7" s="10"/>
      <c r="B7" s="9" t="s">
        <v>13</v>
      </c>
      <c r="C7" s="1">
        <v>6965513.4000000004</v>
      </c>
      <c r="D7" s="1">
        <f>E7-C7</f>
        <v>408806.29000000004</v>
      </c>
      <c r="E7" s="1">
        <v>7374319.6900000004</v>
      </c>
      <c r="F7" s="1">
        <v>1535144.5899999996</v>
      </c>
      <c r="G7" s="1">
        <v>1511779.5899999996</v>
      </c>
      <c r="H7" s="1">
        <f>E7-F7</f>
        <v>5839175.1000000006</v>
      </c>
    </row>
    <row r="8" spans="1:8" x14ac:dyDescent="0.25">
      <c r="A8" s="10"/>
      <c r="B8" s="9" t="s">
        <v>14</v>
      </c>
      <c r="C8" s="1">
        <v>208904744</v>
      </c>
      <c r="D8" s="1">
        <f>E8-C8</f>
        <v>-194392685.01999998</v>
      </c>
      <c r="E8" s="1">
        <v>14512058.980000004</v>
      </c>
      <c r="F8" s="1">
        <v>0</v>
      </c>
      <c r="G8" s="1">
        <v>0</v>
      </c>
      <c r="H8" s="1">
        <f>E8-F8</f>
        <v>14512058.980000004</v>
      </c>
    </row>
    <row r="9" spans="1:8" x14ac:dyDescent="0.25">
      <c r="A9" s="10"/>
      <c r="B9" s="9" t="s">
        <v>15</v>
      </c>
      <c r="C9" s="1">
        <v>716080034.8599999</v>
      </c>
      <c r="D9" s="1">
        <f>E9-C9</f>
        <v>23676463.320000529</v>
      </c>
      <c r="E9" s="1">
        <v>739756498.18000042</v>
      </c>
      <c r="F9" s="1">
        <v>227141379.41</v>
      </c>
      <c r="G9" s="1">
        <v>202165617.03999999</v>
      </c>
      <c r="H9" s="1">
        <f>E9-F9</f>
        <v>512615118.77000046</v>
      </c>
    </row>
    <row r="10" spans="1:8" x14ac:dyDescent="0.25">
      <c r="A10" s="10"/>
      <c r="B10" s="9" t="s">
        <v>16</v>
      </c>
      <c r="C10" s="1">
        <v>65552438.68</v>
      </c>
      <c r="D10" s="1">
        <f>E10-C10</f>
        <v>4016655.8800000176</v>
      </c>
      <c r="E10" s="1">
        <v>69569094.560000017</v>
      </c>
      <c r="F10" s="1">
        <v>21003498.07</v>
      </c>
      <c r="G10" s="1">
        <v>17679362.149999999</v>
      </c>
      <c r="H10" s="1">
        <f>E10-F10</f>
        <v>48565596.490000017</v>
      </c>
    </row>
    <row r="11" spans="1:8" x14ac:dyDescent="0.25">
      <c r="A11" s="10"/>
      <c r="B11" s="9" t="s">
        <v>17</v>
      </c>
      <c r="C11" s="1">
        <v>6391278625.5300026</v>
      </c>
      <c r="D11" s="1">
        <f>E11-C11</f>
        <v>63047817.769999504</v>
      </c>
      <c r="E11" s="1">
        <v>6454326443.3000021</v>
      </c>
      <c r="F11" s="1">
        <v>3225146715.4299998</v>
      </c>
      <c r="G11" s="1">
        <v>3203293796.8599992</v>
      </c>
      <c r="H11" s="1">
        <f>E11-F11</f>
        <v>3229179727.8700023</v>
      </c>
    </row>
    <row r="12" spans="1:8" x14ac:dyDescent="0.25">
      <c r="A12" s="10"/>
      <c r="B12" s="9" t="s">
        <v>18</v>
      </c>
      <c r="C12" s="1">
        <v>256987255.63999999</v>
      </c>
      <c r="D12" s="1">
        <f>E12-C12</f>
        <v>15149791.469999969</v>
      </c>
      <c r="E12" s="1">
        <v>272137047.10999995</v>
      </c>
      <c r="F12" s="1">
        <v>64148420.389999993</v>
      </c>
      <c r="G12" s="1">
        <v>60850319.539999999</v>
      </c>
      <c r="H12" s="1">
        <f>E12-F12</f>
        <v>207988626.71999997</v>
      </c>
    </row>
    <row r="13" spans="1:8" x14ac:dyDescent="0.25">
      <c r="A13" s="10"/>
      <c r="B13" s="9" t="s">
        <v>19</v>
      </c>
      <c r="C13" s="1">
        <v>0</v>
      </c>
      <c r="D13" s="1">
        <f>E13-C13</f>
        <v>89953729.039999992</v>
      </c>
      <c r="E13" s="1">
        <v>89953729.039999992</v>
      </c>
      <c r="F13" s="1">
        <v>31354585.529999994</v>
      </c>
      <c r="G13" s="1">
        <v>30205620.029999994</v>
      </c>
      <c r="H13" s="1">
        <f>E13-F13</f>
        <v>58599143.509999998</v>
      </c>
    </row>
    <row r="14" spans="1:8" x14ac:dyDescent="0.25">
      <c r="A14" s="10"/>
      <c r="B14" s="9" t="s">
        <v>20</v>
      </c>
      <c r="C14" s="1">
        <v>141334838</v>
      </c>
      <c r="D14" s="1">
        <f>E14-C14</f>
        <v>23958980.020000041</v>
      </c>
      <c r="E14" s="1">
        <v>165293818.02000004</v>
      </c>
      <c r="F14" s="1">
        <v>41876640.179999977</v>
      </c>
      <c r="G14" s="1">
        <v>41217822.109999985</v>
      </c>
      <c r="H14" s="1">
        <f>E14-F14</f>
        <v>123417177.84000006</v>
      </c>
    </row>
    <row r="15" spans="1:8" x14ac:dyDescent="0.25">
      <c r="A15" s="10"/>
      <c r="B15" s="9" t="s">
        <v>21</v>
      </c>
      <c r="C15" s="1">
        <v>0</v>
      </c>
      <c r="D15" s="1">
        <f>E15-C15</f>
        <v>25800</v>
      </c>
      <c r="E15" s="1">
        <v>25800</v>
      </c>
      <c r="F15" s="1">
        <v>25800</v>
      </c>
      <c r="G15" s="1">
        <v>25800</v>
      </c>
      <c r="H15" s="1">
        <f>E15-F15</f>
        <v>0</v>
      </c>
    </row>
    <row r="16" spans="1:8" x14ac:dyDescent="0.25">
      <c r="A16" s="10"/>
      <c r="B16" s="9" t="s">
        <v>22</v>
      </c>
      <c r="C16" s="1">
        <v>11446923170</v>
      </c>
      <c r="D16" s="1">
        <f>E16-C16</f>
        <v>93100630.229999542</v>
      </c>
      <c r="E16" s="1">
        <v>11540023800.23</v>
      </c>
      <c r="F16" s="1">
        <v>5699937352.8699999</v>
      </c>
      <c r="G16" s="1">
        <v>5699937352.8699999</v>
      </c>
      <c r="H16" s="1">
        <f>E16-F16</f>
        <v>5840086447.3599997</v>
      </c>
    </row>
    <row r="17" spans="1:8" x14ac:dyDescent="0.25">
      <c r="A17" s="10"/>
      <c r="B17" s="9" t="s">
        <v>23</v>
      </c>
      <c r="C17" s="1">
        <v>104368106</v>
      </c>
      <c r="D17" s="1">
        <f>E17-C17</f>
        <v>0</v>
      </c>
      <c r="E17" s="1">
        <v>104368106</v>
      </c>
      <c r="F17" s="1">
        <v>27704996.699999999</v>
      </c>
      <c r="G17" s="1">
        <v>27704996.699999999</v>
      </c>
      <c r="H17" s="1">
        <f>E17-F17</f>
        <v>76663109.299999997</v>
      </c>
    </row>
    <row r="18" spans="1:8" x14ac:dyDescent="0.25">
      <c r="A18" s="10"/>
      <c r="B18" s="9" t="s">
        <v>24</v>
      </c>
      <c r="C18" s="1">
        <v>175273582.06</v>
      </c>
      <c r="D18" s="1">
        <f>E18-C18</f>
        <v>0</v>
      </c>
      <c r="E18" s="1">
        <v>175273582.06</v>
      </c>
      <c r="F18" s="1">
        <v>42896851.579999998</v>
      </c>
      <c r="G18" s="1">
        <v>42896851.579999998</v>
      </c>
      <c r="H18" s="1">
        <f>E18-F18</f>
        <v>132376730.48</v>
      </c>
    </row>
    <row r="19" spans="1:8" x14ac:dyDescent="0.25">
      <c r="A19" s="10"/>
      <c r="B19" s="9" t="s">
        <v>25</v>
      </c>
      <c r="C19" s="1">
        <v>910396016.55999994</v>
      </c>
      <c r="D19" s="1">
        <f>E19-C19</f>
        <v>109368314.96999991</v>
      </c>
      <c r="E19" s="1">
        <v>1019764331.5299999</v>
      </c>
      <c r="F19" s="1">
        <v>602540011.11000001</v>
      </c>
      <c r="G19" s="1">
        <v>559594853.1099999</v>
      </c>
      <c r="H19" s="1">
        <f>E19-F19</f>
        <v>417224320.41999984</v>
      </c>
    </row>
    <row r="20" spans="1:8" x14ac:dyDescent="0.25">
      <c r="A20" s="10"/>
      <c r="B20" s="9" t="s">
        <v>26</v>
      </c>
      <c r="C20" s="1">
        <v>56940522.900000006</v>
      </c>
      <c r="D20" s="1">
        <f>E20-C20</f>
        <v>0</v>
      </c>
      <c r="E20" s="1">
        <v>56940522.900000006</v>
      </c>
      <c r="F20" s="1">
        <v>13792345.33</v>
      </c>
      <c r="G20" s="1">
        <v>13792345.33</v>
      </c>
      <c r="H20" s="1">
        <f>E20-F20</f>
        <v>43148177.570000008</v>
      </c>
    </row>
    <row r="21" spans="1:8" x14ac:dyDescent="0.25">
      <c r="A21" s="10"/>
      <c r="B21" s="9" t="s">
        <v>27</v>
      </c>
      <c r="C21" s="1">
        <v>463467724.15999997</v>
      </c>
      <c r="D21" s="1">
        <f>E21-C21</f>
        <v>1701244</v>
      </c>
      <c r="E21" s="1">
        <v>465168968.15999997</v>
      </c>
      <c r="F21" s="1">
        <v>216891873.48000005</v>
      </c>
      <c r="G21" s="1">
        <v>216891873.48000005</v>
      </c>
      <c r="H21" s="1">
        <f>E21-F21</f>
        <v>248277094.67999992</v>
      </c>
    </row>
    <row r="22" spans="1:8" x14ac:dyDescent="0.25">
      <c r="A22" s="10"/>
      <c r="B22" s="9" t="s">
        <v>28</v>
      </c>
      <c r="C22" s="1">
        <v>174483410.31</v>
      </c>
      <c r="D22" s="1">
        <f>E22-C22</f>
        <v>50.569999992847443</v>
      </c>
      <c r="E22" s="1">
        <v>174483460.88</v>
      </c>
      <c r="F22" s="1">
        <v>92142165.570000008</v>
      </c>
      <c r="G22" s="1">
        <v>92142165.570000008</v>
      </c>
      <c r="H22" s="1">
        <f>E22-F22</f>
        <v>82341295.309999987</v>
      </c>
    </row>
    <row r="23" spans="1:8" x14ac:dyDescent="0.25">
      <c r="A23" s="10"/>
      <c r="B23" s="9" t="s">
        <v>29</v>
      </c>
      <c r="C23" s="1">
        <v>138606532.12</v>
      </c>
      <c r="D23" s="1">
        <f>E23-C23</f>
        <v>0</v>
      </c>
      <c r="E23" s="1">
        <v>138606532.12</v>
      </c>
      <c r="F23" s="1">
        <v>57962032.450000003</v>
      </c>
      <c r="G23" s="1">
        <v>57962032.450000003</v>
      </c>
      <c r="H23" s="1">
        <f>E23-F23</f>
        <v>80644499.670000002</v>
      </c>
    </row>
    <row r="24" spans="1:8" x14ac:dyDescent="0.25">
      <c r="A24" s="10"/>
      <c r="B24" s="9" t="s">
        <v>30</v>
      </c>
      <c r="C24" s="1">
        <v>2917369907.1799998</v>
      </c>
      <c r="D24" s="1">
        <f>E24-C24</f>
        <v>54269519.210000038</v>
      </c>
      <c r="E24" s="1">
        <v>2971639426.3899999</v>
      </c>
      <c r="F24" s="1">
        <v>1395454385.0599999</v>
      </c>
      <c r="G24" s="1">
        <v>1392745361.3</v>
      </c>
      <c r="H24" s="1">
        <f>E24-F24</f>
        <v>1576185041.3299999</v>
      </c>
    </row>
    <row r="25" spans="1:8" x14ac:dyDescent="0.25">
      <c r="A25" s="10"/>
      <c r="B25" s="9" t="s">
        <v>31</v>
      </c>
      <c r="C25" s="1">
        <v>873538145.78999996</v>
      </c>
      <c r="D25" s="1">
        <f>E25-C25</f>
        <v>682455.03999996185</v>
      </c>
      <c r="E25" s="1">
        <v>874220600.82999992</v>
      </c>
      <c r="F25" s="1">
        <v>364438604.27999997</v>
      </c>
      <c r="G25" s="1">
        <v>349627359.38999999</v>
      </c>
      <c r="H25" s="1">
        <f>E25-F25</f>
        <v>509781996.54999995</v>
      </c>
    </row>
    <row r="26" spans="1:8" x14ac:dyDescent="0.25">
      <c r="A26" s="10"/>
      <c r="B26" s="9" t="s">
        <v>32</v>
      </c>
      <c r="C26" s="1">
        <v>555520435.67000008</v>
      </c>
      <c r="D26" s="1">
        <f>E26-C26</f>
        <v>7562176.8500000238</v>
      </c>
      <c r="E26" s="1">
        <v>563082612.5200001</v>
      </c>
      <c r="F26" s="1">
        <v>255195139.88</v>
      </c>
      <c r="G26" s="1">
        <v>255195139.88</v>
      </c>
      <c r="H26" s="1">
        <f>E26-F26</f>
        <v>307887472.6400001</v>
      </c>
    </row>
    <row r="27" spans="1:8" x14ac:dyDescent="0.25">
      <c r="A27" s="10"/>
      <c r="B27" s="9" t="s">
        <v>33</v>
      </c>
      <c r="C27" s="1">
        <v>36320933.549999997</v>
      </c>
      <c r="D27" s="1">
        <f>E27-C27</f>
        <v>1087000</v>
      </c>
      <c r="E27" s="1">
        <v>37407933.549999997</v>
      </c>
      <c r="F27" s="1">
        <v>11477692.24</v>
      </c>
      <c r="G27" s="1">
        <v>11477692.24</v>
      </c>
      <c r="H27" s="1">
        <f>E27-F27</f>
        <v>25930241.309999995</v>
      </c>
    </row>
    <row r="28" spans="1:8" x14ac:dyDescent="0.25">
      <c r="A28" s="10"/>
      <c r="B28" s="9" t="s">
        <v>34</v>
      </c>
      <c r="C28" s="1">
        <v>5511742.4199999999</v>
      </c>
      <c r="D28" s="1">
        <f>E28-C28</f>
        <v>0</v>
      </c>
      <c r="E28" s="1">
        <v>5511742.4199999999</v>
      </c>
      <c r="F28" s="1">
        <v>1953573.94</v>
      </c>
      <c r="G28" s="1">
        <v>1953573.94</v>
      </c>
      <c r="H28" s="1">
        <f>E28-F28</f>
        <v>3558168.48</v>
      </c>
    </row>
    <row r="29" spans="1:8" x14ac:dyDescent="0.25">
      <c r="A29" s="10"/>
      <c r="B29" s="9" t="s">
        <v>35</v>
      </c>
      <c r="C29" s="1">
        <v>1402451812.3700001</v>
      </c>
      <c r="D29" s="1">
        <f>E29-C29</f>
        <v>61736134.350000143</v>
      </c>
      <c r="E29" s="1">
        <v>1464187946.7200003</v>
      </c>
      <c r="F29" s="1">
        <v>824456021.99000001</v>
      </c>
      <c r="G29" s="1">
        <v>796095411.99000001</v>
      </c>
      <c r="H29" s="1">
        <f>E29-F29</f>
        <v>639731924.73000026</v>
      </c>
    </row>
    <row r="30" spans="1:8" x14ac:dyDescent="0.25">
      <c r="A30" s="10"/>
      <c r="B30" s="9" t="s">
        <v>36</v>
      </c>
      <c r="C30" s="1">
        <v>1450107813.8600001</v>
      </c>
      <c r="D30" s="1">
        <f>E30-C30</f>
        <v>32088973.039999962</v>
      </c>
      <c r="E30" s="1">
        <v>1482196786.9000001</v>
      </c>
      <c r="F30" s="1">
        <v>780567730.42000008</v>
      </c>
      <c r="G30" s="1">
        <v>780497804.63999987</v>
      </c>
      <c r="H30" s="1">
        <f>E30-F30</f>
        <v>701629056.48000002</v>
      </c>
    </row>
    <row r="31" spans="1:8" x14ac:dyDescent="0.25">
      <c r="A31" s="10"/>
      <c r="B31" s="9" t="s">
        <v>37</v>
      </c>
      <c r="C31" s="1">
        <v>1240664688</v>
      </c>
      <c r="D31" s="1">
        <f>E31-C31</f>
        <v>0</v>
      </c>
      <c r="E31" s="1">
        <v>1240664688</v>
      </c>
      <c r="F31" s="1">
        <v>365864832.86000001</v>
      </c>
      <c r="G31" s="1">
        <v>273122033.24000001</v>
      </c>
      <c r="H31" s="1">
        <f>E31-F31</f>
        <v>874799855.13999999</v>
      </c>
    </row>
    <row r="32" spans="1:8" x14ac:dyDescent="0.25">
      <c r="A32" s="10"/>
      <c r="B32" s="9" t="s">
        <v>38</v>
      </c>
      <c r="C32" s="1">
        <v>0</v>
      </c>
      <c r="D32" s="1">
        <f>E32-C32</f>
        <v>0</v>
      </c>
      <c r="E32" s="1">
        <v>0</v>
      </c>
      <c r="F32" s="1">
        <v>0</v>
      </c>
      <c r="G32" s="1">
        <v>0</v>
      </c>
      <c r="H32" s="1">
        <f>E32-F32</f>
        <v>0</v>
      </c>
    </row>
    <row r="33" spans="1:8" x14ac:dyDescent="0.25">
      <c r="A33" s="10"/>
      <c r="B33" s="9" t="s">
        <v>39</v>
      </c>
      <c r="C33" s="1">
        <v>168515186.91000003</v>
      </c>
      <c r="D33" s="1">
        <f>E33-C33</f>
        <v>39117405.439999998</v>
      </c>
      <c r="E33" s="1">
        <v>207632592.35000002</v>
      </c>
      <c r="F33" s="1">
        <v>128507187.83</v>
      </c>
      <c r="G33" s="1">
        <v>128484977.38000001</v>
      </c>
      <c r="H33" s="1">
        <f>E33-F33</f>
        <v>79125404.520000026</v>
      </c>
    </row>
    <row r="34" spans="1:8" x14ac:dyDescent="0.25">
      <c r="A34" s="10"/>
      <c r="B34" s="9" t="s">
        <v>40</v>
      </c>
      <c r="C34" s="1">
        <v>17126438.039999999</v>
      </c>
      <c r="D34" s="1">
        <f>E34-C34</f>
        <v>1500000</v>
      </c>
      <c r="E34" s="1">
        <v>18626438.039999999</v>
      </c>
      <c r="F34" s="1">
        <v>9877416.9900000002</v>
      </c>
      <c r="G34" s="1">
        <v>9877416.9900000002</v>
      </c>
      <c r="H34" s="1">
        <f>E34-F34</f>
        <v>8749021.0499999989</v>
      </c>
    </row>
    <row r="35" spans="1:8" x14ac:dyDescent="0.25">
      <c r="A35" s="10"/>
      <c r="B35" s="9" t="s">
        <v>41</v>
      </c>
      <c r="C35" s="1">
        <v>4110014.06</v>
      </c>
      <c r="D35" s="1">
        <f>E35-C35</f>
        <v>0</v>
      </c>
      <c r="E35" s="1">
        <v>4110014.06</v>
      </c>
      <c r="F35" s="1">
        <v>1490472.71</v>
      </c>
      <c r="G35" s="1">
        <v>1490472.71</v>
      </c>
      <c r="H35" s="1">
        <f>E35-F35</f>
        <v>2619541.35</v>
      </c>
    </row>
    <row r="36" spans="1:8" x14ac:dyDescent="0.25">
      <c r="A36" s="10"/>
      <c r="B36" s="9" t="s">
        <v>42</v>
      </c>
      <c r="C36" s="1">
        <v>7914360</v>
      </c>
      <c r="D36" s="1">
        <f>E36-C36</f>
        <v>0</v>
      </c>
      <c r="E36" s="1">
        <v>7914360</v>
      </c>
      <c r="F36" s="1">
        <v>2808640.8600000003</v>
      </c>
      <c r="G36" s="1">
        <v>2808640.8600000003</v>
      </c>
      <c r="H36" s="1">
        <f>E36-F36</f>
        <v>5105719.1399999997</v>
      </c>
    </row>
    <row r="37" spans="1:8" x14ac:dyDescent="0.25">
      <c r="A37" s="10"/>
      <c r="B37" s="9" t="s">
        <v>43</v>
      </c>
      <c r="C37" s="1">
        <v>506201092.52999997</v>
      </c>
      <c r="D37" s="1">
        <f>E37-C37</f>
        <v>28506850.859999895</v>
      </c>
      <c r="E37" s="1">
        <v>534707943.38999987</v>
      </c>
      <c r="F37" s="1">
        <v>24938961.920000002</v>
      </c>
      <c r="G37" s="1">
        <v>22907312.48</v>
      </c>
      <c r="H37" s="1">
        <f>E37-F37</f>
        <v>509768981.46999985</v>
      </c>
    </row>
    <row r="38" spans="1:8" x14ac:dyDescent="0.25">
      <c r="A38" s="10"/>
      <c r="B38" s="9" t="s">
        <v>44</v>
      </c>
      <c r="C38" s="1">
        <v>22485894.289999999</v>
      </c>
      <c r="D38" s="1">
        <f>E38-C38</f>
        <v>0</v>
      </c>
      <c r="E38" s="1">
        <v>22485894.289999999</v>
      </c>
      <c r="F38" s="1">
        <v>5851123.9100000001</v>
      </c>
      <c r="G38" s="1">
        <v>5851123.9100000001</v>
      </c>
      <c r="H38" s="1">
        <f>E38-F38</f>
        <v>16634770.379999999</v>
      </c>
    </row>
    <row r="39" spans="1:8" x14ac:dyDescent="0.25">
      <c r="A39" s="10"/>
      <c r="B39" s="9" t="s">
        <v>45</v>
      </c>
      <c r="C39" s="1">
        <v>19800724.000000004</v>
      </c>
      <c r="D39" s="1">
        <f>E39-C39</f>
        <v>0</v>
      </c>
      <c r="E39" s="1">
        <v>19800724.000000004</v>
      </c>
      <c r="F39" s="1">
        <v>4219580.3099999996</v>
      </c>
      <c r="G39" s="1">
        <v>4219580.3099999996</v>
      </c>
      <c r="H39" s="1">
        <f>E39-F39</f>
        <v>15581143.690000005</v>
      </c>
    </row>
    <row r="40" spans="1:8" x14ac:dyDescent="0.25">
      <c r="A40" s="10"/>
      <c r="B40" s="9" t="s">
        <v>46</v>
      </c>
      <c r="C40" s="1">
        <v>22636466.52</v>
      </c>
      <c r="D40" s="1">
        <f>E40-C40</f>
        <v>0</v>
      </c>
      <c r="E40" s="1">
        <v>22636466.52</v>
      </c>
      <c r="F40" s="1">
        <v>6590623.04</v>
      </c>
      <c r="G40" s="1">
        <v>6590623.04</v>
      </c>
      <c r="H40" s="1">
        <f>E40-F40</f>
        <v>16045843.48</v>
      </c>
    </row>
    <row r="41" spans="1:8" x14ac:dyDescent="0.25">
      <c r="A41" s="10"/>
      <c r="B41" s="9" t="s">
        <v>47</v>
      </c>
      <c r="C41" s="1">
        <v>122717820</v>
      </c>
      <c r="D41" s="1">
        <f>E41-C41</f>
        <v>0</v>
      </c>
      <c r="E41" s="1">
        <v>122717820</v>
      </c>
      <c r="F41" s="1">
        <v>59682023.289999999</v>
      </c>
      <c r="G41" s="1">
        <v>59682023.289999999</v>
      </c>
      <c r="H41" s="1">
        <f>E41-F41</f>
        <v>63035796.710000001</v>
      </c>
    </row>
    <row r="42" spans="1:8" x14ac:dyDescent="0.25">
      <c r="A42" s="10"/>
      <c r="B42" s="9" t="s">
        <v>48</v>
      </c>
      <c r="C42" s="1">
        <v>14766727.51</v>
      </c>
      <c r="D42" s="1">
        <f>E42-C42</f>
        <v>0</v>
      </c>
      <c r="E42" s="1">
        <v>14766727.51</v>
      </c>
      <c r="F42" s="1">
        <v>3255933.48</v>
      </c>
      <c r="G42" s="1">
        <v>3255933.48</v>
      </c>
      <c r="H42" s="1">
        <f>E42-F42</f>
        <v>11510794.029999999</v>
      </c>
    </row>
    <row r="43" spans="1:8" x14ac:dyDescent="0.25">
      <c r="A43" s="10"/>
      <c r="B43" s="9" t="s">
        <v>49</v>
      </c>
      <c r="C43" s="1">
        <v>117366362.36</v>
      </c>
      <c r="D43" s="1">
        <f>E43-C43</f>
        <v>26309577.660000011</v>
      </c>
      <c r="E43" s="1">
        <v>143675940.02000001</v>
      </c>
      <c r="F43" s="1">
        <v>72128469.539999992</v>
      </c>
      <c r="G43" s="1">
        <v>59828469.539999992</v>
      </c>
      <c r="H43" s="1">
        <f>E43-F43</f>
        <v>71547470.480000019</v>
      </c>
    </row>
    <row r="44" spans="1:8" x14ac:dyDescent="0.25">
      <c r="A44" s="10"/>
      <c r="B44" s="9" t="s">
        <v>50</v>
      </c>
      <c r="C44" s="1">
        <v>24416644.060000002</v>
      </c>
      <c r="D44" s="1">
        <f>E44-C44</f>
        <v>0</v>
      </c>
      <c r="E44" s="1">
        <v>24416644.060000002</v>
      </c>
      <c r="F44" s="1">
        <v>6453211.5700000003</v>
      </c>
      <c r="G44" s="1">
        <v>6453211.5700000003</v>
      </c>
      <c r="H44" s="1">
        <f>E44-F44</f>
        <v>17963432.490000002</v>
      </c>
    </row>
    <row r="45" spans="1:8" x14ac:dyDescent="0.25">
      <c r="A45" s="10"/>
      <c r="B45" s="9" t="s">
        <v>51</v>
      </c>
      <c r="C45" s="1">
        <v>19789840.66</v>
      </c>
      <c r="D45" s="1">
        <f>E45-C45</f>
        <v>0</v>
      </c>
      <c r="E45" s="1">
        <v>19789840.66</v>
      </c>
      <c r="F45" s="1">
        <v>4350763.68</v>
      </c>
      <c r="G45" s="1">
        <v>4035507.94</v>
      </c>
      <c r="H45" s="1">
        <f>E45-F45</f>
        <v>15439076.98</v>
      </c>
    </row>
    <row r="46" spans="1:8" x14ac:dyDescent="0.25">
      <c r="A46" s="10"/>
      <c r="B46" s="9" t="s">
        <v>52</v>
      </c>
      <c r="C46" s="1">
        <v>22045850.609999999</v>
      </c>
      <c r="D46" s="1">
        <f>E46-C46</f>
        <v>0</v>
      </c>
      <c r="E46" s="1">
        <v>22045850.609999999</v>
      </c>
      <c r="F46" s="1">
        <v>4912865.6099999994</v>
      </c>
      <c r="G46" s="1">
        <v>4514342.96</v>
      </c>
      <c r="H46" s="1">
        <f>E46-F46</f>
        <v>17132985</v>
      </c>
    </row>
    <row r="47" spans="1:8" x14ac:dyDescent="0.25">
      <c r="A47" s="10"/>
      <c r="B47" s="9" t="s">
        <v>53</v>
      </c>
      <c r="C47" s="1">
        <v>172850180.81999999</v>
      </c>
      <c r="D47" s="1">
        <f>E47-C47</f>
        <v>0</v>
      </c>
      <c r="E47" s="1">
        <v>172850180.81999999</v>
      </c>
      <c r="F47" s="1">
        <v>69666197.810000002</v>
      </c>
      <c r="G47" s="1">
        <v>56637892.289999999</v>
      </c>
      <c r="H47" s="1">
        <f>E47-F47</f>
        <v>103183983.00999999</v>
      </c>
    </row>
    <row r="48" spans="1:8" x14ac:dyDescent="0.25">
      <c r="A48" s="10"/>
      <c r="B48" s="9" t="s">
        <v>54</v>
      </c>
      <c r="C48" s="1">
        <v>27050800.77</v>
      </c>
      <c r="D48" s="1">
        <f>E48-C48</f>
        <v>0</v>
      </c>
      <c r="E48" s="1">
        <v>27050800.77</v>
      </c>
      <c r="F48" s="1">
        <v>6215353.8000000007</v>
      </c>
      <c r="G48" s="1">
        <v>5257180.9800000004</v>
      </c>
      <c r="H48" s="1">
        <f>E48-F48</f>
        <v>20835446.969999999</v>
      </c>
    </row>
    <row r="49" spans="1:8" x14ac:dyDescent="0.25">
      <c r="A49" s="10"/>
      <c r="B49" s="9" t="s">
        <v>55</v>
      </c>
      <c r="C49" s="1">
        <v>1465888071.6400001</v>
      </c>
      <c r="D49" s="1">
        <f>E49-C49</f>
        <v>45526166.139999866</v>
      </c>
      <c r="E49" s="1">
        <v>1511414237.78</v>
      </c>
      <c r="F49" s="1">
        <v>711114765.28000009</v>
      </c>
      <c r="G49" s="1">
        <v>711114765.28000009</v>
      </c>
      <c r="H49" s="1">
        <f>E49-F49</f>
        <v>800299472.49999988</v>
      </c>
    </row>
    <row r="50" spans="1:8" x14ac:dyDescent="0.25">
      <c r="A50" s="10"/>
      <c r="B50" s="9" t="s">
        <v>56</v>
      </c>
      <c r="C50" s="1">
        <v>92699696</v>
      </c>
      <c r="D50" s="1">
        <f>E50-C50</f>
        <v>0</v>
      </c>
      <c r="E50" s="1">
        <v>92699696</v>
      </c>
      <c r="F50" s="1">
        <v>40521108</v>
      </c>
      <c r="G50" s="1">
        <v>40521108</v>
      </c>
      <c r="H50" s="1">
        <f>E50-F50</f>
        <v>52178588</v>
      </c>
    </row>
    <row r="51" spans="1:8" x14ac:dyDescent="0.25">
      <c r="A51" s="10"/>
      <c r="B51" s="9" t="s">
        <v>57</v>
      </c>
      <c r="C51" s="1">
        <v>7656278</v>
      </c>
      <c r="D51" s="1">
        <f>E51-C51</f>
        <v>0</v>
      </c>
      <c r="E51" s="1">
        <v>7656278</v>
      </c>
      <c r="F51" s="1">
        <v>3938464</v>
      </c>
      <c r="G51" s="1">
        <v>3938464</v>
      </c>
      <c r="H51" s="1">
        <f>E51-F51</f>
        <v>3717814</v>
      </c>
    </row>
    <row r="52" spans="1:8" x14ac:dyDescent="0.25">
      <c r="A52" s="10"/>
      <c r="B52" s="9" t="s">
        <v>58</v>
      </c>
      <c r="C52" s="1">
        <v>56875509.560000002</v>
      </c>
      <c r="D52" s="1">
        <f>E52-C52</f>
        <v>2913352.0099999979</v>
      </c>
      <c r="E52" s="1">
        <v>59788861.57</v>
      </c>
      <c r="F52" s="1">
        <v>37938259.350000001</v>
      </c>
      <c r="G52" s="1">
        <v>33843511.969999999</v>
      </c>
      <c r="H52" s="1">
        <f>E52-F52</f>
        <v>21850602.219999999</v>
      </c>
    </row>
    <row r="53" spans="1:8" x14ac:dyDescent="0.25">
      <c r="A53" s="10"/>
      <c r="B53" s="9" t="s">
        <v>59</v>
      </c>
      <c r="C53" s="1">
        <v>320388579.22000003</v>
      </c>
      <c r="D53" s="1">
        <f>E53-C53</f>
        <v>27225680.25</v>
      </c>
      <c r="E53" s="1">
        <v>347614259.47000003</v>
      </c>
      <c r="F53" s="1">
        <v>181796718.50999999</v>
      </c>
      <c r="G53" s="1">
        <v>121141439.59</v>
      </c>
      <c r="H53" s="1">
        <f>E53-F53</f>
        <v>165817540.96000004</v>
      </c>
    </row>
    <row r="54" spans="1:8" x14ac:dyDescent="0.25">
      <c r="A54" s="10"/>
      <c r="B54" s="9" t="s">
        <v>60</v>
      </c>
      <c r="C54" s="1">
        <v>25000000</v>
      </c>
      <c r="D54" s="1">
        <f>E54-C54</f>
        <v>0</v>
      </c>
      <c r="E54" s="1">
        <v>25000000</v>
      </c>
      <c r="F54" s="1">
        <v>25000000</v>
      </c>
      <c r="G54" s="1">
        <v>10000000</v>
      </c>
      <c r="H54" s="1">
        <f>E54-F54</f>
        <v>0</v>
      </c>
    </row>
    <row r="55" spans="1:8" ht="30" x14ac:dyDescent="0.25">
      <c r="A55" s="10"/>
      <c r="B55" s="11" t="s">
        <v>61</v>
      </c>
      <c r="C55" s="1">
        <v>12000000</v>
      </c>
      <c r="D55" s="1">
        <f>E55-C55</f>
        <v>0</v>
      </c>
      <c r="E55" s="1">
        <v>12000000</v>
      </c>
      <c r="F55" s="1">
        <v>12000000</v>
      </c>
      <c r="G55" s="1">
        <v>12000000</v>
      </c>
      <c r="H55" s="1">
        <f>E55-F55</f>
        <v>0</v>
      </c>
    </row>
    <row r="56" spans="1:8" x14ac:dyDescent="0.25">
      <c r="A56" s="10"/>
      <c r="B56" s="9" t="s">
        <v>62</v>
      </c>
      <c r="C56" s="1">
        <v>0</v>
      </c>
      <c r="D56" s="1">
        <f>E56-C56</f>
        <v>129773426.11</v>
      </c>
      <c r="E56" s="1">
        <v>129773426.11</v>
      </c>
      <c r="F56" s="1">
        <v>46877671.829999998</v>
      </c>
      <c r="G56" s="1">
        <v>42019164.679999992</v>
      </c>
      <c r="H56" s="1">
        <f>E56-F56</f>
        <v>82895754.280000001</v>
      </c>
    </row>
    <row r="57" spans="1:8" s="2" customFormat="1" x14ac:dyDescent="0.25">
      <c r="A57" s="10" t="s">
        <v>9</v>
      </c>
      <c r="B57" s="10"/>
      <c r="C57" s="14">
        <f>SUM(C58:C73)</f>
        <v>1644151743.4099998</v>
      </c>
      <c r="D57" s="14">
        <f t="shared" ref="D57:H57" si="1">SUM(D58:D73)</f>
        <v>-71100534.169999912</v>
      </c>
      <c r="E57" s="14">
        <f t="shared" si="1"/>
        <v>1573051209.2400002</v>
      </c>
      <c r="F57" s="14">
        <f t="shared" si="1"/>
        <v>479588557.78000003</v>
      </c>
      <c r="G57" s="14">
        <f t="shared" si="1"/>
        <v>451685570.49999994</v>
      </c>
      <c r="H57" s="14">
        <f t="shared" si="1"/>
        <v>1093462651.46</v>
      </c>
    </row>
    <row r="58" spans="1:8" x14ac:dyDescent="0.25">
      <c r="A58" s="10"/>
      <c r="B58" s="9" t="s">
        <v>63</v>
      </c>
      <c r="C58" s="1">
        <v>160006807.13999999</v>
      </c>
      <c r="D58" s="1">
        <f>E58-C58</f>
        <v>-30106509.130000055</v>
      </c>
      <c r="E58" s="1">
        <v>129900298.00999993</v>
      </c>
      <c r="F58" s="1">
        <v>36811683.570000008</v>
      </c>
      <c r="G58" s="1">
        <v>33824553.050000004</v>
      </c>
      <c r="H58" s="1">
        <f>E58-F58</f>
        <v>93088614.439999923</v>
      </c>
    </row>
    <row r="59" spans="1:8" x14ac:dyDescent="0.25">
      <c r="A59" s="10"/>
      <c r="B59" s="9" t="s">
        <v>19</v>
      </c>
      <c r="C59" s="1">
        <v>0</v>
      </c>
      <c r="D59" s="1">
        <f>E59-C59</f>
        <v>205919767.86000001</v>
      </c>
      <c r="E59" s="1">
        <v>205919767.86000001</v>
      </c>
      <c r="F59" s="1">
        <v>45937106.289999999</v>
      </c>
      <c r="G59" s="1">
        <v>45937106.289999999</v>
      </c>
      <c r="H59" s="1">
        <f>E59-F59</f>
        <v>159982661.57000002</v>
      </c>
    </row>
    <row r="60" spans="1:8" x14ac:dyDescent="0.25">
      <c r="A60" s="10"/>
      <c r="B60" s="9" t="s">
        <v>64</v>
      </c>
      <c r="C60" s="1">
        <v>378984536.93000001</v>
      </c>
      <c r="D60" s="1">
        <f>E60-C60</f>
        <v>13504062.340000153</v>
      </c>
      <c r="E60" s="1">
        <v>392488599.27000016</v>
      </c>
      <c r="F60" s="1">
        <v>138702930.27999997</v>
      </c>
      <c r="G60" s="1">
        <v>137495427.85999995</v>
      </c>
      <c r="H60" s="1">
        <f>E60-F60</f>
        <v>253785668.99000019</v>
      </c>
    </row>
    <row r="61" spans="1:8" x14ac:dyDescent="0.25">
      <c r="A61" s="10"/>
      <c r="B61" s="9" t="s">
        <v>65</v>
      </c>
      <c r="C61" s="1">
        <v>64586389</v>
      </c>
      <c r="D61" s="1">
        <f>E61-C61</f>
        <v>3876078</v>
      </c>
      <c r="E61" s="1">
        <v>68462467</v>
      </c>
      <c r="F61" s="1">
        <v>33987555.850000001</v>
      </c>
      <c r="G61" s="1">
        <v>33987555.850000001</v>
      </c>
      <c r="H61" s="1">
        <f>E61-F61</f>
        <v>34474911.149999999</v>
      </c>
    </row>
    <row r="62" spans="1:8" x14ac:dyDescent="0.25">
      <c r="A62" s="10"/>
      <c r="B62" s="9" t="s">
        <v>66</v>
      </c>
      <c r="C62" s="1">
        <v>84491822.590000004</v>
      </c>
      <c r="D62" s="1">
        <f>E62-C62</f>
        <v>1208.7199999988079</v>
      </c>
      <c r="E62" s="1">
        <v>84493031.310000002</v>
      </c>
      <c r="F62" s="1">
        <v>35911155.030000001</v>
      </c>
      <c r="G62" s="1">
        <v>35911155.030000001</v>
      </c>
      <c r="H62" s="1">
        <f>E62-F62</f>
        <v>48581876.280000001</v>
      </c>
    </row>
    <row r="63" spans="1:8" x14ac:dyDescent="0.25">
      <c r="A63" s="10"/>
      <c r="B63" s="9" t="s">
        <v>67</v>
      </c>
      <c r="C63" s="1">
        <v>8299425.7599999998</v>
      </c>
      <c r="D63" s="1">
        <f>E63-C63</f>
        <v>0</v>
      </c>
      <c r="E63" s="1">
        <v>8299425.7599999998</v>
      </c>
      <c r="F63" s="1">
        <v>3693555.33</v>
      </c>
      <c r="G63" s="1">
        <v>3693555.33</v>
      </c>
      <c r="H63" s="1">
        <f>E63-F63</f>
        <v>4605870.43</v>
      </c>
    </row>
    <row r="64" spans="1:8" x14ac:dyDescent="0.25">
      <c r="A64" s="10"/>
      <c r="B64" s="9" t="s">
        <v>68</v>
      </c>
      <c r="C64" s="1">
        <v>6674171.7800000003</v>
      </c>
      <c r="D64" s="1">
        <f>E64-C64</f>
        <v>0</v>
      </c>
      <c r="E64" s="1">
        <v>6674171.7800000003</v>
      </c>
      <c r="F64" s="1">
        <v>2471351.19</v>
      </c>
      <c r="G64" s="1">
        <v>2325397.56</v>
      </c>
      <c r="H64" s="1">
        <f>E64-F64</f>
        <v>4202820.59</v>
      </c>
    </row>
    <row r="65" spans="1:8" x14ac:dyDescent="0.25">
      <c r="A65" s="10"/>
      <c r="B65" s="9" t="s">
        <v>69</v>
      </c>
      <c r="C65" s="1">
        <v>60000000</v>
      </c>
      <c r="D65" s="1">
        <f>E65-C65</f>
        <v>0</v>
      </c>
      <c r="E65" s="1">
        <v>60000000</v>
      </c>
      <c r="F65" s="1">
        <v>30000000</v>
      </c>
      <c r="G65" s="1">
        <v>30000000</v>
      </c>
      <c r="H65" s="1">
        <f>E65-F65</f>
        <v>30000000</v>
      </c>
    </row>
    <row r="66" spans="1:8" x14ac:dyDescent="0.25">
      <c r="A66" s="10"/>
      <c r="B66" s="9" t="s">
        <v>70</v>
      </c>
      <c r="C66" s="1">
        <v>62893485.130000003</v>
      </c>
      <c r="D66" s="1">
        <f>E66-C66</f>
        <v>4081066.7599999979</v>
      </c>
      <c r="E66" s="1">
        <v>66974551.890000001</v>
      </c>
      <c r="F66" s="1">
        <v>32392083.920000002</v>
      </c>
      <c r="G66" s="1">
        <v>19697851.600000001</v>
      </c>
      <c r="H66" s="1">
        <f>E66-F66</f>
        <v>34582467.969999999</v>
      </c>
    </row>
    <row r="67" spans="1:8" x14ac:dyDescent="0.25">
      <c r="A67" s="10"/>
      <c r="B67" s="9" t="s">
        <v>71</v>
      </c>
      <c r="C67" s="1">
        <v>31027844.079999998</v>
      </c>
      <c r="D67" s="1">
        <f>E67-C67</f>
        <v>766074.89999999851</v>
      </c>
      <c r="E67" s="1">
        <v>31793918.979999997</v>
      </c>
      <c r="F67" s="1">
        <v>14718272.720000001</v>
      </c>
      <c r="G67" s="1">
        <v>13063875.02</v>
      </c>
      <c r="H67" s="1">
        <f>E67-F67</f>
        <v>17075646.259999998</v>
      </c>
    </row>
    <row r="68" spans="1:8" x14ac:dyDescent="0.25">
      <c r="A68" s="10"/>
      <c r="B68" s="9" t="s">
        <v>72</v>
      </c>
      <c r="C68" s="1">
        <v>495000</v>
      </c>
      <c r="D68" s="1">
        <f>E68-C68</f>
        <v>0</v>
      </c>
      <c r="E68" s="1">
        <v>495000</v>
      </c>
      <c r="F68" s="1">
        <v>495000</v>
      </c>
      <c r="G68" s="1">
        <v>495000</v>
      </c>
      <c r="H68" s="1">
        <f>E68-F68</f>
        <v>0</v>
      </c>
    </row>
    <row r="69" spans="1:8" x14ac:dyDescent="0.25">
      <c r="A69" s="10"/>
      <c r="B69" s="9" t="s">
        <v>73</v>
      </c>
      <c r="C69" s="1">
        <v>348453600</v>
      </c>
      <c r="D69" s="1">
        <f>E69-C69</f>
        <v>18848200</v>
      </c>
      <c r="E69" s="1">
        <v>367301800</v>
      </c>
      <c r="F69" s="1">
        <v>72715000</v>
      </c>
      <c r="G69" s="1">
        <v>72715000</v>
      </c>
      <c r="H69" s="1">
        <f>E69-F69</f>
        <v>294586800</v>
      </c>
    </row>
    <row r="70" spans="1:8" x14ac:dyDescent="0.25">
      <c r="A70" s="10"/>
      <c r="B70" s="9" t="s">
        <v>74</v>
      </c>
      <c r="C70" s="1">
        <v>40000000</v>
      </c>
      <c r="D70" s="1">
        <f>E70-C70</f>
        <v>0</v>
      </c>
      <c r="E70" s="1">
        <v>40000000</v>
      </c>
      <c r="F70" s="1">
        <v>20000000</v>
      </c>
      <c r="G70" s="1">
        <v>20000000</v>
      </c>
      <c r="H70" s="1">
        <f>E70-F70</f>
        <v>20000000</v>
      </c>
    </row>
    <row r="71" spans="1:8" x14ac:dyDescent="0.25">
      <c r="A71" s="10"/>
      <c r="B71" s="9" t="s">
        <v>75</v>
      </c>
      <c r="C71" s="1">
        <v>0</v>
      </c>
      <c r="D71" s="1">
        <f>E71-C71</f>
        <v>8880150</v>
      </c>
      <c r="E71" s="1">
        <v>8880150</v>
      </c>
      <c r="F71" s="1">
        <v>8880150</v>
      </c>
      <c r="G71" s="1">
        <v>0</v>
      </c>
      <c r="H71" s="1">
        <f>E71-F71</f>
        <v>0</v>
      </c>
    </row>
    <row r="72" spans="1:8" x14ac:dyDescent="0.25">
      <c r="A72" s="10"/>
      <c r="B72" s="9" t="s">
        <v>62</v>
      </c>
      <c r="C72" s="1">
        <v>398238661</v>
      </c>
      <c r="D72" s="1">
        <f>E72-C72</f>
        <v>-304912084.54000002</v>
      </c>
      <c r="E72" s="1">
        <v>93326576.459999979</v>
      </c>
      <c r="F72" s="1">
        <v>333620.69</v>
      </c>
      <c r="G72" s="1">
        <v>0</v>
      </c>
      <c r="H72" s="1">
        <f>E72-F72</f>
        <v>92992955.769999981</v>
      </c>
    </row>
    <row r="73" spans="1:8" x14ac:dyDescent="0.25">
      <c r="A73" s="10"/>
      <c r="B73" s="9" t="s">
        <v>76</v>
      </c>
      <c r="C73" s="1">
        <v>0</v>
      </c>
      <c r="D73" s="1">
        <f>E73-C73</f>
        <v>8041450.9199999999</v>
      </c>
      <c r="E73" s="1">
        <v>8041450.9199999999</v>
      </c>
      <c r="F73" s="1">
        <v>2539092.91</v>
      </c>
      <c r="G73" s="1">
        <v>2539092.91</v>
      </c>
      <c r="H73" s="1">
        <f>E73-F73</f>
        <v>5502358.0099999998</v>
      </c>
    </row>
    <row r="74" spans="1:8" s="2" customFormat="1" x14ac:dyDescent="0.25">
      <c r="A74" s="10" t="s">
        <v>10</v>
      </c>
      <c r="B74" s="10"/>
      <c r="C74" s="14">
        <f>SUM(C75:C85)</f>
        <v>2478035177.5299997</v>
      </c>
      <c r="D74" s="14">
        <f t="shared" ref="D74:E74" si="2">SUM(D75:D85)</f>
        <v>354191197.48000014</v>
      </c>
      <c r="E74" s="14">
        <f t="shared" si="2"/>
        <v>2832226375.0100007</v>
      </c>
      <c r="F74" s="14">
        <f t="shared" ref="F74" si="3">SUM(F75:F85)</f>
        <v>508787087.10000002</v>
      </c>
      <c r="G74" s="14">
        <f t="shared" ref="G74" si="4">SUM(G75:G85)</f>
        <v>473965082.13000011</v>
      </c>
      <c r="H74" s="14">
        <f t="shared" ref="H74" si="5">SUM(H75:H85)</f>
        <v>2323439287.9100003</v>
      </c>
    </row>
    <row r="75" spans="1:8" x14ac:dyDescent="0.25">
      <c r="A75" s="10"/>
      <c r="B75" s="9" t="s">
        <v>13</v>
      </c>
      <c r="C75" s="1">
        <v>45168476.840000004</v>
      </c>
      <c r="D75" s="1">
        <f>E75-C75</f>
        <v>8276371.3300000057</v>
      </c>
      <c r="E75" s="1">
        <v>53444848.170000009</v>
      </c>
      <c r="F75" s="1">
        <v>17021890.939999998</v>
      </c>
      <c r="G75" s="1">
        <v>16482685.289999997</v>
      </c>
      <c r="H75" s="1">
        <f>E75-F75</f>
        <v>36422957.230000012</v>
      </c>
    </row>
    <row r="76" spans="1:8" x14ac:dyDescent="0.25">
      <c r="A76" s="10"/>
      <c r="B76" s="9" t="s">
        <v>14</v>
      </c>
      <c r="C76" s="1">
        <v>692484698</v>
      </c>
      <c r="D76" s="1">
        <f>E76-C76</f>
        <v>-423119008.23000002</v>
      </c>
      <c r="E76" s="1">
        <v>269365689.76999998</v>
      </c>
      <c r="F76" s="1">
        <v>0</v>
      </c>
      <c r="G76" s="1">
        <v>0</v>
      </c>
      <c r="H76" s="1">
        <f>E76-F76</f>
        <v>269365689.76999998</v>
      </c>
    </row>
    <row r="77" spans="1:8" x14ac:dyDescent="0.25">
      <c r="A77" s="10"/>
      <c r="B77" s="9" t="s">
        <v>19</v>
      </c>
      <c r="C77" s="1">
        <v>962795319.13999999</v>
      </c>
      <c r="D77" s="1">
        <f>E77-C77</f>
        <v>569409183.41000021</v>
      </c>
      <c r="E77" s="1">
        <v>1532204502.5500002</v>
      </c>
      <c r="F77" s="1">
        <v>288630087.62</v>
      </c>
      <c r="G77" s="1">
        <v>268407149.04000002</v>
      </c>
      <c r="H77" s="1">
        <f>E77-F77</f>
        <v>1243574414.9300003</v>
      </c>
    </row>
    <row r="78" spans="1:8" x14ac:dyDescent="0.25">
      <c r="A78" s="10"/>
      <c r="B78" s="9" t="s">
        <v>77</v>
      </c>
      <c r="C78" s="1">
        <v>90048051.830000013</v>
      </c>
      <c r="D78" s="1">
        <f>E78-C78</f>
        <v>40679066.780000001</v>
      </c>
      <c r="E78" s="1">
        <v>130727118.61000001</v>
      </c>
      <c r="F78" s="1">
        <v>27759837.230000012</v>
      </c>
      <c r="G78" s="1">
        <v>27478177.040000014</v>
      </c>
      <c r="H78" s="1">
        <f>E78-F78</f>
        <v>102967281.38</v>
      </c>
    </row>
    <row r="79" spans="1:8" x14ac:dyDescent="0.25">
      <c r="A79" s="10"/>
      <c r="B79" s="9" t="s">
        <v>78</v>
      </c>
      <c r="C79" s="1">
        <v>15000000</v>
      </c>
      <c r="D79" s="1">
        <f>E79-C79</f>
        <v>-14950565</v>
      </c>
      <c r="E79" s="1">
        <v>49435</v>
      </c>
      <c r="F79" s="1">
        <v>0</v>
      </c>
      <c r="G79" s="1">
        <v>0</v>
      </c>
      <c r="H79" s="1">
        <f>E79-F79</f>
        <v>49435</v>
      </c>
    </row>
    <row r="80" spans="1:8" x14ac:dyDescent="0.25">
      <c r="A80" s="10"/>
      <c r="B80" s="9" t="s">
        <v>79</v>
      </c>
      <c r="C80" s="1">
        <v>75595389.719999999</v>
      </c>
      <c r="D80" s="1">
        <f>E80-C80</f>
        <v>403275.96000000834</v>
      </c>
      <c r="E80" s="1">
        <v>75998665.680000007</v>
      </c>
      <c r="F80" s="1">
        <v>8189146.0200000005</v>
      </c>
      <c r="G80" s="1">
        <v>6376487.3700000001</v>
      </c>
      <c r="H80" s="1">
        <f>E80-F80</f>
        <v>67809519.660000011</v>
      </c>
    </row>
    <row r="81" spans="1:8" x14ac:dyDescent="0.25">
      <c r="A81" s="10"/>
      <c r="B81" s="9" t="s">
        <v>80</v>
      </c>
      <c r="C81" s="1">
        <v>464856</v>
      </c>
      <c r="D81" s="1">
        <f>E81-C81</f>
        <v>0</v>
      </c>
      <c r="E81" s="1">
        <v>464856</v>
      </c>
      <c r="F81" s="1">
        <v>167112.10999999999</v>
      </c>
      <c r="G81" s="1">
        <v>135968.88</v>
      </c>
      <c r="H81" s="1">
        <f>E81-F81</f>
        <v>297743.89</v>
      </c>
    </row>
    <row r="82" spans="1:8" x14ac:dyDescent="0.25">
      <c r="A82" s="10"/>
      <c r="B82" s="9" t="s">
        <v>38</v>
      </c>
      <c r="C82" s="1">
        <v>120677588</v>
      </c>
      <c r="D82" s="1">
        <f>E82-C82</f>
        <v>106926502.48999995</v>
      </c>
      <c r="E82" s="1">
        <v>227604090.48999995</v>
      </c>
      <c r="F82" s="1">
        <v>15433881.709999997</v>
      </c>
      <c r="G82" s="1">
        <v>12936057.749999998</v>
      </c>
      <c r="H82" s="1">
        <f>E82-F82</f>
        <v>212170208.77999994</v>
      </c>
    </row>
    <row r="83" spans="1:8" x14ac:dyDescent="0.25">
      <c r="A83" s="10"/>
      <c r="B83" s="9" t="s">
        <v>81</v>
      </c>
      <c r="C83" s="1">
        <v>9486236</v>
      </c>
      <c r="D83" s="1">
        <f>E83-C83</f>
        <v>6564985.8599999994</v>
      </c>
      <c r="E83" s="1">
        <v>16051221.859999999</v>
      </c>
      <c r="F83" s="1">
        <v>10700814.600000001</v>
      </c>
      <c r="G83" s="1">
        <v>6022073.9700000007</v>
      </c>
      <c r="H83" s="1">
        <f>E83-F83</f>
        <v>5350407.2599999979</v>
      </c>
    </row>
    <row r="84" spans="1:8" x14ac:dyDescent="0.25">
      <c r="A84" s="10"/>
      <c r="B84" s="9" t="s">
        <v>82</v>
      </c>
      <c r="C84" s="1">
        <v>127342565</v>
      </c>
      <c r="D84" s="1">
        <f>E84-C84</f>
        <v>0</v>
      </c>
      <c r="E84" s="1">
        <v>127342565</v>
      </c>
      <c r="F84" s="1">
        <v>20759297.18</v>
      </c>
      <c r="G84" s="1">
        <v>20759297.18</v>
      </c>
      <c r="H84" s="1">
        <f>E84-F84</f>
        <v>106583267.81999999</v>
      </c>
    </row>
    <row r="85" spans="1:8" x14ac:dyDescent="0.25">
      <c r="A85" s="10"/>
      <c r="B85" s="9" t="s">
        <v>62</v>
      </c>
      <c r="C85" s="1">
        <v>338971997</v>
      </c>
      <c r="D85" s="1">
        <f>E85-C85</f>
        <v>60001384.879999995</v>
      </c>
      <c r="E85" s="1">
        <v>398973381.88</v>
      </c>
      <c r="F85" s="1">
        <v>120125019.68999998</v>
      </c>
      <c r="G85" s="1">
        <v>115367185.60999998</v>
      </c>
      <c r="H85" s="1">
        <f>E85-F85</f>
        <v>278848362.19</v>
      </c>
    </row>
    <row r="86" spans="1:8" s="2" customFormat="1" x14ac:dyDescent="0.25">
      <c r="A86" s="10" t="s">
        <v>11</v>
      </c>
      <c r="B86" s="10"/>
      <c r="C86" s="14">
        <f>SUM(C87:C97)</f>
        <v>4749131714.2299995</v>
      </c>
      <c r="D86" s="14">
        <f t="shared" ref="D86:E86" si="6">SUM(D87:D97)</f>
        <v>379329138.13999927</v>
      </c>
      <c r="E86" s="14">
        <f t="shared" si="6"/>
        <v>5128460852.3699989</v>
      </c>
      <c r="F86" s="14">
        <f t="shared" ref="F86" si="7">SUM(F87:F97)</f>
        <v>1990618941.4200006</v>
      </c>
      <c r="G86" s="14">
        <f t="shared" ref="G86" si="8">SUM(G87:G97)</f>
        <v>1925164597.51</v>
      </c>
      <c r="H86" s="14">
        <f t="shared" ref="H86" si="9">SUM(H87:H97)</f>
        <v>3137841910.9499974</v>
      </c>
    </row>
    <row r="87" spans="1:8" x14ac:dyDescent="0.25">
      <c r="A87" s="10"/>
      <c r="B87" s="9" t="s">
        <v>13</v>
      </c>
      <c r="C87" s="1">
        <v>29569655.319999997</v>
      </c>
      <c r="D87" s="1">
        <f>E87-C87</f>
        <v>-3722377.0500000082</v>
      </c>
      <c r="E87" s="1">
        <v>25847278.269999988</v>
      </c>
      <c r="F87" s="1">
        <v>7388252.0399999982</v>
      </c>
      <c r="G87" s="1">
        <v>7278940.5599999987</v>
      </c>
      <c r="H87" s="1">
        <f>E87-F87</f>
        <v>18459026.229999989</v>
      </c>
    </row>
    <row r="88" spans="1:8" x14ac:dyDescent="0.25">
      <c r="A88" s="10"/>
      <c r="B88" s="9" t="s">
        <v>83</v>
      </c>
      <c r="C88" s="1">
        <v>4258779328.1399984</v>
      </c>
      <c r="D88" s="1">
        <f>E88-C88</f>
        <v>372010213.42999935</v>
      </c>
      <c r="E88" s="1">
        <v>4630789541.5699978</v>
      </c>
      <c r="F88" s="1">
        <v>1741678859.3000004</v>
      </c>
      <c r="G88" s="1">
        <v>1706661323.1699998</v>
      </c>
      <c r="H88" s="1">
        <f>E88-F88</f>
        <v>2889110682.2699976</v>
      </c>
    </row>
    <row r="89" spans="1:8" x14ac:dyDescent="0.25">
      <c r="A89" s="10"/>
      <c r="B89" s="9" t="s">
        <v>84</v>
      </c>
      <c r="C89" s="1">
        <v>5001738</v>
      </c>
      <c r="D89" s="1">
        <f>E89-C89</f>
        <v>0</v>
      </c>
      <c r="E89" s="1">
        <v>5001738</v>
      </c>
      <c r="F89" s="1">
        <v>2499870</v>
      </c>
      <c r="G89" s="1">
        <v>2499870</v>
      </c>
      <c r="H89" s="1">
        <f>E89-F89</f>
        <v>2501868</v>
      </c>
    </row>
    <row r="90" spans="1:8" x14ac:dyDescent="0.25">
      <c r="A90" s="10"/>
      <c r="B90" s="9" t="s">
        <v>37</v>
      </c>
      <c r="C90" s="1">
        <v>5687236</v>
      </c>
      <c r="D90" s="1">
        <f>E90-C90</f>
        <v>0</v>
      </c>
      <c r="E90" s="1">
        <v>5687236</v>
      </c>
      <c r="F90" s="1">
        <v>1895745.4</v>
      </c>
      <c r="G90" s="1">
        <v>1895745.4</v>
      </c>
      <c r="H90" s="1">
        <f>E90-F90</f>
        <v>3791490.6</v>
      </c>
    </row>
    <row r="91" spans="1:8" x14ac:dyDescent="0.25">
      <c r="A91" s="10"/>
      <c r="B91" s="9" t="s">
        <v>85</v>
      </c>
      <c r="C91" s="1">
        <v>4740664</v>
      </c>
      <c r="D91" s="1">
        <f>E91-C91</f>
        <v>0</v>
      </c>
      <c r="E91" s="1">
        <v>4740664</v>
      </c>
      <c r="F91" s="1">
        <v>0</v>
      </c>
      <c r="G91" s="1">
        <v>0</v>
      </c>
      <c r="H91" s="1">
        <f>E91-F91</f>
        <v>4740664</v>
      </c>
    </row>
    <row r="92" spans="1:8" x14ac:dyDescent="0.25">
      <c r="A92" s="10"/>
      <c r="B92" s="9" t="s">
        <v>86</v>
      </c>
      <c r="C92" s="1">
        <v>1218792</v>
      </c>
      <c r="D92" s="1">
        <f>E92-C92</f>
        <v>0</v>
      </c>
      <c r="E92" s="1">
        <v>1218792</v>
      </c>
      <c r="F92" s="1">
        <v>0</v>
      </c>
      <c r="G92" s="1">
        <v>0</v>
      </c>
      <c r="H92" s="1">
        <f>E92-F92</f>
        <v>1218792</v>
      </c>
    </row>
    <row r="93" spans="1:8" x14ac:dyDescent="0.25">
      <c r="A93" s="10"/>
      <c r="B93" s="9" t="s">
        <v>87</v>
      </c>
      <c r="C93" s="1">
        <v>4000000</v>
      </c>
      <c r="D93" s="1">
        <f>E93-C93</f>
        <v>0</v>
      </c>
      <c r="E93" s="1">
        <v>4000000</v>
      </c>
      <c r="F93" s="1">
        <v>0</v>
      </c>
      <c r="G93" s="1">
        <v>0</v>
      </c>
      <c r="H93" s="1">
        <f>E93-F93</f>
        <v>4000000</v>
      </c>
    </row>
    <row r="94" spans="1:8" x14ac:dyDescent="0.25">
      <c r="A94" s="10"/>
      <c r="B94" s="9" t="s">
        <v>88</v>
      </c>
      <c r="C94" s="1">
        <v>160194290</v>
      </c>
      <c r="D94" s="1">
        <f>E94-C94</f>
        <v>13600071.699999988</v>
      </c>
      <c r="E94" s="1">
        <v>173794361.69999999</v>
      </c>
      <c r="F94" s="1">
        <v>90884181.980000004</v>
      </c>
      <c r="G94" s="1">
        <v>60556685.679999992</v>
      </c>
      <c r="H94" s="1">
        <f>E94-F94</f>
        <v>82910179.719999984</v>
      </c>
    </row>
    <row r="95" spans="1:8" x14ac:dyDescent="0.25">
      <c r="A95" s="10"/>
      <c r="B95" s="9" t="s">
        <v>89</v>
      </c>
      <c r="C95" s="1">
        <v>50000000</v>
      </c>
      <c r="D95" s="1">
        <f>E95-C95</f>
        <v>0</v>
      </c>
      <c r="E95" s="1">
        <v>50000000</v>
      </c>
      <c r="F95" s="1">
        <v>0</v>
      </c>
      <c r="G95" s="1">
        <v>0</v>
      </c>
      <c r="H95" s="1">
        <f>E95-F95</f>
        <v>50000000</v>
      </c>
    </row>
    <row r="96" spans="1:8" x14ac:dyDescent="0.25">
      <c r="A96" s="10"/>
      <c r="B96" s="9" t="s">
        <v>90</v>
      </c>
      <c r="C96" s="1">
        <v>66597652.769999996</v>
      </c>
      <c r="D96" s="1">
        <f>E96-C96</f>
        <v>-10350464</v>
      </c>
      <c r="E96" s="1">
        <v>56247188.769999996</v>
      </c>
      <c r="F96" s="1">
        <v>28905186.490000002</v>
      </c>
      <c r="G96" s="1">
        <v>28905186.490000002</v>
      </c>
      <c r="H96" s="1">
        <f>E96-F96</f>
        <v>27342002.279999994</v>
      </c>
    </row>
    <row r="97" spans="1:8" x14ac:dyDescent="0.25">
      <c r="A97" s="10"/>
      <c r="B97" s="9" t="s">
        <v>62</v>
      </c>
      <c r="C97" s="1">
        <v>163342358</v>
      </c>
      <c r="D97" s="1">
        <f>E97-C97</f>
        <v>7791694.0599999726</v>
      </c>
      <c r="E97" s="1">
        <v>171134052.05999997</v>
      </c>
      <c r="F97" s="1">
        <v>117366846.20999999</v>
      </c>
      <c r="G97" s="1">
        <v>117366846.20999999</v>
      </c>
      <c r="H97" s="1">
        <f>E97-F97</f>
        <v>53767205.849999979</v>
      </c>
    </row>
    <row r="98" spans="1:8" s="2" customFormat="1" x14ac:dyDescent="0.25">
      <c r="A98" s="10" t="s">
        <v>12</v>
      </c>
      <c r="B98" s="10"/>
      <c r="C98" s="14">
        <f>SUM(C99:C128)</f>
        <v>24969578713.209999</v>
      </c>
      <c r="D98" s="14">
        <f t="shared" ref="D98:E98" si="10">SUM(D99:D128)</f>
        <v>516958639.38000059</v>
      </c>
      <c r="E98" s="14">
        <f t="shared" si="10"/>
        <v>25486537352.589996</v>
      </c>
      <c r="F98" s="14">
        <f t="shared" ref="F98" si="11">SUM(F99:F128)</f>
        <v>12021991742.279999</v>
      </c>
      <c r="G98" s="14">
        <f t="shared" ref="G98" si="12">SUM(G99:G128)</f>
        <v>11778036884.209999</v>
      </c>
      <c r="H98" s="14">
        <f t="shared" ref="H98" si="13">SUM(H99:H128)</f>
        <v>13464545610.309999</v>
      </c>
    </row>
    <row r="99" spans="1:8" x14ac:dyDescent="0.25">
      <c r="A99" s="10"/>
      <c r="B99" s="9" t="s">
        <v>91</v>
      </c>
      <c r="C99" s="1">
        <v>14261456.719999999</v>
      </c>
      <c r="D99" s="1">
        <f>E99-C99</f>
        <v>458384.68999999948</v>
      </c>
      <c r="E99" s="1">
        <v>14719841.409999998</v>
      </c>
      <c r="F99" s="1">
        <v>6397709.3400000017</v>
      </c>
      <c r="G99" s="1">
        <v>6357667.04</v>
      </c>
      <c r="H99" s="1">
        <f>E99-F99</f>
        <v>8322132.0699999966</v>
      </c>
    </row>
    <row r="100" spans="1:8" x14ac:dyDescent="0.25">
      <c r="A100" s="10"/>
      <c r="B100" s="9" t="s">
        <v>13</v>
      </c>
      <c r="C100" s="1">
        <v>182248218.31</v>
      </c>
      <c r="D100" s="1">
        <f>E100-C100</f>
        <v>36242122.389999986</v>
      </c>
      <c r="E100" s="1">
        <v>218490340.69999999</v>
      </c>
      <c r="F100" s="1">
        <v>75313953.409999996</v>
      </c>
      <c r="G100" s="1">
        <v>74203165.25999999</v>
      </c>
      <c r="H100" s="1">
        <f>E100-F100</f>
        <v>143176387.28999999</v>
      </c>
    </row>
    <row r="101" spans="1:8" x14ac:dyDescent="0.25">
      <c r="A101" s="10"/>
      <c r="B101" s="9" t="s">
        <v>14</v>
      </c>
      <c r="C101" s="1">
        <v>3003953195.4000006</v>
      </c>
      <c r="D101" s="1">
        <f>E101-C101</f>
        <v>305418257.9100008</v>
      </c>
      <c r="E101" s="1">
        <v>3309371453.3100014</v>
      </c>
      <c r="F101" s="1">
        <v>664709387.19999969</v>
      </c>
      <c r="G101" s="1">
        <v>648445171.17999983</v>
      </c>
      <c r="H101" s="1">
        <f>E101-F101</f>
        <v>2644662066.1100016</v>
      </c>
    </row>
    <row r="102" spans="1:8" x14ac:dyDescent="0.25">
      <c r="A102" s="10"/>
      <c r="B102" s="9" t="s">
        <v>16</v>
      </c>
      <c r="C102" s="1">
        <v>999151.05</v>
      </c>
      <c r="D102" s="1">
        <f>E102-C102</f>
        <v>-960488.83</v>
      </c>
      <c r="E102" s="1">
        <v>38662.220000000088</v>
      </c>
      <c r="F102" s="1">
        <v>0</v>
      </c>
      <c r="G102" s="1">
        <v>0</v>
      </c>
      <c r="H102" s="1">
        <f>E102-F102</f>
        <v>38662.220000000088</v>
      </c>
    </row>
    <row r="103" spans="1:8" x14ac:dyDescent="0.25">
      <c r="A103" s="10"/>
      <c r="B103" s="9" t="s">
        <v>92</v>
      </c>
      <c r="C103" s="1">
        <v>154000000</v>
      </c>
      <c r="D103" s="1">
        <f>E103-C103</f>
        <v>3690379.0700000823</v>
      </c>
      <c r="E103" s="1">
        <v>157690379.07000008</v>
      </c>
      <c r="F103" s="1">
        <v>56095663.520000018</v>
      </c>
      <c r="G103" s="1">
        <v>55020832.140000008</v>
      </c>
      <c r="H103" s="1">
        <f>E103-F103</f>
        <v>101594715.55000007</v>
      </c>
    </row>
    <row r="104" spans="1:8" x14ac:dyDescent="0.25">
      <c r="A104" s="10"/>
      <c r="B104" s="9" t="s">
        <v>19</v>
      </c>
      <c r="C104" s="1">
        <v>0</v>
      </c>
      <c r="D104" s="1">
        <f>E104-C104</f>
        <v>24529362.989999998</v>
      </c>
      <c r="E104" s="1">
        <v>24529362.989999998</v>
      </c>
      <c r="F104" s="1">
        <v>2499752.13</v>
      </c>
      <c r="G104" s="1">
        <v>2499752.13</v>
      </c>
      <c r="H104" s="1">
        <f>E104-F104</f>
        <v>22029610.859999999</v>
      </c>
    </row>
    <row r="105" spans="1:8" x14ac:dyDescent="0.25">
      <c r="A105" s="10"/>
      <c r="B105" s="9" t="s">
        <v>78</v>
      </c>
      <c r="C105" s="1">
        <v>47759331.719999999</v>
      </c>
      <c r="D105" s="1">
        <f>E105-C105</f>
        <v>1023629.5600000024</v>
      </c>
      <c r="E105" s="1">
        <v>48782961.280000001</v>
      </c>
      <c r="F105" s="1">
        <v>13929912.52</v>
      </c>
      <c r="G105" s="1">
        <v>13766267.450000001</v>
      </c>
      <c r="H105" s="1">
        <f>E105-F105</f>
        <v>34853048.760000005</v>
      </c>
    </row>
    <row r="106" spans="1:8" x14ac:dyDescent="0.25">
      <c r="A106" s="10"/>
      <c r="B106" s="9" t="s">
        <v>93</v>
      </c>
      <c r="C106" s="1">
        <v>96163526.37999998</v>
      </c>
      <c r="D106" s="1">
        <f>E106-C106</f>
        <v>2718079.3899999857</v>
      </c>
      <c r="E106" s="1">
        <v>98881605.769999966</v>
      </c>
      <c r="F106" s="1">
        <v>29466662.429999992</v>
      </c>
      <c r="G106" s="1">
        <v>29181395.129999992</v>
      </c>
      <c r="H106" s="1">
        <f>E106-F106</f>
        <v>69414943.339999974</v>
      </c>
    </row>
    <row r="107" spans="1:8" x14ac:dyDescent="0.25">
      <c r="A107" s="10"/>
      <c r="B107" s="9" t="s">
        <v>94</v>
      </c>
      <c r="C107" s="1">
        <v>11395943.560000001</v>
      </c>
      <c r="D107" s="1">
        <f>E107-C107</f>
        <v>223667.03999999724</v>
      </c>
      <c r="E107" s="1">
        <v>11619610.599999998</v>
      </c>
      <c r="F107" s="1">
        <v>3347372.16</v>
      </c>
      <c r="G107" s="1">
        <v>3276408.4699999993</v>
      </c>
      <c r="H107" s="1">
        <f>E107-F107</f>
        <v>8272238.4399999976</v>
      </c>
    </row>
    <row r="108" spans="1:8" x14ac:dyDescent="0.25">
      <c r="A108" s="10"/>
      <c r="B108" s="9" t="s">
        <v>95</v>
      </c>
      <c r="C108" s="1">
        <v>239995892.74000001</v>
      </c>
      <c r="D108" s="1">
        <f>E108-C108</f>
        <v>120646359.97000003</v>
      </c>
      <c r="E108" s="1">
        <v>360642252.71000004</v>
      </c>
      <c r="F108" s="1">
        <v>39745801.689999998</v>
      </c>
      <c r="G108" s="1">
        <v>35135829.109999992</v>
      </c>
      <c r="H108" s="1">
        <f>E108-F108</f>
        <v>320896451.02000004</v>
      </c>
    </row>
    <row r="109" spans="1:8" x14ac:dyDescent="0.25">
      <c r="A109" s="10"/>
      <c r="B109" s="9" t="s">
        <v>96</v>
      </c>
      <c r="C109" s="1">
        <v>46910729.549999997</v>
      </c>
      <c r="D109" s="1">
        <f>E109-C109</f>
        <v>-19552.55000000447</v>
      </c>
      <c r="E109" s="1">
        <v>46891176.999999993</v>
      </c>
      <c r="F109" s="1">
        <v>17348039.670000002</v>
      </c>
      <c r="G109" s="1">
        <v>16833514.260000002</v>
      </c>
      <c r="H109" s="1">
        <f>E109-F109</f>
        <v>29543137.329999991</v>
      </c>
    </row>
    <row r="110" spans="1:8" x14ac:dyDescent="0.25">
      <c r="A110" s="10"/>
      <c r="B110" s="9" t="s">
        <v>97</v>
      </c>
      <c r="C110" s="1">
        <v>9110734.1900000013</v>
      </c>
      <c r="D110" s="1">
        <f>E110-C110</f>
        <v>136336.00999999978</v>
      </c>
      <c r="E110" s="1">
        <v>9247070.2000000011</v>
      </c>
      <c r="F110" s="1">
        <v>3348310.5500000003</v>
      </c>
      <c r="G110" s="1">
        <v>2667087.6500000004</v>
      </c>
      <c r="H110" s="1">
        <f>E110-F110</f>
        <v>5898759.6500000004</v>
      </c>
    </row>
    <row r="111" spans="1:8" x14ac:dyDescent="0.25">
      <c r="A111" s="10"/>
      <c r="B111" s="9" t="s">
        <v>98</v>
      </c>
      <c r="C111" s="1">
        <v>20734155.049999997</v>
      </c>
      <c r="D111" s="1">
        <f>E111-C111</f>
        <v>3540849.8599999994</v>
      </c>
      <c r="E111" s="1">
        <v>24275004.909999996</v>
      </c>
      <c r="F111" s="1">
        <v>7691649.9900000002</v>
      </c>
      <c r="G111" s="1">
        <v>7612711.6900000004</v>
      </c>
      <c r="H111" s="1">
        <f>E111-F111</f>
        <v>16583354.919999996</v>
      </c>
    </row>
    <row r="112" spans="1:8" x14ac:dyDescent="0.25">
      <c r="A112" s="10"/>
      <c r="B112" s="9" t="s">
        <v>99</v>
      </c>
      <c r="C112" s="1">
        <v>2431742424.3599992</v>
      </c>
      <c r="D112" s="1">
        <f>E112-C112</f>
        <v>0</v>
      </c>
      <c r="E112" s="1">
        <v>2431742424.3599987</v>
      </c>
      <c r="F112" s="1">
        <v>1301479831.7400002</v>
      </c>
      <c r="G112" s="1">
        <v>1312958570.2000003</v>
      </c>
      <c r="H112" s="1">
        <f>E112-F112</f>
        <v>1130262592.6199985</v>
      </c>
    </row>
    <row r="113" spans="1:8" x14ac:dyDescent="0.25">
      <c r="A113" s="10"/>
      <c r="B113" s="9" t="s">
        <v>100</v>
      </c>
      <c r="C113" s="1">
        <v>17925138.380000003</v>
      </c>
      <c r="D113" s="1">
        <f>E113-C113</f>
        <v>213127.05000000075</v>
      </c>
      <c r="E113" s="1">
        <v>18138265.430000003</v>
      </c>
      <c r="F113" s="1">
        <v>3786659.85</v>
      </c>
      <c r="G113" s="1">
        <v>3782371.9699999997</v>
      </c>
      <c r="H113" s="1">
        <f>E113-F113</f>
        <v>14351605.580000004</v>
      </c>
    </row>
    <row r="114" spans="1:8" x14ac:dyDescent="0.25">
      <c r="A114" s="10"/>
      <c r="B114" s="9" t="s">
        <v>101</v>
      </c>
      <c r="C114" s="1">
        <v>23235603.690000001</v>
      </c>
      <c r="D114" s="1">
        <f>E114-C114</f>
        <v>419421.94000000134</v>
      </c>
      <c r="E114" s="1">
        <v>23655025.630000003</v>
      </c>
      <c r="F114" s="1">
        <v>8063895.3299999973</v>
      </c>
      <c r="G114" s="1">
        <v>7840214.8999999976</v>
      </c>
      <c r="H114" s="1">
        <f>E114-F114</f>
        <v>15591130.300000004</v>
      </c>
    </row>
    <row r="115" spans="1:8" x14ac:dyDescent="0.25">
      <c r="A115" s="10"/>
      <c r="B115" s="9" t="s">
        <v>102</v>
      </c>
      <c r="C115" s="1">
        <v>361867494</v>
      </c>
      <c r="D115" s="1">
        <f>E115-C115</f>
        <v>-13266129.970000029</v>
      </c>
      <c r="E115" s="1">
        <v>348601364.02999997</v>
      </c>
      <c r="F115" s="1">
        <v>168806811.91000003</v>
      </c>
      <c r="G115" s="1">
        <v>168806811.91000003</v>
      </c>
      <c r="H115" s="1">
        <f>E115-F115</f>
        <v>179794552.11999995</v>
      </c>
    </row>
    <row r="116" spans="1:8" x14ac:dyDescent="0.25">
      <c r="A116" s="10"/>
      <c r="B116" s="9" t="s">
        <v>21</v>
      </c>
      <c r="C116" s="1">
        <v>139532111</v>
      </c>
      <c r="D116" s="1">
        <f>E116-C116</f>
        <v>-42256856</v>
      </c>
      <c r="E116" s="1">
        <v>97275255</v>
      </c>
      <c r="F116" s="1">
        <v>55478861.640000001</v>
      </c>
      <c r="G116" s="1">
        <v>55478861.640000001</v>
      </c>
      <c r="H116" s="1">
        <f>E116-F116</f>
        <v>41796393.359999999</v>
      </c>
    </row>
    <row r="117" spans="1:8" x14ac:dyDescent="0.25">
      <c r="A117" s="10"/>
      <c r="B117" s="9" t="s">
        <v>103</v>
      </c>
      <c r="C117" s="1">
        <v>1729824147</v>
      </c>
      <c r="D117" s="1">
        <f>E117-C117</f>
        <v>0</v>
      </c>
      <c r="E117" s="1">
        <v>1729824147</v>
      </c>
      <c r="F117" s="1">
        <v>797240881.24000001</v>
      </c>
      <c r="G117" s="1">
        <v>796950647.21000004</v>
      </c>
      <c r="H117" s="1">
        <f>E117-F117</f>
        <v>932583265.75999999</v>
      </c>
    </row>
    <row r="118" spans="1:8" x14ac:dyDescent="0.25">
      <c r="A118" s="10"/>
      <c r="B118" s="9" t="s">
        <v>33</v>
      </c>
      <c r="C118" s="1">
        <v>30349016.300000001</v>
      </c>
      <c r="D118" s="1">
        <f>E118-C118</f>
        <v>500000</v>
      </c>
      <c r="E118" s="1">
        <v>30849016.300000001</v>
      </c>
      <c r="F118" s="1">
        <v>19084919.98</v>
      </c>
      <c r="G118" s="1">
        <v>19084919.98</v>
      </c>
      <c r="H118" s="1">
        <f>E118-F118</f>
        <v>11764096.32</v>
      </c>
    </row>
    <row r="119" spans="1:8" x14ac:dyDescent="0.25">
      <c r="A119" s="10"/>
      <c r="B119" s="9" t="s">
        <v>37</v>
      </c>
      <c r="C119" s="1">
        <v>2300223714</v>
      </c>
      <c r="D119" s="1">
        <f>E119-C119</f>
        <v>-65471403.880000114</v>
      </c>
      <c r="E119" s="1">
        <v>2234752310.1199999</v>
      </c>
      <c r="F119" s="1">
        <v>1294475336.8699999</v>
      </c>
      <c r="G119" s="1">
        <v>1294475336.8699999</v>
      </c>
      <c r="H119" s="1">
        <f>E119-F119</f>
        <v>940276973.25</v>
      </c>
    </row>
    <row r="120" spans="1:8" x14ac:dyDescent="0.25">
      <c r="A120" s="10"/>
      <c r="B120" s="9" t="s">
        <v>49</v>
      </c>
      <c r="C120" s="1">
        <v>64020923</v>
      </c>
      <c r="D120" s="1">
        <f>E120-C120</f>
        <v>0</v>
      </c>
      <c r="E120" s="1">
        <v>64020923</v>
      </c>
      <c r="F120" s="1">
        <v>38609373.719999999</v>
      </c>
      <c r="G120" s="1">
        <v>38609373.719999999</v>
      </c>
      <c r="H120" s="1">
        <f>E120-F120</f>
        <v>25411549.280000001</v>
      </c>
    </row>
    <row r="121" spans="1:8" x14ac:dyDescent="0.25">
      <c r="A121" s="10"/>
      <c r="B121" s="9" t="s">
        <v>104</v>
      </c>
      <c r="C121" s="1">
        <v>4956250</v>
      </c>
      <c r="D121" s="1">
        <f>E121-C121</f>
        <v>0</v>
      </c>
      <c r="E121" s="1">
        <v>4956250</v>
      </c>
      <c r="F121" s="1">
        <v>4923262.5</v>
      </c>
      <c r="G121" s="1">
        <v>4923262.5</v>
      </c>
      <c r="H121" s="1">
        <f>E121-F121</f>
        <v>32987.5</v>
      </c>
    </row>
    <row r="122" spans="1:8" x14ac:dyDescent="0.25">
      <c r="A122" s="10"/>
      <c r="B122" s="9" t="s">
        <v>105</v>
      </c>
      <c r="C122" s="1">
        <v>2600000000</v>
      </c>
      <c r="D122" s="1">
        <f>E122-C122</f>
        <v>0</v>
      </c>
      <c r="E122" s="1">
        <v>2600000000</v>
      </c>
      <c r="F122" s="1">
        <v>1145308982.5799999</v>
      </c>
      <c r="G122" s="1">
        <v>1145308982.5799999</v>
      </c>
      <c r="H122" s="1">
        <f>E122-F122</f>
        <v>1454691017.4200001</v>
      </c>
    </row>
    <row r="123" spans="1:8" x14ac:dyDescent="0.25">
      <c r="A123" s="10"/>
      <c r="B123" s="9" t="s">
        <v>106</v>
      </c>
      <c r="C123" s="1">
        <v>804992.26</v>
      </c>
      <c r="D123" s="1">
        <f>E123-C123</f>
        <v>0</v>
      </c>
      <c r="E123" s="1">
        <v>804992.26</v>
      </c>
      <c r="F123" s="1">
        <v>428320.36</v>
      </c>
      <c r="G123" s="1">
        <v>428320.36</v>
      </c>
      <c r="H123" s="1">
        <f>E123-F123</f>
        <v>376671.9</v>
      </c>
    </row>
    <row r="124" spans="1:8" x14ac:dyDescent="0.25">
      <c r="A124" s="10"/>
      <c r="B124" s="9" t="s">
        <v>107</v>
      </c>
      <c r="C124" s="1">
        <v>1386385460</v>
      </c>
      <c r="D124" s="1">
        <f>E124-C124</f>
        <v>0</v>
      </c>
      <c r="E124" s="1">
        <v>1386385460</v>
      </c>
      <c r="F124" s="1">
        <v>838444921.33000004</v>
      </c>
      <c r="G124" s="1">
        <v>838444921.33000004</v>
      </c>
      <c r="H124" s="1">
        <f>E124-F124</f>
        <v>547940538.66999996</v>
      </c>
    </row>
    <row r="125" spans="1:8" x14ac:dyDescent="0.25">
      <c r="A125" s="10"/>
      <c r="B125" s="9" t="s">
        <v>108</v>
      </c>
      <c r="C125" s="1">
        <v>518454417.80000007</v>
      </c>
      <c r="D125" s="1">
        <f>E125-C125</f>
        <v>-72767698.99999994</v>
      </c>
      <c r="E125" s="1">
        <v>445686718.80000013</v>
      </c>
      <c r="F125" s="1">
        <v>381098286.54999995</v>
      </c>
      <c r="G125" s="1">
        <v>381098286.54999995</v>
      </c>
      <c r="H125" s="1">
        <f>E125-F125</f>
        <v>64588432.250000179</v>
      </c>
    </row>
    <row r="126" spans="1:8" x14ac:dyDescent="0.25">
      <c r="A126" s="10"/>
      <c r="B126" s="9" t="s">
        <v>109</v>
      </c>
      <c r="C126" s="1">
        <v>48343500.770000003</v>
      </c>
      <c r="D126" s="1">
        <f>E126-C126</f>
        <v>0</v>
      </c>
      <c r="E126" s="1">
        <v>48343500.770000003</v>
      </c>
      <c r="F126" s="1">
        <v>22253866.699999999</v>
      </c>
      <c r="G126" s="1">
        <v>22253866.699999999</v>
      </c>
      <c r="H126" s="1">
        <f>E126-F126</f>
        <v>26089634.070000004</v>
      </c>
    </row>
    <row r="127" spans="1:8" x14ac:dyDescent="0.25">
      <c r="A127" s="10"/>
      <c r="B127" s="9" t="s">
        <v>110</v>
      </c>
      <c r="C127" s="1">
        <v>57441437.979999997</v>
      </c>
      <c r="D127" s="1">
        <f>E127-C127</f>
        <v>0</v>
      </c>
      <c r="E127" s="1">
        <v>57441437.979999997</v>
      </c>
      <c r="F127" s="1">
        <v>24187860.119999997</v>
      </c>
      <c r="G127" s="1">
        <v>24187860.119999997</v>
      </c>
      <c r="H127" s="1">
        <f>E127-F127</f>
        <v>33253577.859999999</v>
      </c>
    </row>
    <row r="128" spans="1:8" x14ac:dyDescent="0.25">
      <c r="A128" s="10"/>
      <c r="B128" s="9" t="s">
        <v>62</v>
      </c>
      <c r="C128" s="1">
        <v>9426939748</v>
      </c>
      <c r="D128" s="1">
        <f>E128-C128</f>
        <v>211940791.73999977</v>
      </c>
      <c r="E128" s="1">
        <v>9638880539.7399998</v>
      </c>
      <c r="F128" s="1">
        <v>4998425455.25</v>
      </c>
      <c r="G128" s="1">
        <v>4768404474.1599998</v>
      </c>
      <c r="H128" s="1">
        <f>E128-F128</f>
        <v>4640455084.4899998</v>
      </c>
    </row>
    <row r="129" spans="1:8" x14ac:dyDescent="0.25">
      <c r="A129" s="10"/>
    </row>
    <row r="130" spans="1:8" s="18" customFormat="1" ht="24.75" customHeight="1" x14ac:dyDescent="0.25">
      <c r="A130" s="15"/>
      <c r="B130" s="16" t="s">
        <v>6</v>
      </c>
      <c r="C130" s="17">
        <v>66850247879.000023</v>
      </c>
      <c r="D130" s="17">
        <f>E130-C130</f>
        <v>1867692756.3299637</v>
      </c>
      <c r="E130" s="17">
        <v>68717940635.329987</v>
      </c>
      <c r="F130" s="17">
        <v>30836629935.260014</v>
      </c>
      <c r="G130" s="17">
        <v>30113912262.630005</v>
      </c>
      <c r="H130" s="17">
        <f>E130-F130</f>
        <v>37881310700.069977</v>
      </c>
    </row>
  </sheetData>
  <mergeCells count="2">
    <mergeCell ref="A1:H1"/>
    <mergeCell ref="A4:B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2018-07-20T00:15:50Z</dcterms:created>
  <dcterms:modified xsi:type="dcterms:W3CDTF">2018-07-20T02:21:45Z</dcterms:modified>
</cp:coreProperties>
</file>