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STRADA\Desktop\REPORTES TRIMESTRALES 2019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Print_Area" localSheetId="0">Hoja1!$A$1:$H$83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G70" i="1"/>
  <c r="G82" i="1" s="1"/>
  <c r="F70" i="1"/>
  <c r="F82" i="1" s="1"/>
  <c r="E70" i="1"/>
  <c r="D70" i="1"/>
  <c r="C70" i="1"/>
  <c r="C82" i="1" s="1"/>
  <c r="H63" i="1"/>
  <c r="H82" i="1" s="1"/>
  <c r="G63" i="1"/>
  <c r="F63" i="1"/>
  <c r="E63" i="1"/>
  <c r="E82" i="1" s="1"/>
  <c r="D63" i="1"/>
  <c r="D82" i="1" s="1"/>
  <c r="C6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<sst xmlns="http://schemas.openxmlformats.org/spreadsheetml/2006/main" count="81" uniqueCount="81">
  <si>
    <t>GOBIERNO DEL ESTADO DE CHIHUAHUA 
Clasificación Administrativa por Entidades Paraestatales
 Del 1 de Enero al 31 de Diciembre de 2018
 (Pesos)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</si>
  <si>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</si>
  <si>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</si>
  <si>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</si>
  <si>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</si>
  <si>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</si>
  <si>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</si>
  <si>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</si>
  <si>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ENTIDADES PARAESTATALES Y FIDEICOMISOS NO EMPRESARIALES Y NO FINANCIEROS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</si>
  <si>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</si>
  <si>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</si>
  <si>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</si>
  <si>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</si>
  <si>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</si>
  <si>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</si>
  <si>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</si>
  <si>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</si>
  <si>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</si>
  <si>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</si>
  <si>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</si>
  <si>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</si>
  <si>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DESARROLLO INTEGRAL DE LA FAMILIA DEL ESTADO DE CHIHUAHUA</t>
  </si>
  <si>
    <t>INSTITUTO CHIHUAHUENSE DE LA MUJERES</t>
  </si>
  <si>
    <t>CONSEJO ESTATAL DE POBLACION</t>
  </si>
  <si>
    <t>UNIVERSIDAD AUTONOMA DE CHIHUAHUA</t>
  </si>
  <si>
    <t>UNIVERSIDAD AUTONOMA DE CD. JUAREZ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</si>
  <si>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</si>
  <si>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</si>
  <si>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</si>
  <si>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</si>
  <si>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</si>
  <si>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</si>
  <si>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</si>
  <si>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</si>
  <si>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</si>
  <si>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</si>
  <si>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</si>
  <si>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</si>
  <si>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</si>
  <si>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</si>
  <si>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</si>
  <si>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</si>
  <si>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</si>
  <si>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</si>
  <si>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INSTITUTO PARA LA CULTURA DEL MUNICIPIO DE JUAREZ</t>
  </si>
  <si>
    <t>SECRETARIA EJECUTIVA DEL SISTEMA ESTATAL ANTICORRUPCION</t>
  </si>
  <si>
    <t>FIDEAPECH</t>
  </si>
  <si>
    <t>FIDEICOMISO PROGRAMA DE BECAS NACIONALES PARA LA EDUCACION SUPERIOR MANUTENCION</t>
  </si>
  <si>
    <t>CASA CHIHUAHUA CENTRO DE PATRIMONIO CULTURAL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</si>
  <si>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</si>
  <si>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</si>
  <si>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</si>
  <si>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</si>
  <si>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</si>
  <si>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</si>
  <si>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BARRANCAS DEL COBRE</t>
  </si>
  <si>
    <t>FONDO DE FOMENTO AGROPECUARIO DEL ESTADO (FOFAE)</t>
  </si>
  <si>
    <t>FONDO MIXTO CONACYT - GOBIERNO DEL ESTADO DE CHIHUAHUA</t>
  </si>
  <si>
    <t>FIDEICOMISO DEL PROGRAMA DE CARRETERAS FEDERALES Y ESTATALES</t>
  </si>
  <si>
    <t>FIDEICOMISO IRREVOCABLE DE ADMINISTRACION Y GARANTIA DE PAGO</t>
  </si>
  <si>
    <t>FONDO DE DESASTRES NATURALES CHIHUAHUA (FONDEN)</t>
  </si>
  <si>
    <t>FIDEICOMISO PARA EL DESARROLLO FORESTAL SUSTENTABLE EN EL ESTADO (FIDEFOSE)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</si>
  <si>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</si>
  <si>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</si>
  <si>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</si>
  <si>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</si>
  <si>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</si>
  <si>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INSTITUCIONES PUBLICAS DE LA SEGURIDAD SOCIAL</t>
  </si>
  <si>
    <t>SERVICIOS DE SALUD DE CHIHUAHUA</t>
  </si>
  <si>
    <t>INSTITUTO CHIHUAHUENSE DE SALUD</t>
  </si>
  <si>
    <t>PENSIONES CIVILES DEL ESTADO DE CHIHUAHUA</t>
  </si>
  <si>
    <t>REGIMEN ESTATAL DE PROTECCION SOCIAL EN SALUD</t>
  </si>
  <si>
    <t>FONDO DE RETIRO DE LOS TRABAJADORES INCORPORADOS A LA SECCION 42 DEL SNTE</t>
  </si>
  <si>
    <t>ENTIDADES PARAESTATALES EMPRESARIALES NO FINANCIERAS CON PARTICIPACIÓN ESTATAL MAYORITARIA</t>
  </si>
  <si>
    <t>ADMINISTRADORA DE SERVICIOS AEROPORTUARIOS DE CHIHUAHUA</t>
  </si>
  <si>
    <t>OPERADORA DE TRANSPORTE VIVEBUS CHIHUAHUA</t>
  </si>
  <si>
    <t>FIDEICOMISOS EMPRESARIALES NO FINANCIEROS CON PARTICIPACIÓN ESTATAL MAYORITARIA</t>
  </si>
  <si>
    <t>ENTIDADES PARAESTATALES EMPRESARIALES FINANCIERAS MONETARIAS CON PARTICIPACIÓN ESTATAL</t>
  </si>
  <si>
    <t>ENTIDADES PARAESTATALES EMPRESARIALES FINANCIERAS NO MONETARIAS CON PARTICIPACIÓN ESTATAL</t>
  </si>
  <si>
    <t>FIDEICOMISOS FINANCIEROS PÚBLICOS CON PARTICIPACIÓN ESTATAL MAYORITARIA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</si>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</sst>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 wrapText="1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1" xfId="0" applyNumberFormat="1" applyFont="1" applyBorder="1"/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Alignment="1">
      <alignment horizontal="right"/>
    </xf>
    <xf numFmtId="3" fontId="3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="60" zoomScaleNormal="100" workbookViewId="0">
      <selection activeCell="C63" sqref="C63"/>
    </sheetView>
  </sheetViews>
  <sheetFormatPr baseColWidth="10" defaultRowHeight="12.75" x14ac:dyDescent="0.2"/>
  <cols>
    <col min="1" max="1" width="8.5703125" customWidth="1"/>
    <col min="2" max="2" width="109.42578125" customWidth="1"/>
    <col min="3" max="3" width="24.140625" customWidth="1"/>
    <col min="4" max="4" width="25" customWidth="1"/>
    <col min="5" max="5" width="21.28515625" customWidth="1"/>
    <col min="6" max="6" width="22" customWidth="1"/>
    <col min="7" max="7" width="19.7109375" bestFit="1" customWidth="1"/>
    <col min="8" max="8" width="22.85546875" customWidth="1"/>
  </cols>
  <sheetData>
    <row r="1" spans="1:9" ht="86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ht="34.5" customHeight="1" x14ac:dyDescent="0.25">
      <c r="A2" s="2" t="s">
        <v>1</v>
      </c>
      <c r="B2" s="2"/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9" s="8" customFormat="1" ht="15" x14ac:dyDescent="0.25">
      <c r="A3" s="5" t="s">
        <v>8</v>
      </c>
      <c r="B3" s="5"/>
      <c r="C3" s="6">
        <f>SUM(C4:C61)</f>
        <v>23854564587.800007</v>
      </c>
      <c r="D3" s="6">
        <f t="shared" ref="D3:H3" si="0">SUM(D4:D61)</f>
        <v>1920837645.4299996</v>
      </c>
      <c r="E3" s="6">
        <f t="shared" si="0"/>
        <v>25775402233.23</v>
      </c>
      <c r="F3" s="6">
        <f t="shared" si="0"/>
        <v>25672732069.110001</v>
      </c>
      <c r="G3" s="6">
        <f t="shared" si="0"/>
        <v>25133935369.250004</v>
      </c>
      <c r="H3" s="6">
        <f t="shared" si="0"/>
        <v>102670164.11999872</v>
      </c>
      <c r="I3" s="7"/>
    </row>
    <row r="4" spans="1:9" x14ac:dyDescent="0.2">
      <c r="A4" s="9"/>
      <c r="B4" s="9" t="s">
        <v>9</v>
      </c>
      <c r="C4" s="10">
        <v>11446923170</v>
      </c>
      <c r="D4" s="10">
        <v>429713319.81</v>
      </c>
      <c r="E4" s="10">
        <v>11876636489.809999</v>
      </c>
      <c r="F4" s="10">
        <v>11876636489.799995</v>
      </c>
      <c r="G4" s="10">
        <v>11871553201.839996</v>
      </c>
      <c r="H4" s="10">
        <v>9.9986493587493896E-3</v>
      </c>
    </row>
    <row r="5" spans="1:9" x14ac:dyDescent="0.2">
      <c r="A5" s="9"/>
      <c r="B5" s="9" t="s">
        <v>10</v>
      </c>
      <c r="C5" s="10">
        <v>104368106</v>
      </c>
      <c r="D5" s="10">
        <v>2857507.0000000047</v>
      </c>
      <c r="E5" s="10">
        <v>107225613</v>
      </c>
      <c r="F5" s="10">
        <v>107225613</v>
      </c>
      <c r="G5" s="10">
        <v>103785688.84999999</v>
      </c>
      <c r="H5" s="10">
        <v>7.4505805969238281E-9</v>
      </c>
    </row>
    <row r="6" spans="1:9" x14ac:dyDescent="0.2">
      <c r="A6" s="9"/>
      <c r="B6" s="9" t="s">
        <v>11</v>
      </c>
      <c r="C6" s="10">
        <v>175273582.06</v>
      </c>
      <c r="D6" s="10">
        <v>3261065.9699999914</v>
      </c>
      <c r="E6" s="10">
        <v>178534648.03</v>
      </c>
      <c r="F6" s="10">
        <v>178534648.02999997</v>
      </c>
      <c r="G6" s="10">
        <v>175976344.77999997</v>
      </c>
      <c r="H6" s="10">
        <v>1.4901161193847656E-8</v>
      </c>
    </row>
    <row r="7" spans="1:9" x14ac:dyDescent="0.2">
      <c r="A7" s="9"/>
      <c r="B7" s="9" t="s">
        <v>12</v>
      </c>
      <c r="C7" s="10">
        <v>910396016.55999994</v>
      </c>
      <c r="D7" s="10">
        <v>162882423.06999999</v>
      </c>
      <c r="E7" s="10">
        <v>1073278439.6299999</v>
      </c>
      <c r="F7" s="10">
        <v>1073278439.5899999</v>
      </c>
      <c r="G7" s="10">
        <v>1026165454.3699999</v>
      </c>
      <c r="H7" s="10">
        <v>3.9999812841415405E-2</v>
      </c>
    </row>
    <row r="8" spans="1:9" x14ac:dyDescent="0.2">
      <c r="A8" s="9"/>
      <c r="B8" s="9" t="s">
        <v>13</v>
      </c>
      <c r="C8" s="10">
        <v>56940522.900000006</v>
      </c>
      <c r="D8" s="10">
        <v>5894619.040000001</v>
      </c>
      <c r="E8" s="10">
        <v>62835141.940000005</v>
      </c>
      <c r="F8" s="10">
        <v>62835141.939999998</v>
      </c>
      <c r="G8" s="10">
        <v>59586553.939999998</v>
      </c>
      <c r="H8" s="10">
        <v>7.4505805969238281E-9</v>
      </c>
    </row>
    <row r="9" spans="1:9" x14ac:dyDescent="0.2">
      <c r="A9" s="9"/>
      <c r="B9" s="9" t="s">
        <v>14</v>
      </c>
      <c r="C9" s="10">
        <v>463467724.15999997</v>
      </c>
      <c r="D9" s="10">
        <v>-18526122.040000018</v>
      </c>
      <c r="E9" s="10">
        <v>444941602.12</v>
      </c>
      <c r="F9" s="10">
        <v>437978894.97000003</v>
      </c>
      <c r="G9" s="10">
        <v>419781748.23999995</v>
      </c>
      <c r="H9" s="10">
        <v>6962707.1500000469</v>
      </c>
    </row>
    <row r="10" spans="1:9" x14ac:dyDescent="0.2">
      <c r="A10" s="9"/>
      <c r="B10" s="9" t="s">
        <v>15</v>
      </c>
      <c r="C10" s="10">
        <v>174483410.31</v>
      </c>
      <c r="D10" s="10">
        <v>20617672.760000002</v>
      </c>
      <c r="E10" s="10">
        <v>195101083.06999999</v>
      </c>
      <c r="F10" s="10">
        <v>195101082.99000001</v>
      </c>
      <c r="G10" s="10">
        <v>195101082.99000001</v>
      </c>
      <c r="H10" s="10">
        <v>8.0000013113021851E-2</v>
      </c>
    </row>
    <row r="11" spans="1:9" x14ac:dyDescent="0.2">
      <c r="A11" s="9"/>
      <c r="B11" s="9" t="s">
        <v>16</v>
      </c>
      <c r="C11" s="10">
        <v>138606532.12</v>
      </c>
      <c r="D11" s="10">
        <v>-11557397.34</v>
      </c>
      <c r="E11" s="10">
        <v>127049134.77999997</v>
      </c>
      <c r="F11" s="10">
        <v>127049134.77999999</v>
      </c>
      <c r="G11" s="10">
        <v>124971074.77999999</v>
      </c>
      <c r="H11" s="10">
        <v>-2.2351741790771484E-8</v>
      </c>
    </row>
    <row r="12" spans="1:9" x14ac:dyDescent="0.2">
      <c r="A12" s="9"/>
      <c r="B12" s="9" t="s">
        <v>17</v>
      </c>
      <c r="C12" s="10">
        <v>64586389</v>
      </c>
      <c r="D12" s="10">
        <v>2339871.44</v>
      </c>
      <c r="E12" s="10">
        <v>66926260.440000005</v>
      </c>
      <c r="F12" s="10">
        <v>66926260.439999998</v>
      </c>
      <c r="G12" s="10">
        <v>61583487.950000003</v>
      </c>
      <c r="H12" s="10">
        <v>3.7252902984619141E-9</v>
      </c>
    </row>
    <row r="13" spans="1:9" x14ac:dyDescent="0.2">
      <c r="A13" s="9"/>
      <c r="B13" s="9" t="s">
        <v>18</v>
      </c>
      <c r="C13" s="10">
        <v>84491822.590000004</v>
      </c>
      <c r="D13" s="10">
        <v>-2218551.9700000025</v>
      </c>
      <c r="E13" s="10">
        <v>82273270.61999999</v>
      </c>
      <c r="F13" s="10">
        <v>82273270.620000005</v>
      </c>
      <c r="G13" s="10">
        <v>70799027.189999998</v>
      </c>
      <c r="H13" s="10">
        <v>0</v>
      </c>
    </row>
    <row r="14" spans="1:9" x14ac:dyDescent="0.2">
      <c r="A14" s="9"/>
      <c r="B14" s="9" t="s">
        <v>19</v>
      </c>
      <c r="C14" s="10">
        <v>8299425.7599999998</v>
      </c>
      <c r="D14" s="10">
        <v>-2.3283064365386963E-10</v>
      </c>
      <c r="E14" s="10">
        <v>8299425.7599999979</v>
      </c>
      <c r="F14" s="10">
        <v>8299425.7599999998</v>
      </c>
      <c r="G14" s="10">
        <v>8137868.0599999996</v>
      </c>
      <c r="H14" s="10">
        <v>-1.6298145055770874E-9</v>
      </c>
    </row>
    <row r="15" spans="1:9" x14ac:dyDescent="0.2">
      <c r="A15" s="9"/>
      <c r="B15" s="9" t="s">
        <v>20</v>
      </c>
      <c r="C15" s="10">
        <v>464856</v>
      </c>
      <c r="D15" s="10">
        <v>0</v>
      </c>
      <c r="E15" s="10">
        <v>464856</v>
      </c>
      <c r="F15" s="10">
        <v>464856</v>
      </c>
      <c r="G15" s="10">
        <v>464856</v>
      </c>
      <c r="H15" s="10">
        <v>0</v>
      </c>
    </row>
    <row r="16" spans="1:9" x14ac:dyDescent="0.2">
      <c r="A16" s="9"/>
      <c r="B16" s="9" t="s">
        <v>21</v>
      </c>
      <c r="C16" s="10">
        <v>555520435.67000008</v>
      </c>
      <c r="D16" s="10">
        <v>1968968.5300000086</v>
      </c>
      <c r="E16" s="10">
        <v>557489404.19999993</v>
      </c>
      <c r="F16" s="10">
        <v>557489404.20000017</v>
      </c>
      <c r="G16" s="10">
        <v>541991135.68000007</v>
      </c>
      <c r="H16" s="10">
        <v>-1.4156103134155273E-7</v>
      </c>
    </row>
    <row r="17" spans="1:8" x14ac:dyDescent="0.2">
      <c r="A17" s="9"/>
      <c r="B17" s="9" t="s">
        <v>22</v>
      </c>
      <c r="C17" s="10">
        <v>66669949.849999994</v>
      </c>
      <c r="D17" s="10">
        <v>279174.60000000475</v>
      </c>
      <c r="E17" s="10">
        <v>66949124.449999996</v>
      </c>
      <c r="F17" s="10">
        <v>66949124.449999988</v>
      </c>
      <c r="G17" s="10">
        <v>66878454.569999993</v>
      </c>
      <c r="H17" s="10">
        <v>-6.0535967350006104E-9</v>
      </c>
    </row>
    <row r="18" spans="1:8" x14ac:dyDescent="0.2">
      <c r="A18" s="9"/>
      <c r="B18" s="9" t="s">
        <v>23</v>
      </c>
      <c r="C18" s="10">
        <v>5511742.4199999999</v>
      </c>
      <c r="D18" s="10">
        <v>-782223.37000000011</v>
      </c>
      <c r="E18" s="10">
        <v>4729519.05</v>
      </c>
      <c r="F18" s="10">
        <v>4729519.05</v>
      </c>
      <c r="G18" s="10">
        <v>4453279.05</v>
      </c>
      <c r="H18" s="10">
        <v>-4.6566128730773926E-10</v>
      </c>
    </row>
    <row r="19" spans="1:8" x14ac:dyDescent="0.2">
      <c r="A19" s="9"/>
      <c r="B19" s="9" t="s">
        <v>24</v>
      </c>
      <c r="C19" s="10">
        <v>1402451812.3700001</v>
      </c>
      <c r="D19" s="10">
        <v>115202060.77999999</v>
      </c>
      <c r="E19" s="10">
        <v>1517653873.1499994</v>
      </c>
      <c r="F19" s="10">
        <v>1512933313.1499996</v>
      </c>
      <c r="G19" s="10">
        <v>1512317384.9499996</v>
      </c>
      <c r="H19" s="10">
        <v>4720559.9999995492</v>
      </c>
    </row>
    <row r="20" spans="1:8" x14ac:dyDescent="0.2">
      <c r="A20" s="9"/>
      <c r="B20" s="9" t="s">
        <v>25</v>
      </c>
      <c r="C20" s="10">
        <v>1450107813.8600001</v>
      </c>
      <c r="D20" s="10">
        <v>100366276.71000005</v>
      </c>
      <c r="E20" s="10">
        <v>1550474090.5700002</v>
      </c>
      <c r="F20" s="10">
        <v>1543706996.3800001</v>
      </c>
      <c r="G20" s="10">
        <v>1534070537.22</v>
      </c>
      <c r="H20" s="10">
        <v>6767094.1900004745</v>
      </c>
    </row>
    <row r="21" spans="1:8" x14ac:dyDescent="0.2">
      <c r="A21" s="9"/>
      <c r="B21" s="9" t="s">
        <v>26</v>
      </c>
      <c r="C21" s="10">
        <v>120677588</v>
      </c>
      <c r="D21" s="10">
        <v>94634689.409999996</v>
      </c>
      <c r="E21" s="10">
        <v>215312277.40999997</v>
      </c>
      <c r="F21" s="10">
        <v>199272378.38</v>
      </c>
      <c r="G21" s="10">
        <v>77403910.830000013</v>
      </c>
      <c r="H21" s="10">
        <v>16039899.029999984</v>
      </c>
    </row>
    <row r="22" spans="1:8" x14ac:dyDescent="0.2">
      <c r="A22" s="9"/>
      <c r="B22" s="9" t="s">
        <v>27</v>
      </c>
      <c r="C22" s="10">
        <v>168515186.91000003</v>
      </c>
      <c r="D22" s="10">
        <v>62256631.230000019</v>
      </c>
      <c r="E22" s="10">
        <v>230771818.13999999</v>
      </c>
      <c r="F22" s="10">
        <v>230771818.13999996</v>
      </c>
      <c r="G22" s="10">
        <v>220498177.45999992</v>
      </c>
      <c r="H22" s="10">
        <v>-2.2817403078079224E-8</v>
      </c>
    </row>
    <row r="23" spans="1:8" x14ac:dyDescent="0.2">
      <c r="A23" s="9"/>
      <c r="B23" s="9" t="s">
        <v>28</v>
      </c>
      <c r="C23" s="10">
        <v>17126438.039999999</v>
      </c>
      <c r="D23" s="10">
        <v>1859640.0000000005</v>
      </c>
      <c r="E23" s="10">
        <v>18986078.040000003</v>
      </c>
      <c r="F23" s="10">
        <v>18986078.040000003</v>
      </c>
      <c r="G23" s="10">
        <v>18925161.27</v>
      </c>
      <c r="H23" s="10">
        <v>3.2596290111541748E-9</v>
      </c>
    </row>
    <row r="24" spans="1:8" x14ac:dyDescent="0.2">
      <c r="A24" s="9"/>
      <c r="B24" s="9" t="s">
        <v>29</v>
      </c>
      <c r="C24" s="10">
        <v>4110014.06</v>
      </c>
      <c r="D24" s="10">
        <v>-446952.18999999994</v>
      </c>
      <c r="E24" s="10">
        <v>3663061.87</v>
      </c>
      <c r="F24" s="10">
        <v>3663061.87</v>
      </c>
      <c r="G24" s="10">
        <v>3501364.3600000003</v>
      </c>
      <c r="H24" s="10">
        <v>4.6566128730773926E-10</v>
      </c>
    </row>
    <row r="25" spans="1:8" x14ac:dyDescent="0.2">
      <c r="A25" s="9"/>
      <c r="B25" s="9" t="s">
        <v>30</v>
      </c>
      <c r="C25" s="10">
        <v>7914360</v>
      </c>
      <c r="D25" s="10">
        <v>-446839.47</v>
      </c>
      <c r="E25" s="10">
        <v>7467520.5300000012</v>
      </c>
      <c r="F25" s="10">
        <v>7467520.5300000003</v>
      </c>
      <c r="G25" s="10">
        <v>7220047.4699999997</v>
      </c>
      <c r="H25" s="10">
        <v>9.3132257461547852E-10</v>
      </c>
    </row>
    <row r="26" spans="1:8" x14ac:dyDescent="0.2">
      <c r="A26" s="9"/>
      <c r="B26" s="9" t="s">
        <v>31</v>
      </c>
      <c r="C26" s="10">
        <v>6674171.7800000003</v>
      </c>
      <c r="D26" s="10">
        <v>-15196.889999999636</v>
      </c>
      <c r="E26" s="10">
        <v>6658974.8900000006</v>
      </c>
      <c r="F26" s="10">
        <v>6658974.8899999997</v>
      </c>
      <c r="G26" s="10">
        <v>6452246.8799999999</v>
      </c>
      <c r="H26" s="10">
        <v>2.9103830456733704E-11</v>
      </c>
    </row>
    <row r="27" spans="1:8" x14ac:dyDescent="0.2">
      <c r="A27" s="9"/>
      <c r="B27" s="9" t="s">
        <v>32</v>
      </c>
      <c r="C27" s="10">
        <v>506201092.52999997</v>
      </c>
      <c r="D27" s="10">
        <v>229449644.23999989</v>
      </c>
      <c r="E27" s="10">
        <v>735650736.7700001</v>
      </c>
      <c r="F27" s="10">
        <v>684719318.68999994</v>
      </c>
      <c r="G27" s="10">
        <v>678366943.34000003</v>
      </c>
      <c r="H27" s="10">
        <v>50931418.080000043</v>
      </c>
    </row>
    <row r="28" spans="1:8" x14ac:dyDescent="0.2">
      <c r="A28" s="9"/>
      <c r="B28" s="9" t="s">
        <v>33</v>
      </c>
      <c r="C28" s="10">
        <v>22485894.289999999</v>
      </c>
      <c r="D28" s="10">
        <v>3705604.4900000007</v>
      </c>
      <c r="E28" s="10">
        <v>26191498.780000001</v>
      </c>
      <c r="F28" s="10">
        <v>26191498.770000003</v>
      </c>
      <c r="G28" s="10">
        <v>26191498.770000003</v>
      </c>
      <c r="H28" s="10">
        <v>1.0000001639127731E-2</v>
      </c>
    </row>
    <row r="29" spans="1:8" x14ac:dyDescent="0.2">
      <c r="A29" s="9"/>
      <c r="B29" s="9" t="s">
        <v>34</v>
      </c>
      <c r="C29" s="10">
        <v>19800724.000000004</v>
      </c>
      <c r="D29" s="10">
        <v>-2862986.5900000008</v>
      </c>
      <c r="E29" s="10">
        <v>16937737.409999996</v>
      </c>
      <c r="F29" s="10">
        <v>16937737.409999996</v>
      </c>
      <c r="G29" s="10">
        <v>16737593.209999999</v>
      </c>
      <c r="H29" s="10">
        <v>-4.4237822294235229E-9</v>
      </c>
    </row>
    <row r="30" spans="1:8" x14ac:dyDescent="0.2">
      <c r="A30" s="9"/>
      <c r="B30" s="9" t="s">
        <v>35</v>
      </c>
      <c r="C30" s="10">
        <v>22636466.52</v>
      </c>
      <c r="D30" s="10">
        <v>1983433.75</v>
      </c>
      <c r="E30" s="10">
        <v>24619900.270000011</v>
      </c>
      <c r="F30" s="10">
        <v>24619900.27</v>
      </c>
      <c r="G30" s="10">
        <v>24548144.100000001</v>
      </c>
      <c r="H30" s="10">
        <v>3.7252902984619141E-9</v>
      </c>
    </row>
    <row r="31" spans="1:8" x14ac:dyDescent="0.2">
      <c r="A31" s="9"/>
      <c r="B31" s="9" t="s">
        <v>36</v>
      </c>
      <c r="C31" s="10">
        <v>122717820</v>
      </c>
      <c r="D31" s="10">
        <v>23805258.229999997</v>
      </c>
      <c r="E31" s="10">
        <v>146523078.22999999</v>
      </c>
      <c r="F31" s="10">
        <v>146523078.22999999</v>
      </c>
      <c r="G31" s="10">
        <v>146523078.22999999</v>
      </c>
      <c r="H31" s="10">
        <v>0</v>
      </c>
    </row>
    <row r="32" spans="1:8" x14ac:dyDescent="0.2">
      <c r="A32" s="9"/>
      <c r="B32" s="9" t="s">
        <v>37</v>
      </c>
      <c r="C32" s="10">
        <v>14766727.51</v>
      </c>
      <c r="D32" s="10">
        <v>395231.48999999964</v>
      </c>
      <c r="E32" s="10">
        <v>15161958.999999998</v>
      </c>
      <c r="F32" s="10">
        <v>15161959</v>
      </c>
      <c r="G32" s="10">
        <v>14785881.52</v>
      </c>
      <c r="H32" s="10">
        <v>-9.3132257461547852E-10</v>
      </c>
    </row>
    <row r="33" spans="1:8" x14ac:dyDescent="0.2">
      <c r="A33" s="9"/>
      <c r="B33" s="9" t="s">
        <v>38</v>
      </c>
      <c r="C33" s="10">
        <v>181387285.36000001</v>
      </c>
      <c r="D33" s="10">
        <v>59653272.569999993</v>
      </c>
      <c r="E33" s="10">
        <v>241040557.93000001</v>
      </c>
      <c r="F33" s="10">
        <v>241040557.93000001</v>
      </c>
      <c r="G33" s="10">
        <v>224175633.82999998</v>
      </c>
      <c r="H33" s="10">
        <v>-3.166496753692627E-8</v>
      </c>
    </row>
    <row r="34" spans="1:8" x14ac:dyDescent="0.2">
      <c r="A34" s="9"/>
      <c r="B34" s="9" t="s">
        <v>39</v>
      </c>
      <c r="C34" s="10">
        <v>24416644.060000002</v>
      </c>
      <c r="D34" s="10">
        <v>391747</v>
      </c>
      <c r="E34" s="10">
        <v>24808391.059999999</v>
      </c>
      <c r="F34" s="10">
        <v>24808391.060000002</v>
      </c>
      <c r="G34" s="10">
        <v>24808391.060000002</v>
      </c>
      <c r="H34" s="10">
        <v>1.862645149230957E-9</v>
      </c>
    </row>
    <row r="35" spans="1:8" x14ac:dyDescent="0.2">
      <c r="A35" s="9"/>
      <c r="B35" s="9" t="s">
        <v>40</v>
      </c>
      <c r="C35" s="10">
        <v>19789840.66</v>
      </c>
      <c r="D35" s="10">
        <v>2772994.7300000004</v>
      </c>
      <c r="E35" s="10">
        <v>22562835.389999993</v>
      </c>
      <c r="F35" s="10">
        <v>22552835.390000001</v>
      </c>
      <c r="G35" s="10">
        <v>22392240.030000001</v>
      </c>
      <c r="H35" s="10">
        <v>9999.9999999981374</v>
      </c>
    </row>
    <row r="36" spans="1:8" x14ac:dyDescent="0.2">
      <c r="A36" s="9"/>
      <c r="B36" s="9" t="s">
        <v>41</v>
      </c>
      <c r="C36" s="10">
        <v>22045850.609999999</v>
      </c>
      <c r="D36" s="10">
        <v>853462.47999999952</v>
      </c>
      <c r="E36" s="10">
        <v>22899313.089999996</v>
      </c>
      <c r="F36" s="10">
        <v>22899313.090000004</v>
      </c>
      <c r="G36" s="10">
        <v>22899313.090000004</v>
      </c>
      <c r="H36" s="10">
        <v>1.862645149230957E-9</v>
      </c>
    </row>
    <row r="37" spans="1:8" x14ac:dyDescent="0.2">
      <c r="A37" s="9"/>
      <c r="B37" s="9" t="s">
        <v>42</v>
      </c>
      <c r="C37" s="10">
        <v>172850180.81999999</v>
      </c>
      <c r="D37" s="10">
        <v>1971587.9800000014</v>
      </c>
      <c r="E37" s="10">
        <v>174821768.80000007</v>
      </c>
      <c r="F37" s="10">
        <v>174821768.79999998</v>
      </c>
      <c r="G37" s="10">
        <v>168424944.59999996</v>
      </c>
      <c r="H37" s="10">
        <v>5.8673322200775146E-8</v>
      </c>
    </row>
    <row r="38" spans="1:8" x14ac:dyDescent="0.2">
      <c r="A38" s="9"/>
      <c r="B38" s="9" t="s">
        <v>43</v>
      </c>
      <c r="C38" s="10">
        <v>27050800.77</v>
      </c>
      <c r="D38" s="10">
        <v>855221.66000000015</v>
      </c>
      <c r="E38" s="10">
        <v>27906022.429999996</v>
      </c>
      <c r="F38" s="10">
        <v>27906022.43</v>
      </c>
      <c r="G38" s="10">
        <v>27906022.43</v>
      </c>
      <c r="H38" s="10">
        <v>0</v>
      </c>
    </row>
    <row r="39" spans="1:8" x14ac:dyDescent="0.2">
      <c r="A39" s="9"/>
      <c r="B39" s="9" t="s">
        <v>44</v>
      </c>
      <c r="C39" s="10">
        <v>0</v>
      </c>
      <c r="D39" s="10">
        <v>418240</v>
      </c>
      <c r="E39" s="10">
        <v>418240</v>
      </c>
      <c r="F39" s="10">
        <v>418240</v>
      </c>
      <c r="G39" s="10">
        <v>418240</v>
      </c>
      <c r="H39" s="10">
        <v>0</v>
      </c>
    </row>
    <row r="40" spans="1:8" x14ac:dyDescent="0.2">
      <c r="A40" s="9"/>
      <c r="B40" s="9" t="s">
        <v>45</v>
      </c>
      <c r="C40" s="10">
        <v>0</v>
      </c>
      <c r="D40" s="10">
        <v>4613194.87</v>
      </c>
      <c r="E40" s="10">
        <v>4613194.87</v>
      </c>
      <c r="F40" s="10">
        <v>4613194.87</v>
      </c>
      <c r="G40" s="10">
        <v>4613194.87</v>
      </c>
      <c r="H40" s="10">
        <v>0</v>
      </c>
    </row>
    <row r="41" spans="1:8" x14ac:dyDescent="0.2">
      <c r="A41" s="9"/>
      <c r="B41" s="9" t="s">
        <v>46</v>
      </c>
      <c r="C41" s="10">
        <v>60000000</v>
      </c>
      <c r="D41" s="10">
        <v>0</v>
      </c>
      <c r="E41" s="10">
        <v>60000000</v>
      </c>
      <c r="F41" s="10">
        <v>60000000</v>
      </c>
      <c r="G41" s="10">
        <v>50000000</v>
      </c>
      <c r="H41" s="10">
        <v>0</v>
      </c>
    </row>
    <row r="42" spans="1:8" x14ac:dyDescent="0.2">
      <c r="A42" s="9"/>
      <c r="B42" s="9" t="s">
        <v>47</v>
      </c>
      <c r="C42" s="10">
        <v>92699696</v>
      </c>
      <c r="D42" s="10">
        <v>18501840</v>
      </c>
      <c r="E42" s="10">
        <v>111201536</v>
      </c>
      <c r="F42" s="10">
        <v>111201536</v>
      </c>
      <c r="G42" s="10">
        <v>80682216</v>
      </c>
      <c r="H42" s="10">
        <v>0</v>
      </c>
    </row>
    <row r="43" spans="1:8" x14ac:dyDescent="0.2">
      <c r="A43" s="9"/>
      <c r="B43" s="9" t="s">
        <v>48</v>
      </c>
      <c r="C43" s="10">
        <v>7656278</v>
      </c>
      <c r="D43" s="10">
        <v>0</v>
      </c>
      <c r="E43" s="10">
        <v>7656278</v>
      </c>
      <c r="F43" s="10">
        <v>7656278</v>
      </c>
      <c r="G43" s="10">
        <v>7656278</v>
      </c>
      <c r="H43" s="10">
        <v>0</v>
      </c>
    </row>
    <row r="44" spans="1:8" x14ac:dyDescent="0.2">
      <c r="A44" s="9"/>
      <c r="B44" s="9" t="s">
        <v>49</v>
      </c>
      <c r="C44" s="10">
        <v>4740664</v>
      </c>
      <c r="D44" s="10">
        <v>0</v>
      </c>
      <c r="E44" s="10">
        <v>4740664</v>
      </c>
      <c r="F44" s="10">
        <v>4740664</v>
      </c>
      <c r="G44" s="10">
        <v>2985617.84</v>
      </c>
      <c r="H44" s="10">
        <v>0</v>
      </c>
    </row>
    <row r="45" spans="1:8" x14ac:dyDescent="0.2">
      <c r="A45" s="9"/>
      <c r="B45" s="9" t="s">
        <v>50</v>
      </c>
      <c r="C45" s="10">
        <v>1218792</v>
      </c>
      <c r="D45" s="10">
        <v>0</v>
      </c>
      <c r="E45" s="10">
        <v>1218792</v>
      </c>
      <c r="F45" s="10">
        <v>1218792</v>
      </c>
      <c r="G45" s="10">
        <v>287378.52</v>
      </c>
      <c r="H45" s="10">
        <v>0</v>
      </c>
    </row>
    <row r="46" spans="1:8" x14ac:dyDescent="0.2">
      <c r="A46" s="9"/>
      <c r="B46" s="9" t="s">
        <v>51</v>
      </c>
      <c r="C46" s="10">
        <v>62893485.130000003</v>
      </c>
      <c r="D46" s="10">
        <v>9687744.3200000003</v>
      </c>
      <c r="E46" s="10">
        <v>72581229.450000003</v>
      </c>
      <c r="F46" s="10">
        <v>72581229.450000003</v>
      </c>
      <c r="G46" s="10">
        <v>53069071.199999996</v>
      </c>
      <c r="H46" s="10">
        <v>0</v>
      </c>
    </row>
    <row r="47" spans="1:8" x14ac:dyDescent="0.2">
      <c r="A47" s="9"/>
      <c r="B47" s="9" t="s">
        <v>52</v>
      </c>
      <c r="C47" s="10">
        <v>31027844.079999998</v>
      </c>
      <c r="D47" s="10">
        <v>1196156.3400000001</v>
      </c>
      <c r="E47" s="10">
        <v>32224000.419999998</v>
      </c>
      <c r="F47" s="10">
        <v>32224000.41</v>
      </c>
      <c r="G47" s="10">
        <v>29036206.41</v>
      </c>
      <c r="H47" s="10">
        <v>9.9999979138374329E-3</v>
      </c>
    </row>
    <row r="48" spans="1:8" x14ac:dyDescent="0.2">
      <c r="A48" s="9"/>
      <c r="B48" s="9" t="s">
        <v>53</v>
      </c>
      <c r="C48" s="10">
        <v>56875509.560000002</v>
      </c>
      <c r="D48" s="10">
        <v>2913352.01</v>
      </c>
      <c r="E48" s="10">
        <v>59788861.57</v>
      </c>
      <c r="F48" s="10">
        <v>46550376.079999998</v>
      </c>
      <c r="G48" s="10">
        <v>40810220.589999996</v>
      </c>
      <c r="H48" s="10">
        <v>13238485.490000002</v>
      </c>
    </row>
    <row r="49" spans="1:9" x14ac:dyDescent="0.2">
      <c r="A49" s="9"/>
      <c r="B49" s="9" t="s">
        <v>54</v>
      </c>
      <c r="C49" s="10">
        <v>320388579.22000003</v>
      </c>
      <c r="D49" s="10">
        <v>43887695.969999999</v>
      </c>
      <c r="E49" s="10">
        <v>364276275.19000006</v>
      </c>
      <c r="F49" s="10">
        <v>364276275.19</v>
      </c>
      <c r="G49" s="10">
        <v>273527082.15999997</v>
      </c>
      <c r="H49" s="10">
        <v>5.9604644775390625E-8</v>
      </c>
    </row>
    <row r="50" spans="1:9" x14ac:dyDescent="0.2">
      <c r="A50" s="9"/>
      <c r="B50" s="9" t="s">
        <v>55</v>
      </c>
      <c r="C50" s="10">
        <v>495000</v>
      </c>
      <c r="D50" s="10">
        <v>0</v>
      </c>
      <c r="E50" s="10">
        <v>495000</v>
      </c>
      <c r="F50" s="10">
        <v>495000</v>
      </c>
      <c r="G50" s="10">
        <v>495000</v>
      </c>
      <c r="H50" s="10">
        <v>0</v>
      </c>
    </row>
    <row r="51" spans="1:9" x14ac:dyDescent="0.2">
      <c r="A51" s="9"/>
      <c r="B51" s="9" t="s">
        <v>56</v>
      </c>
      <c r="C51" s="10">
        <v>348453600</v>
      </c>
      <c r="D51" s="10">
        <v>27427112</v>
      </c>
      <c r="E51" s="10">
        <v>375880712</v>
      </c>
      <c r="F51" s="10">
        <v>375880712</v>
      </c>
      <c r="G51" s="10">
        <v>371072712</v>
      </c>
      <c r="H51" s="10">
        <v>0</v>
      </c>
    </row>
    <row r="52" spans="1:9" x14ac:dyDescent="0.2">
      <c r="A52" s="9"/>
      <c r="B52" s="9" t="s">
        <v>57</v>
      </c>
      <c r="C52" s="10">
        <v>40000000</v>
      </c>
      <c r="D52" s="10">
        <v>0</v>
      </c>
      <c r="E52" s="10">
        <v>40000000</v>
      </c>
      <c r="F52" s="10">
        <v>40000000</v>
      </c>
      <c r="G52" s="10">
        <v>20000000</v>
      </c>
      <c r="H52" s="10">
        <v>0</v>
      </c>
    </row>
    <row r="53" spans="1:9" x14ac:dyDescent="0.2">
      <c r="A53" s="9"/>
      <c r="B53" s="9" t="s">
        <v>58</v>
      </c>
      <c r="C53" s="10">
        <v>2600000000</v>
      </c>
      <c r="D53" s="10">
        <v>328938435.56999999</v>
      </c>
      <c r="E53" s="10">
        <v>2928938435.5700002</v>
      </c>
      <c r="F53" s="10">
        <v>2928938435.54</v>
      </c>
      <c r="G53" s="10">
        <v>2928938435.54</v>
      </c>
      <c r="H53" s="10">
        <v>3.0000209808349609E-2</v>
      </c>
    </row>
    <row r="54" spans="1:9" x14ac:dyDescent="0.2">
      <c r="A54" s="9"/>
      <c r="B54" s="9" t="s">
        <v>59</v>
      </c>
      <c r="C54" s="10">
        <v>804992.26</v>
      </c>
      <c r="D54" s="10">
        <v>34609.799999999988</v>
      </c>
      <c r="E54" s="10">
        <v>839602.06</v>
      </c>
      <c r="F54" s="10">
        <v>839602.06</v>
      </c>
      <c r="G54" s="10">
        <v>839602.06</v>
      </c>
      <c r="H54" s="10">
        <v>5.8207660913467407E-11</v>
      </c>
    </row>
    <row r="55" spans="1:9" x14ac:dyDescent="0.2">
      <c r="A55" s="9"/>
      <c r="B55" s="9" t="s">
        <v>60</v>
      </c>
      <c r="C55" s="10">
        <v>4000000</v>
      </c>
      <c r="D55" s="10">
        <v>0</v>
      </c>
      <c r="E55" s="10">
        <v>4000000</v>
      </c>
      <c r="F55" s="10">
        <v>0</v>
      </c>
      <c r="G55" s="10">
        <v>0</v>
      </c>
      <c r="H55" s="10">
        <v>4000000</v>
      </c>
    </row>
    <row r="56" spans="1:9" x14ac:dyDescent="0.2">
      <c r="A56" s="9"/>
      <c r="B56" s="9" t="s">
        <v>61</v>
      </c>
      <c r="C56" s="10">
        <v>0</v>
      </c>
      <c r="D56" s="10">
        <v>11106656.4</v>
      </c>
      <c r="E56" s="10">
        <v>11106656.4</v>
      </c>
      <c r="F56" s="10">
        <v>11106656.4</v>
      </c>
      <c r="G56" s="10">
        <v>11106656.4</v>
      </c>
      <c r="H56" s="10">
        <v>0</v>
      </c>
    </row>
    <row r="57" spans="1:9" x14ac:dyDescent="0.2">
      <c r="A57" s="9"/>
      <c r="B57" s="9" t="s">
        <v>62</v>
      </c>
      <c r="C57" s="10">
        <v>25000000</v>
      </c>
      <c r="D57" s="10">
        <v>0</v>
      </c>
      <c r="E57" s="10">
        <v>25000000</v>
      </c>
      <c r="F57" s="10">
        <v>25000000</v>
      </c>
      <c r="G57" s="10">
        <v>25000000</v>
      </c>
      <c r="H57" s="10">
        <v>0</v>
      </c>
    </row>
    <row r="58" spans="1:9" x14ac:dyDescent="0.2">
      <c r="A58" s="9"/>
      <c r="B58" s="9" t="s">
        <v>63</v>
      </c>
      <c r="C58" s="10">
        <v>1386385460</v>
      </c>
      <c r="D58" s="10">
        <v>188885766.02000001</v>
      </c>
      <c r="E58" s="10">
        <v>1575271226.02</v>
      </c>
      <c r="F58" s="10">
        <v>1575271226.02</v>
      </c>
      <c r="G58" s="10">
        <v>1575271226.02</v>
      </c>
      <c r="H58" s="10">
        <v>0</v>
      </c>
    </row>
    <row r="59" spans="1:9" x14ac:dyDescent="0.2">
      <c r="A59" s="9"/>
      <c r="B59" s="9" t="s">
        <v>64</v>
      </c>
      <c r="C59" s="10">
        <v>160194290</v>
      </c>
      <c r="D59" s="10">
        <v>21927733.02</v>
      </c>
      <c r="E59" s="10">
        <v>182122023.01999998</v>
      </c>
      <c r="F59" s="10">
        <v>182122023.01999998</v>
      </c>
      <c r="G59" s="10">
        <v>136748458.69999999</v>
      </c>
      <c r="H59" s="10">
        <v>0</v>
      </c>
    </row>
    <row r="60" spans="1:9" x14ac:dyDescent="0.2">
      <c r="A60" s="9"/>
      <c r="B60" s="9" t="s">
        <v>65</v>
      </c>
      <c r="C60" s="10">
        <v>12000000</v>
      </c>
      <c r="D60" s="10">
        <v>0</v>
      </c>
      <c r="E60" s="10">
        <v>12000000</v>
      </c>
      <c r="F60" s="10">
        <v>12000000</v>
      </c>
      <c r="G60" s="10">
        <v>12000000</v>
      </c>
      <c r="H60" s="10">
        <v>0</v>
      </c>
    </row>
    <row r="61" spans="1:9" x14ac:dyDescent="0.2">
      <c r="A61" s="9"/>
      <c r="B61" s="9" t="s">
        <v>66</v>
      </c>
      <c r="C61" s="10">
        <v>50000000</v>
      </c>
      <c r="D61" s="10">
        <v>-31816000</v>
      </c>
      <c r="E61" s="10">
        <v>18184000</v>
      </c>
      <c r="F61" s="10">
        <v>18184000</v>
      </c>
      <c r="G61" s="10">
        <v>0</v>
      </c>
      <c r="H61" s="10">
        <v>0</v>
      </c>
    </row>
    <row r="62" spans="1:9" x14ac:dyDescent="0.2">
      <c r="A62" s="9"/>
      <c r="B62" s="9"/>
      <c r="C62" s="10"/>
      <c r="D62" s="10"/>
      <c r="E62" s="10"/>
      <c r="F62" s="10"/>
      <c r="G62" s="10"/>
      <c r="H62" s="10"/>
    </row>
    <row r="63" spans="1:9" s="8" customFormat="1" ht="15" x14ac:dyDescent="0.25">
      <c r="A63" s="5" t="s">
        <v>67</v>
      </c>
      <c r="B63" s="5"/>
      <c r="C63" s="6">
        <f>SUM(C64:C68)</f>
        <v>8808328012.6099987</v>
      </c>
      <c r="D63" s="6">
        <f t="shared" ref="D63:H63" si="1">SUM(D64:D68)</f>
        <v>1395850750.8500001</v>
      </c>
      <c r="E63" s="6">
        <f t="shared" si="1"/>
        <v>10204178763.460001</v>
      </c>
      <c r="F63" s="6">
        <f t="shared" si="1"/>
        <v>10146470079.130001</v>
      </c>
      <c r="G63" s="6">
        <f t="shared" si="1"/>
        <v>9538728074.8499985</v>
      </c>
      <c r="H63" s="6">
        <f t="shared" si="1"/>
        <v>57708684.32999891</v>
      </c>
      <c r="I63" s="7"/>
    </row>
    <row r="64" spans="1:9" x14ac:dyDescent="0.2">
      <c r="A64" s="9"/>
      <c r="B64" s="9" t="s">
        <v>68</v>
      </c>
      <c r="C64" s="10">
        <v>2917369907.1799998</v>
      </c>
      <c r="D64" s="10">
        <v>119123481.46000001</v>
      </c>
      <c r="E64" s="10">
        <v>3036493388.6400003</v>
      </c>
      <c r="F64" s="10">
        <v>3036393619.1199994</v>
      </c>
      <c r="G64" s="10">
        <v>3018179296.1099992</v>
      </c>
      <c r="H64" s="10">
        <v>99769.520000321791</v>
      </c>
    </row>
    <row r="65" spans="1:9" x14ac:dyDescent="0.2">
      <c r="A65" s="9"/>
      <c r="B65" s="9" t="s">
        <v>69</v>
      </c>
      <c r="C65" s="10">
        <v>873538145.78999996</v>
      </c>
      <c r="D65" s="10">
        <v>63336067.929999977</v>
      </c>
      <c r="E65" s="10">
        <v>936874213.71999991</v>
      </c>
      <c r="F65" s="10">
        <v>936874213.72000003</v>
      </c>
      <c r="G65" s="10">
        <v>819899424.42999995</v>
      </c>
      <c r="H65" s="10">
        <v>-8.9406967163085938E-8</v>
      </c>
    </row>
    <row r="66" spans="1:9" x14ac:dyDescent="0.2">
      <c r="A66" s="9"/>
      <c r="B66" s="9" t="s">
        <v>70</v>
      </c>
      <c r="C66" s="10">
        <v>3546575638</v>
      </c>
      <c r="D66" s="10">
        <v>1190905860.2800002</v>
      </c>
      <c r="E66" s="10">
        <v>4737481498.2800007</v>
      </c>
      <c r="F66" s="10">
        <v>4737481498.2700005</v>
      </c>
      <c r="G66" s="10">
        <v>4308365778.0200005</v>
      </c>
      <c r="H66" s="10">
        <v>9.9986791610717773E-3</v>
      </c>
    </row>
    <row r="67" spans="1:9" x14ac:dyDescent="0.2">
      <c r="A67" s="9"/>
      <c r="B67" s="9" t="s">
        <v>71</v>
      </c>
      <c r="C67" s="10">
        <v>1465888071.6400001</v>
      </c>
      <c r="D67" s="10">
        <v>22518328.68</v>
      </c>
      <c r="E67" s="10">
        <v>1488406400.3199999</v>
      </c>
      <c r="F67" s="10">
        <v>1430797485.52</v>
      </c>
      <c r="G67" s="10">
        <v>1387360313.79</v>
      </c>
      <c r="H67" s="10">
        <v>57608914.799999997</v>
      </c>
    </row>
    <row r="68" spans="1:9" x14ac:dyDescent="0.2">
      <c r="A68" s="9"/>
      <c r="B68" s="9" t="s">
        <v>72</v>
      </c>
      <c r="C68" s="10">
        <v>4956250</v>
      </c>
      <c r="D68" s="10">
        <v>-32987.5</v>
      </c>
      <c r="E68" s="10">
        <v>4923262.5</v>
      </c>
      <c r="F68" s="10">
        <v>4923262.5</v>
      </c>
      <c r="G68" s="10">
        <v>4923262.5</v>
      </c>
      <c r="H68" s="10">
        <v>0</v>
      </c>
    </row>
    <row r="69" spans="1:9" x14ac:dyDescent="0.2">
      <c r="A69" s="9"/>
      <c r="B69" s="9"/>
      <c r="C69" s="10"/>
      <c r="D69" s="10"/>
      <c r="E69" s="10"/>
      <c r="F69" s="10"/>
      <c r="G69" s="10"/>
      <c r="H69" s="10"/>
    </row>
    <row r="70" spans="1:9" s="8" customFormat="1" ht="15" x14ac:dyDescent="0.25">
      <c r="A70" s="5" t="s">
        <v>73</v>
      </c>
      <c r="B70" s="5"/>
      <c r="C70" s="6">
        <f>SUM(C71:C72)</f>
        <v>136828801</v>
      </c>
      <c r="D70" s="6">
        <f t="shared" ref="D70:H70" si="2">SUM(D71:D72)</f>
        <v>6564985.849999995</v>
      </c>
      <c r="E70" s="6">
        <f t="shared" si="2"/>
        <v>143393786.85000002</v>
      </c>
      <c r="F70" s="6">
        <f t="shared" si="2"/>
        <v>143393785.13</v>
      </c>
      <c r="G70" s="6">
        <f t="shared" si="2"/>
        <v>69169297.969999999</v>
      </c>
      <c r="H70" s="6">
        <f t="shared" si="2"/>
        <v>1.7200000146403909</v>
      </c>
      <c r="I70" s="7"/>
    </row>
    <row r="71" spans="1:9" x14ac:dyDescent="0.2">
      <c r="A71" s="9"/>
      <c r="B71" s="9" t="s">
        <v>74</v>
      </c>
      <c r="C71" s="10">
        <v>9486236</v>
      </c>
      <c r="D71" s="10">
        <v>6564985.8600000003</v>
      </c>
      <c r="E71" s="10">
        <v>16051221.859999999</v>
      </c>
      <c r="F71" s="10">
        <v>16051221.850000001</v>
      </c>
      <c r="G71" s="10">
        <v>16051221.850000001</v>
      </c>
      <c r="H71" s="10">
        <v>9.9999988451600075E-3</v>
      </c>
    </row>
    <row r="72" spans="1:9" x14ac:dyDescent="0.2">
      <c r="A72" s="9"/>
      <c r="B72" s="9" t="s">
        <v>75</v>
      </c>
      <c r="C72" s="10">
        <v>127342565</v>
      </c>
      <c r="D72" s="10">
        <v>-1.000000536441803E-2</v>
      </c>
      <c r="E72" s="10">
        <v>127342564.99000001</v>
      </c>
      <c r="F72" s="10">
        <v>127342563.28</v>
      </c>
      <c r="G72" s="10">
        <v>53118076.119999997</v>
      </c>
      <c r="H72" s="10">
        <v>1.7100000157952309</v>
      </c>
    </row>
    <row r="73" spans="1:9" x14ac:dyDescent="0.2">
      <c r="A73" s="9"/>
      <c r="B73" s="9"/>
      <c r="C73" s="10"/>
      <c r="D73" s="10"/>
      <c r="E73" s="10"/>
      <c r="F73" s="10"/>
      <c r="G73" s="10"/>
      <c r="H73" s="10"/>
    </row>
    <row r="74" spans="1:9" ht="15" x14ac:dyDescent="0.25">
      <c r="A74" s="5" t="s">
        <v>76</v>
      </c>
      <c r="B74" s="9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1:9" ht="15" x14ac:dyDescent="0.25">
      <c r="A75" s="9"/>
      <c r="B75" s="9"/>
      <c r="C75" s="5"/>
      <c r="D75" s="5"/>
      <c r="E75" s="5"/>
      <c r="F75" s="5"/>
      <c r="G75" s="5"/>
      <c r="H75" s="5"/>
    </row>
    <row r="76" spans="1:9" ht="15" x14ac:dyDescent="0.25">
      <c r="A76" s="5" t="s">
        <v>77</v>
      </c>
      <c r="B76" s="9"/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1:9" ht="15" x14ac:dyDescent="0.25">
      <c r="A77" s="9"/>
      <c r="B77" s="9"/>
      <c r="C77" s="5"/>
      <c r="D77" s="5"/>
      <c r="E77" s="5"/>
      <c r="F77" s="5"/>
      <c r="G77" s="5"/>
      <c r="H77" s="5"/>
    </row>
    <row r="78" spans="1:9" ht="15" x14ac:dyDescent="0.25">
      <c r="A78" s="5" t="s">
        <v>78</v>
      </c>
      <c r="B78" s="9"/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</row>
    <row r="79" spans="1:9" ht="15" x14ac:dyDescent="0.25">
      <c r="A79" s="9"/>
      <c r="B79" s="9"/>
      <c r="C79" s="5"/>
      <c r="D79" s="5"/>
      <c r="E79" s="5"/>
      <c r="F79" s="5"/>
      <c r="G79" s="5"/>
      <c r="H79" s="5"/>
    </row>
    <row r="80" spans="1:9" ht="15" x14ac:dyDescent="0.25">
      <c r="A80" s="5" t="s">
        <v>79</v>
      </c>
      <c r="B80" s="9"/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</row>
    <row r="82" spans="1:8" ht="15" x14ac:dyDescent="0.25">
      <c r="A82" s="11" t="s">
        <v>80</v>
      </c>
      <c r="B82" s="11"/>
      <c r="C82" s="12">
        <f>C70+C63+C3</f>
        <v>32799721401.410004</v>
      </c>
      <c r="D82" s="12">
        <f t="shared" ref="D82:H82" si="3">D70+D63+D3</f>
        <v>3323253382.1299996</v>
      </c>
      <c r="E82" s="12">
        <f t="shared" si="3"/>
        <v>36122974783.540001</v>
      </c>
      <c r="F82" s="12">
        <f t="shared" si="3"/>
        <v>35962595933.370003</v>
      </c>
      <c r="G82" s="12">
        <f t="shared" si="3"/>
        <v>34741832742.07</v>
      </c>
      <c r="H82" s="12">
        <f t="shared" si="3"/>
        <v>160378850.16999763</v>
      </c>
    </row>
  </sheetData>
  <mergeCells count="3">
    <mergeCell ref="A1:H1"/>
    <mergeCell ref="A2:B2"/>
    <mergeCell ref="A82:B82"/>
  </mergeCells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David Estrada Martinez</dc:creator>
  <cp:lastModifiedBy>Angel David Estrada Martinez</cp:lastModifiedBy>
  <cp:lastPrinted>2019-02-16T22:58:26Z</cp:lastPrinted>
  <dcterms:created xsi:type="dcterms:W3CDTF">2019-02-16T22:57:14Z</dcterms:created>
  <dcterms:modified xsi:type="dcterms:W3CDTF">2019-02-16T22:58:47Z</dcterms:modified>
</cp:coreProperties>
</file>