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pita\2018\INFORMES TRIMESTRALES 18\TERCER TRIMESTRE JUL-SEP\DEXTER\"/>
    </mc:Choice>
  </mc:AlternateContent>
  <bookViews>
    <workbookView xWindow="120" yWindow="720" windowWidth="28515" windowHeight="1258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Hoja1!$1:$2</definedName>
  </definedNames>
  <calcPr calcId="152511"/>
</workbook>
</file>

<file path=xl/calcChain.xml><?xml version="1.0" encoding="utf-8"?>
<calcChain xmlns="http://schemas.openxmlformats.org/spreadsheetml/2006/main">
  <c r="J96" i="1" l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31" i="1"/>
  <c r="F31" i="1" l="1"/>
  <c r="G31" i="1"/>
  <c r="H31" i="1"/>
  <c r="I31" i="1"/>
  <c r="E31" i="1"/>
  <c r="F4" i="1"/>
  <c r="G4" i="1"/>
  <c r="G3" i="1" s="1"/>
  <c r="H4" i="1"/>
  <c r="H3" i="1" s="1"/>
  <c r="I4" i="1"/>
  <c r="J4" i="1"/>
  <c r="J3" i="1" s="1"/>
  <c r="E4" i="1"/>
  <c r="I3" i="1" l="1"/>
  <c r="E3" i="1"/>
  <c r="F3" i="1"/>
</calcChain>
</file>

<file path=xl/sharedStrings.xml><?xml version="1.0" encoding="utf-8"?>
<sst xmlns="http://schemas.openxmlformats.org/spreadsheetml/2006/main" count="152" uniqueCount="152">
  <si>
    <t>1</t>
  </si>
  <si>
    <t>PODER EJECUTIVO</t>
  </si>
  <si>
    <t>101</t>
  </si>
  <si>
    <t>DESPACHO DEL EJECUTIVO</t>
  </si>
  <si>
    <t>102</t>
  </si>
  <si>
    <t>SECRETARIA GENERAL DE GOBIERNO</t>
  </si>
  <si>
    <t>103</t>
  </si>
  <si>
    <t>SECRETARIA DE HACIENDA</t>
  </si>
  <si>
    <t>104</t>
  </si>
  <si>
    <t>SECRETARIA DE INNOVACION Y DESARROLLO ECONOMICO</t>
  </si>
  <si>
    <t>105</t>
  </si>
  <si>
    <t>SECRETARIA DE DESARROLLO SOCIAL</t>
  </si>
  <si>
    <t>106</t>
  </si>
  <si>
    <t>SECRETARIA DE SALUD</t>
  </si>
  <si>
    <t>107</t>
  </si>
  <si>
    <t>SECRETARIA DE EDUCACION Y DEPORTE</t>
  </si>
  <si>
    <t>108</t>
  </si>
  <si>
    <t>SECRETARIA DE TRABAJO Y PREVISION SOCIAL</t>
  </si>
  <si>
    <t>109</t>
  </si>
  <si>
    <t>SECRETARIA DE CULTURA</t>
  </si>
  <si>
    <t>110</t>
  </si>
  <si>
    <t>SECRETARIA DE COMUNICACIONES Y OBRAS PUBLICAS</t>
  </si>
  <si>
    <t>111</t>
  </si>
  <si>
    <t>SECRETARIA DE DESARROLLO URBANO Y ECOLOGIA</t>
  </si>
  <si>
    <t>112</t>
  </si>
  <si>
    <t>SECRETARIA DE DESARROLLO RURAL</t>
  </si>
  <si>
    <t>113</t>
  </si>
  <si>
    <t>SECRETARIA DE DESARROLLO MUNICIPAL</t>
  </si>
  <si>
    <t>114</t>
  </si>
  <si>
    <t>SECRETARIA DE LA FUNCION PUBLICA</t>
  </si>
  <si>
    <t>115</t>
  </si>
  <si>
    <t>FISCALIA GENERAL DEL ESTADO</t>
  </si>
  <si>
    <t>116</t>
  </si>
  <si>
    <t>CONSEJERIA JURIDICA</t>
  </si>
  <si>
    <t>117</t>
  </si>
  <si>
    <t>COORDINACION DE COMUNICACION SOCIAL</t>
  </si>
  <si>
    <t>118</t>
  </si>
  <si>
    <t>COORDINACION DE RELACIONES PUBLICAS</t>
  </si>
  <si>
    <t>119</t>
  </si>
  <si>
    <t>REPRESENTACION DEL GOBIERNO DEL ESTADO EN LA CD. DE MEXICO</t>
  </si>
  <si>
    <t>120</t>
  </si>
  <si>
    <t>OFICINAS ESTATALES DE ENLACE CON LA SECRETARIA DE RELACIONES EXTERIORES</t>
  </si>
  <si>
    <t>121</t>
  </si>
  <si>
    <t>DEUDA PUBLICA</t>
  </si>
  <si>
    <t>122</t>
  </si>
  <si>
    <t>COORDINACION DE ASESORES Y PROYECTOS ESPECIALES</t>
  </si>
  <si>
    <t>123</t>
  </si>
  <si>
    <t>COORDINACION EJECUTIVA DE GABINETE</t>
  </si>
  <si>
    <t>124</t>
  </si>
  <si>
    <t>COMISION ESTATAL PARA LOS PUEBLOS INDIGENAS</t>
  </si>
  <si>
    <t>125</t>
  </si>
  <si>
    <t>COORDINACION DE POLITICA DIGITAL</t>
  </si>
  <si>
    <t>2</t>
  </si>
  <si>
    <t>PODER LEGISLATIVO</t>
  </si>
  <si>
    <t>201</t>
  </si>
  <si>
    <t>CONGRESO DEL ESTADO</t>
  </si>
  <si>
    <t>202</t>
  </si>
  <si>
    <t>AUDITORIA SUPERIOR DEL ESTADO</t>
  </si>
  <si>
    <t>3</t>
  </si>
  <si>
    <t>PODER JUDICIAL</t>
  </si>
  <si>
    <t>301</t>
  </si>
  <si>
    <t>TRIBUNAL SUPERIOR DE JUSTICIA</t>
  </si>
  <si>
    <t>303</t>
  </si>
  <si>
    <t>CENTRO DE IMPLEMENTACION DEL SISTEMA DE JUSTICIA PENAL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</si>
  <si>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</si>
  <si>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</si>
  <si>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</si>
  <si>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</si>
  <si>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</si>
  <si>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</si>
  <si>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</si>
  <si>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</si>
  <si>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</si>
  <si>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</si>
  <si>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</si>
  <si>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</si>
  <si>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SERVICIOS DE SALUD DE CHIHUAHUA</t>
  </si>
  <si>
    <t>INSTITUTO CHIHUAHUENSE DE SALUD</t>
  </si>
  <si>
    <t>DESARROLLO INTEGRAL DE LA FAMILIA DEL ESTADO DE CHIHUAHUA</t>
  </si>
  <si>
    <t>INSTITUTO CHIHUAHUENSE DE LA MUJERES</t>
  </si>
  <si>
    <t>CONSEJO ESTATAL DE POBLACION</t>
  </si>
  <si>
    <t>UNIVERSIDAD AUTONOMA DE CHIHUAHUA</t>
  </si>
  <si>
    <t>UNIVERSIDAD AUTONOMA DE CD. JUAREZ</t>
  </si>
  <si>
    <t>PENSIONES CIVILES DEL ESTADO DE CHIHUAHUA</t>
  </si>
  <si>
    <t>JUNTA CENTRAL DE AGUA Y SANEAMIENTO</t>
  </si>
  <si>
    <t>INSTITUTO CHIHUAHUENSE DEL DEPORTE Y CULTURA FISICA</t>
  </si>
  <si>
    <t>INSTITUTO CHIHUAHUENSE DE LA JUVENTUD</t>
  </si>
  <si>
    <t>JUNTA DE ASISTENCIA SOCIAL PRIVADA DEL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</si>
  <si>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</si>
  <si>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</si>
  <si>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</si>
  <si>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</si>
  <si>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</si>
  <si>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</si>
  <si>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</si>
  <si>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</si>
  <si>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</si>
  <si>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</si>
  <si>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</si>
  <si>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</si>
  <si>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</si>
  <si>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</si>
  <si>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</si>
  <si>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INSTITUTO PARA LA CULTURA DEL MUNICIPIO DE JUAREZ</t>
  </si>
  <si>
    <t>FIDEAPECH</t>
  </si>
  <si>
    <t>FIDEICOMISO PROGRAMA DE BECAS NACIONALES PARA LA EDUCACION SUPERIOR MANUTENCION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</si>
  <si>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</si>
  <si>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</si>
  <si>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</si>
  <si>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</si>
  <si>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</si>
  <si>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</si>
  <si>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</si>
  <si>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</si>
  <si>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BARRANCAS DEL COBRE</t>
  </si>
  <si>
    <t>FONDO DE FOMENTO AGROPECUARIO DEL ESTADO (FOFAE)</t>
  </si>
  <si>
    <t>FONDO MIXTO CONACYT - GOBIERNO DEL ESTADO DE CHIHUAHUA</t>
  </si>
  <si>
    <t>FIDEICOMISO DEL PROGRAMA DE CARRETERAS FEDERALES Y ESTATALES</t>
  </si>
  <si>
    <t>FIDEICOMISO IRREVOCABLE DE ADMINISTRACION Y GARANTIA DE PAGO</t>
  </si>
  <si>
    <t>FONDO DE DESASTRES NATURALES CHIHUAHUA (FONDEN)</t>
  </si>
  <si>
    <t>FIDEICOMISO PARA EL DESARROLLO FORESTAL SUSTENTABLE EN EL ESTADO (FIDEFOSE)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</si>
  <si>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</si>
  <si>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</si>
  <si>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</si>
  <si>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</si>
  <si>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FONDO DE AYUDA, ASISTENCIA Y REPARACION A VICTIMAS DEL ESTADO DE CHIHUAHUA</t>
  </si>
  <si>
    <t>ADMINISTRADORA DE SERVICIOS AEROPORTUARIOS DE CHIHUAHUA</t>
  </si>
  <si>
    <t>OPERADORA DE TRANSPORTE VIVEBUS CHIHUAHUA</t>
  </si>
  <si>
    <t>7</t>
  </si>
  <si>
    <t>701</t>
  </si>
  <si>
    <t>COMISION ESTATAL DE LOS DERECHOS HUMANOS</t>
  </si>
  <si>
    <t>702</t>
  </si>
  <si>
    <t>INSTITUTO ESTATAL ELECTORAL</t>
  </si>
  <si>
    <t>703</t>
  </si>
  <si>
    <t>TRIBUNAL ESTATAL ELECTORAL</t>
  </si>
  <si>
    <t>704</t>
  </si>
  <si>
    <t>INSTITUTO CHIHUAHUENSE PARA LA TRANSPARENCIA Y ACCESO A LA INFORMACION PUBLICA</t>
  </si>
  <si>
    <t>MUNICIPIOS</t>
  </si>
  <si>
    <t>COMISION FEDERAL DE ELECTRICIDAD</t>
  </si>
  <si>
    <t>Total general</t>
  </si>
  <si>
    <t>ORGANOS AUTONOMOS</t>
  </si>
  <si>
    <t xml:space="preserve"> CONCEPTO </t>
  </si>
  <si>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</si>
  <si>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</si>
  <si>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</si>
  <si>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</si>
  <si>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</si>
  <si>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</si>
  <si>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</si>
  <si>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GOBIERNO DEL ESTADO DE CHIHUAHUA 
Clasificación Administrativa por Dependencia
 Del 1 de Enero al 30 de Septiembre de 2018
 (Pesos)</t>
  </si>
  <si>
    <t xml:space="preserve">       DEPENDENCIAS</t>
  </si>
  <si>
    <t xml:space="preserve">      OTRAS ENTIDADES PARAESTATALES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</si>
</sst>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i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Border="1" applyAlignment="1">
      <alignment horizontal="center" wrapText="1"/>
    </xf>
    <xf numFmtId="0" fontId="5" fillId="0" borderId="0" xfId="5" applyFont="1" applyBorder="1"/>
    <xf numFmtId="3" fontId="2" fillId="0" borderId="0" xfId="0" applyNumberFormat="1" applyFont="1" applyBorder="1" applyAlignment="1">
      <alignment horizontal="center" wrapText="1"/>
    </xf>
    <xf numFmtId="3" fontId="5" fillId="0" borderId="0" xfId="5" applyNumberFormat="1" applyFont="1" applyBorder="1"/>
    <xf numFmtId="0" fontId="6" fillId="0" borderId="0" xfId="5" applyBorder="1"/>
    <xf numFmtId="3" fontId="6" fillId="0" borderId="0" xfId="5" applyNumberFormat="1" applyBorder="1"/>
    <xf numFmtId="0" fontId="6" fillId="2" borderId="0" xfId="5" applyFill="1" applyBorder="1"/>
    <xf numFmtId="0" fontId="5" fillId="2" borderId="0" xfId="5" applyFont="1" applyFill="1" applyBorder="1"/>
    <xf numFmtId="3" fontId="5" fillId="2" borderId="0" xfId="5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 wrapText="1"/>
    </xf>
  </cellXfs>
  <cellStyles count="7">
    <cellStyle name="Millares 2" xfId="3"/>
    <cellStyle name="Millares 3" xfId="2"/>
    <cellStyle name="Millares 4" xfId="6"/>
    <cellStyle name="Normal" xfId="0" builtinId="0"/>
    <cellStyle name="Normal 2" xfId="4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topLeftCell="B70" zoomScale="85" zoomScaleNormal="85" workbookViewId="0">
      <selection activeCell="B32" sqref="B32"/>
    </sheetView>
  </sheetViews>
  <sheetFormatPr baseColWidth="10" defaultRowHeight="15" x14ac:dyDescent="0.25"/>
  <cols>
    <col min="1" max="1" width="0" style="12" hidden="1" customWidth="1"/>
    <col min="2" max="2" width="5.140625" style="12" customWidth="1"/>
    <col min="3" max="3" width="11.7109375" style="12" hidden="1" customWidth="1"/>
    <col min="4" max="4" width="56.140625" style="12" customWidth="1"/>
    <col min="5" max="5" width="13.7109375" style="13" bestFit="1" customWidth="1"/>
    <col min="6" max="6" width="15.85546875" style="13" bestFit="1" customWidth="1"/>
    <col min="7" max="10" width="13.7109375" style="13" bestFit="1" customWidth="1"/>
  </cols>
  <sheetData>
    <row r="1" spans="1:10" ht="73.5" customHeight="1" x14ac:dyDescent="0.25">
      <c r="A1" s="3" t="s">
        <v>149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6.5" customHeight="1" x14ac:dyDescent="0.25">
      <c r="A2" s="14" t="s">
        <v>141</v>
      </c>
      <c r="B2" s="14"/>
      <c r="C2" s="14"/>
      <c r="D2" s="14"/>
      <c r="E2" s="15" t="s">
        <v>142</v>
      </c>
      <c r="F2" s="16" t="s">
        <v>143</v>
      </c>
      <c r="G2" s="15" t="s">
        <v>144</v>
      </c>
      <c r="H2" s="15" t="s">
        <v>145</v>
      </c>
      <c r="I2" s="15" t="s">
        <v>146</v>
      </c>
      <c r="J2" s="15" t="s">
        <v>147</v>
      </c>
    </row>
    <row r="3" spans="1:10" s="1" customFormat="1" x14ac:dyDescent="0.25">
      <c r="A3" s="4" t="s">
        <v>0</v>
      </c>
      <c r="B3" s="4" t="s">
        <v>1</v>
      </c>
      <c r="C3" s="4"/>
      <c r="D3" s="4"/>
      <c r="E3" s="5">
        <f t="shared" ref="E3:J3" si="0">E4+E31</f>
        <v>63923185379.68</v>
      </c>
      <c r="F3" s="5">
        <f t="shared" si="0"/>
        <v>2489659728.7700005</v>
      </c>
      <c r="G3" s="5">
        <f t="shared" si="0"/>
        <v>66412845108.450012</v>
      </c>
      <c r="H3" s="5">
        <f t="shared" si="0"/>
        <v>44326158856.089996</v>
      </c>
      <c r="I3" s="5">
        <f t="shared" si="0"/>
        <v>43214477121.380005</v>
      </c>
      <c r="J3" s="5">
        <f t="shared" si="0"/>
        <v>22086686252.360001</v>
      </c>
    </row>
    <row r="4" spans="1:10" s="1" customFormat="1" x14ac:dyDescent="0.25">
      <c r="A4" s="4"/>
      <c r="B4" s="6" t="s">
        <v>150</v>
      </c>
      <c r="C4" s="6"/>
      <c r="D4" s="6"/>
      <c r="E4" s="6">
        <f>SUM(E5:E30)</f>
        <v>31123463978.27</v>
      </c>
      <c r="F4" s="6">
        <f t="shared" ref="F4:J4" si="1">SUM(F5:F30)</f>
        <v>1154566363.2300003</v>
      </c>
      <c r="G4" s="6">
        <f t="shared" si="1"/>
        <v>32278030341.500004</v>
      </c>
      <c r="H4" s="6">
        <f t="shared" si="1"/>
        <v>20630442454.369999</v>
      </c>
      <c r="I4" s="6">
        <f t="shared" si="1"/>
        <v>19946636329.660004</v>
      </c>
      <c r="J4" s="6">
        <f t="shared" si="1"/>
        <v>11647587887.129997</v>
      </c>
    </row>
    <row r="5" spans="1:10" x14ac:dyDescent="0.25">
      <c r="A5" s="7"/>
      <c r="B5" s="7"/>
      <c r="C5" s="7" t="s">
        <v>2</v>
      </c>
      <c r="D5" s="7" t="s">
        <v>3</v>
      </c>
      <c r="E5" s="8">
        <v>14261456.719999999</v>
      </c>
      <c r="F5" s="8">
        <v>458384.69</v>
      </c>
      <c r="G5" s="8">
        <v>14719841.409999995</v>
      </c>
      <c r="H5" s="8">
        <v>9791539.290000001</v>
      </c>
      <c r="I5" s="8">
        <v>9658877.5700000003</v>
      </c>
      <c r="J5" s="8">
        <v>4928302.1199999936</v>
      </c>
    </row>
    <row r="6" spans="1:10" x14ac:dyDescent="0.25">
      <c r="A6" s="7"/>
      <c r="B6" s="7"/>
      <c r="C6" s="7" t="s">
        <v>4</v>
      </c>
      <c r="D6" s="7" t="s">
        <v>5</v>
      </c>
      <c r="E6" s="8">
        <v>263951863.86999995</v>
      </c>
      <c r="F6" s="8">
        <v>42593544.539999977</v>
      </c>
      <c r="G6" s="8">
        <v>306545408.40999997</v>
      </c>
      <c r="H6" s="8">
        <v>171588127.29999998</v>
      </c>
      <c r="I6" s="8">
        <v>166726685.38999999</v>
      </c>
      <c r="J6" s="8">
        <v>134957281.11000001</v>
      </c>
    </row>
    <row r="7" spans="1:10" x14ac:dyDescent="0.25">
      <c r="A7" s="7"/>
      <c r="B7" s="7"/>
      <c r="C7" s="7" t="s">
        <v>6</v>
      </c>
      <c r="D7" s="7" t="s">
        <v>7</v>
      </c>
      <c r="E7" s="8">
        <v>3905342637.4000006</v>
      </c>
      <c r="F7" s="8">
        <v>-741467364.44999993</v>
      </c>
      <c r="G7" s="8">
        <v>3163875272.9499998</v>
      </c>
      <c r="H7" s="8">
        <v>1075760219.74</v>
      </c>
      <c r="I7" s="8">
        <v>985811545.87</v>
      </c>
      <c r="J7" s="8">
        <v>2088115053.2099965</v>
      </c>
    </row>
    <row r="8" spans="1:10" x14ac:dyDescent="0.25">
      <c r="A8" s="7"/>
      <c r="B8" s="7"/>
      <c r="C8" s="7" t="s">
        <v>8</v>
      </c>
      <c r="D8" s="7" t="s">
        <v>9</v>
      </c>
      <c r="E8" s="8">
        <v>160006807.13999999</v>
      </c>
      <c r="F8" s="8">
        <v>-8781466.6800000034</v>
      </c>
      <c r="G8" s="8">
        <v>151225340.45999998</v>
      </c>
      <c r="H8" s="8">
        <v>75811841.829999983</v>
      </c>
      <c r="I8" s="8">
        <v>71793009.189999998</v>
      </c>
      <c r="J8" s="8">
        <v>75413498.630000025</v>
      </c>
    </row>
    <row r="9" spans="1:10" x14ac:dyDescent="0.25">
      <c r="A9" s="7"/>
      <c r="B9" s="7"/>
      <c r="C9" s="7" t="s">
        <v>10</v>
      </c>
      <c r="D9" s="7" t="s">
        <v>11</v>
      </c>
      <c r="E9" s="8">
        <v>716080034.8599999</v>
      </c>
      <c r="F9" s="8">
        <v>26650433.32</v>
      </c>
      <c r="G9" s="8">
        <v>742730468.18000019</v>
      </c>
      <c r="H9" s="8">
        <v>400715766.09000003</v>
      </c>
      <c r="I9" s="8">
        <v>340105537.53000003</v>
      </c>
      <c r="J9" s="8">
        <v>342014702.09000045</v>
      </c>
    </row>
    <row r="10" spans="1:10" x14ac:dyDescent="0.25">
      <c r="A10" s="7"/>
      <c r="B10" s="7"/>
      <c r="C10" s="7" t="s">
        <v>12</v>
      </c>
      <c r="D10" s="7" t="s">
        <v>13</v>
      </c>
      <c r="E10" s="8">
        <v>66551589.730000004</v>
      </c>
      <c r="F10" s="8">
        <v>6556167.0500000007</v>
      </c>
      <c r="G10" s="8">
        <v>73107756.780000016</v>
      </c>
      <c r="H10" s="8">
        <v>38310714.240000002</v>
      </c>
      <c r="I10" s="8">
        <v>37721136.079999998</v>
      </c>
      <c r="J10" s="8">
        <v>34797042.540000044</v>
      </c>
    </row>
    <row r="11" spans="1:10" x14ac:dyDescent="0.25">
      <c r="A11" s="7"/>
      <c r="B11" s="7"/>
      <c r="C11" s="7" t="s">
        <v>14</v>
      </c>
      <c r="D11" s="7" t="s">
        <v>15</v>
      </c>
      <c r="E11" s="8">
        <v>6391278625.5300026</v>
      </c>
      <c r="F11" s="8">
        <v>43253920.539999872</v>
      </c>
      <c r="G11" s="8">
        <v>6434532546.0700064</v>
      </c>
      <c r="H11" s="8">
        <v>4557631304.8300009</v>
      </c>
      <c r="I11" s="8">
        <v>4543752773.7300005</v>
      </c>
      <c r="J11" s="8">
        <v>1876901241.2400086</v>
      </c>
    </row>
    <row r="12" spans="1:10" x14ac:dyDescent="0.25">
      <c r="A12" s="7"/>
      <c r="B12" s="7"/>
      <c r="C12" s="7" t="s">
        <v>16</v>
      </c>
      <c r="D12" s="7" t="s">
        <v>17</v>
      </c>
      <c r="E12" s="8">
        <v>154000000</v>
      </c>
      <c r="F12" s="8">
        <v>3690379.0700000012</v>
      </c>
      <c r="G12" s="8">
        <v>157690379.06999996</v>
      </c>
      <c r="H12" s="8">
        <v>93277607.859999999</v>
      </c>
      <c r="I12" s="8">
        <v>92674894.550000042</v>
      </c>
      <c r="J12" s="8">
        <v>64412771.209999964</v>
      </c>
    </row>
    <row r="13" spans="1:10" x14ac:dyDescent="0.25">
      <c r="A13" s="7"/>
      <c r="B13" s="7"/>
      <c r="C13" s="7" t="s">
        <v>18</v>
      </c>
      <c r="D13" s="7" t="s">
        <v>19</v>
      </c>
      <c r="E13" s="8">
        <v>256987255.63999999</v>
      </c>
      <c r="F13" s="8">
        <v>32119277.999999996</v>
      </c>
      <c r="G13" s="8">
        <v>289106533.63999987</v>
      </c>
      <c r="H13" s="8">
        <v>106487989.23999999</v>
      </c>
      <c r="I13" s="8">
        <v>103601745.63999999</v>
      </c>
      <c r="J13" s="8">
        <v>182618544.39999977</v>
      </c>
    </row>
    <row r="14" spans="1:10" x14ac:dyDescent="0.25">
      <c r="A14" s="7"/>
      <c r="B14" s="7"/>
      <c r="C14" s="7" t="s">
        <v>20</v>
      </c>
      <c r="D14" s="7" t="s">
        <v>21</v>
      </c>
      <c r="E14" s="8">
        <v>962795319.13999999</v>
      </c>
      <c r="F14" s="8">
        <v>927357352.62000012</v>
      </c>
      <c r="G14" s="8">
        <v>1890152671.7599998</v>
      </c>
      <c r="H14" s="8">
        <v>636141456.10000002</v>
      </c>
      <c r="I14" s="8">
        <v>619313118.12</v>
      </c>
      <c r="J14" s="8">
        <v>1254011215.6599998</v>
      </c>
    </row>
    <row r="15" spans="1:10" x14ac:dyDescent="0.25">
      <c r="A15" s="7"/>
      <c r="B15" s="7"/>
      <c r="C15" s="7" t="s">
        <v>22</v>
      </c>
      <c r="D15" s="7" t="s">
        <v>23</v>
      </c>
      <c r="E15" s="8">
        <v>90048051.830000013</v>
      </c>
      <c r="F15" s="8">
        <v>42905012.659999996</v>
      </c>
      <c r="G15" s="8">
        <v>132953064.49000001</v>
      </c>
      <c r="H15" s="8">
        <v>46544263.069999993</v>
      </c>
      <c r="I15" s="8">
        <v>45780096.129999988</v>
      </c>
      <c r="J15" s="8">
        <v>86408801.420000017</v>
      </c>
    </row>
    <row r="16" spans="1:10" x14ac:dyDescent="0.25">
      <c r="A16" s="7"/>
      <c r="B16" s="7"/>
      <c r="C16" s="7" t="s">
        <v>24</v>
      </c>
      <c r="D16" s="7" t="s">
        <v>25</v>
      </c>
      <c r="E16" s="8">
        <v>378984536.93000001</v>
      </c>
      <c r="F16" s="8">
        <v>-85698453.900000021</v>
      </c>
      <c r="G16" s="8">
        <v>293286083.02999985</v>
      </c>
      <c r="H16" s="8">
        <v>181868991.06</v>
      </c>
      <c r="I16" s="8">
        <v>180549506.09999999</v>
      </c>
      <c r="J16" s="8">
        <v>111417091.96999995</v>
      </c>
    </row>
    <row r="17" spans="1:10" x14ac:dyDescent="0.25">
      <c r="A17" s="7"/>
      <c r="B17" s="7"/>
      <c r="C17" s="7" t="s">
        <v>26</v>
      </c>
      <c r="D17" s="7" t="s">
        <v>27</v>
      </c>
      <c r="E17" s="8">
        <v>62759331.719999999</v>
      </c>
      <c r="F17" s="8">
        <v>-13926935.439999999</v>
      </c>
      <c r="G17" s="8">
        <v>48832396.280000001</v>
      </c>
      <c r="H17" s="8">
        <v>23531020.060000002</v>
      </c>
      <c r="I17" s="8">
        <v>23337661.399999999</v>
      </c>
      <c r="J17" s="8">
        <v>25301376.21999998</v>
      </c>
    </row>
    <row r="18" spans="1:10" x14ac:dyDescent="0.25">
      <c r="A18" s="7"/>
      <c r="B18" s="7"/>
      <c r="C18" s="7" t="s">
        <v>28</v>
      </c>
      <c r="D18" s="7" t="s">
        <v>29</v>
      </c>
      <c r="E18" s="8">
        <v>96163526.37999998</v>
      </c>
      <c r="F18" s="8">
        <v>2726979.3899999997</v>
      </c>
      <c r="G18" s="8">
        <v>98890505.769999951</v>
      </c>
      <c r="H18" s="8">
        <v>45623370.879999995</v>
      </c>
      <c r="I18" s="8">
        <v>45422839.420000002</v>
      </c>
      <c r="J18" s="8">
        <v>53267134.889999963</v>
      </c>
    </row>
    <row r="19" spans="1:10" x14ac:dyDescent="0.25">
      <c r="A19" s="7"/>
      <c r="B19" s="7"/>
      <c r="C19" s="7" t="s">
        <v>30</v>
      </c>
      <c r="D19" s="7" t="s">
        <v>31</v>
      </c>
      <c r="E19" s="8">
        <v>4258779328.1399984</v>
      </c>
      <c r="F19" s="8">
        <v>390496777.99000007</v>
      </c>
      <c r="G19" s="8">
        <v>4649276106.1300001</v>
      </c>
      <c r="H19" s="8">
        <v>2734931584.5400009</v>
      </c>
      <c r="I19" s="8">
        <v>2711131643.7800026</v>
      </c>
      <c r="J19" s="8">
        <v>1914344521.5899971</v>
      </c>
    </row>
    <row r="20" spans="1:10" x14ac:dyDescent="0.25">
      <c r="A20" s="7"/>
      <c r="B20" s="7"/>
      <c r="C20" s="7" t="s">
        <v>32</v>
      </c>
      <c r="D20" s="7" t="s">
        <v>33</v>
      </c>
      <c r="E20" s="8">
        <v>11395943.560000001</v>
      </c>
      <c r="F20" s="8">
        <v>223667.03999999998</v>
      </c>
      <c r="G20" s="8">
        <v>11619610.600000001</v>
      </c>
      <c r="H20" s="8">
        <v>5731711.0399999991</v>
      </c>
      <c r="I20" s="8">
        <v>5640376.4399999985</v>
      </c>
      <c r="J20" s="8">
        <v>5887899.5600000015</v>
      </c>
    </row>
    <row r="21" spans="1:10" x14ac:dyDescent="0.25">
      <c r="A21" s="7"/>
      <c r="B21" s="7"/>
      <c r="C21" s="7" t="s">
        <v>34</v>
      </c>
      <c r="D21" s="7" t="s">
        <v>35</v>
      </c>
      <c r="E21" s="8">
        <v>239995892.74000001</v>
      </c>
      <c r="F21" s="8">
        <v>120646359.97</v>
      </c>
      <c r="G21" s="8">
        <v>360642252.71000004</v>
      </c>
      <c r="H21" s="8">
        <v>103243563.56999999</v>
      </c>
      <c r="I21" s="8">
        <v>100469155.38</v>
      </c>
      <c r="J21" s="8">
        <v>257398689.14000016</v>
      </c>
    </row>
    <row r="22" spans="1:10" x14ac:dyDescent="0.25">
      <c r="A22" s="7"/>
      <c r="B22" s="7"/>
      <c r="C22" s="7" t="s">
        <v>36</v>
      </c>
      <c r="D22" s="7" t="s">
        <v>37</v>
      </c>
      <c r="E22" s="8">
        <v>46910729.549999997</v>
      </c>
      <c r="F22" s="8">
        <v>-19552.549999999814</v>
      </c>
      <c r="G22" s="8">
        <v>46891176.999999993</v>
      </c>
      <c r="H22" s="8">
        <v>32467484.59</v>
      </c>
      <c r="I22" s="8">
        <v>31843834.680000003</v>
      </c>
      <c r="J22" s="8">
        <v>14423692.409999987</v>
      </c>
    </row>
    <row r="23" spans="1:10" x14ac:dyDescent="0.25">
      <c r="A23" s="7"/>
      <c r="B23" s="7"/>
      <c r="C23" s="7" t="s">
        <v>38</v>
      </c>
      <c r="D23" s="7" t="s">
        <v>39</v>
      </c>
      <c r="E23" s="8">
        <v>9110734.1900000013</v>
      </c>
      <c r="F23" s="8">
        <v>136336.01</v>
      </c>
      <c r="G23" s="8">
        <v>9247070.2000000011</v>
      </c>
      <c r="H23" s="8">
        <v>4881447.7100000009</v>
      </c>
      <c r="I23" s="8">
        <v>4871454.0100000016</v>
      </c>
      <c r="J23" s="8">
        <v>4365622.4900000012</v>
      </c>
    </row>
    <row r="24" spans="1:10" x14ac:dyDescent="0.25">
      <c r="A24" s="7"/>
      <c r="B24" s="7"/>
      <c r="C24" s="7" t="s">
        <v>40</v>
      </c>
      <c r="D24" s="7" t="s">
        <v>41</v>
      </c>
      <c r="E24" s="8">
        <v>20734155.049999997</v>
      </c>
      <c r="F24" s="8">
        <v>3540849.86</v>
      </c>
      <c r="G24" s="8">
        <v>24275004.909999996</v>
      </c>
      <c r="H24" s="8">
        <v>12609320.959999999</v>
      </c>
      <c r="I24" s="8">
        <v>12437758.129999999</v>
      </c>
      <c r="J24" s="8">
        <v>11665683.949999994</v>
      </c>
    </row>
    <row r="25" spans="1:10" x14ac:dyDescent="0.25">
      <c r="A25" s="7"/>
      <c r="B25" s="7"/>
      <c r="C25" s="7" t="s">
        <v>42</v>
      </c>
      <c r="D25" s="7" t="s">
        <v>43</v>
      </c>
      <c r="E25" s="8">
        <v>2431742424.3599992</v>
      </c>
      <c r="F25" s="8">
        <v>114728344.65999988</v>
      </c>
      <c r="G25" s="8">
        <v>2546470769.019999</v>
      </c>
      <c r="H25" s="8">
        <v>2008501084.8500004</v>
      </c>
      <c r="I25" s="8">
        <v>2019970176.0400009</v>
      </c>
      <c r="J25" s="8">
        <v>537969684.16999829</v>
      </c>
    </row>
    <row r="26" spans="1:10" x14ac:dyDescent="0.25">
      <c r="A26" s="7"/>
      <c r="B26" s="7"/>
      <c r="C26" s="7" t="s">
        <v>44</v>
      </c>
      <c r="D26" s="7" t="s">
        <v>45</v>
      </c>
      <c r="E26" s="8">
        <v>17925138.380000003</v>
      </c>
      <c r="F26" s="8">
        <v>213127.05000000002</v>
      </c>
      <c r="G26" s="8">
        <v>18138265.430000007</v>
      </c>
      <c r="H26" s="8">
        <v>6026922.8500000024</v>
      </c>
      <c r="I26" s="8">
        <v>5988575.8200000012</v>
      </c>
      <c r="J26" s="8">
        <v>12111342.580000008</v>
      </c>
    </row>
    <row r="27" spans="1:10" x14ac:dyDescent="0.25">
      <c r="A27" s="7"/>
      <c r="B27" s="7"/>
      <c r="C27" s="7" t="s">
        <v>46</v>
      </c>
      <c r="D27" s="7" t="s">
        <v>47</v>
      </c>
      <c r="E27" s="8">
        <v>23235603.690000001</v>
      </c>
      <c r="F27" s="8">
        <v>419421.94000000006</v>
      </c>
      <c r="G27" s="8">
        <v>23655025.629999999</v>
      </c>
      <c r="H27" s="8">
        <v>12417094.829999998</v>
      </c>
      <c r="I27" s="8">
        <v>12095043.909999998</v>
      </c>
      <c r="J27" s="8">
        <v>11237930.799999999</v>
      </c>
    </row>
    <row r="28" spans="1:10" x14ac:dyDescent="0.25">
      <c r="A28" s="7"/>
      <c r="B28" s="7"/>
      <c r="C28" s="7" t="s">
        <v>48</v>
      </c>
      <c r="D28" s="7" t="s">
        <v>49</v>
      </c>
      <c r="E28" s="8">
        <v>141334838</v>
      </c>
      <c r="F28" s="8">
        <v>24984317.320000004</v>
      </c>
      <c r="G28" s="8">
        <v>166319155.31999999</v>
      </c>
      <c r="H28" s="8">
        <v>73235043.049999997</v>
      </c>
      <c r="I28" s="8">
        <v>71173261.11999999</v>
      </c>
      <c r="J28" s="8">
        <v>93084112.270000026</v>
      </c>
    </row>
    <row r="29" spans="1:10" x14ac:dyDescent="0.25">
      <c r="A29" s="7"/>
      <c r="B29" s="7"/>
      <c r="C29" s="7" t="s">
        <v>50</v>
      </c>
      <c r="D29" s="7" t="s">
        <v>51</v>
      </c>
      <c r="E29" s="8">
        <v>75595389.719999999</v>
      </c>
      <c r="F29" s="8">
        <v>403275.9599999999</v>
      </c>
      <c r="G29" s="8">
        <v>75998665.680000007</v>
      </c>
      <c r="H29" s="8">
        <v>30353513.720000003</v>
      </c>
      <c r="I29" s="8">
        <v>29951291.260000002</v>
      </c>
      <c r="J29" s="8">
        <v>45645151.960000023</v>
      </c>
    </row>
    <row r="30" spans="1:10" x14ac:dyDescent="0.25">
      <c r="A30" s="7"/>
      <c r="B30" s="7"/>
      <c r="C30" s="7"/>
      <c r="D30" s="7" t="s">
        <v>137</v>
      </c>
      <c r="E30" s="8">
        <v>10327492764</v>
      </c>
      <c r="F30" s="8">
        <v>220356206.57000011</v>
      </c>
      <c r="G30" s="8">
        <v>10547848970.569996</v>
      </c>
      <c r="H30" s="8">
        <v>8142959471.0699987</v>
      </c>
      <c r="I30" s="8">
        <v>7674814332.3700008</v>
      </c>
      <c r="J30" s="8">
        <v>2404889499.4999952</v>
      </c>
    </row>
    <row r="31" spans="1:10" x14ac:dyDescent="0.25">
      <c r="A31" s="7"/>
      <c r="B31" s="4" t="s">
        <v>151</v>
      </c>
      <c r="C31" s="7"/>
      <c r="D31" s="7"/>
      <c r="E31" s="6">
        <f>SUM(E32:E96)</f>
        <v>32799721401.41</v>
      </c>
      <c r="F31" s="6">
        <f t="shared" ref="F31:J31" si="2">SUM(F32:F96)</f>
        <v>1335093365.5400004</v>
      </c>
      <c r="G31" s="6">
        <f t="shared" si="2"/>
        <v>34134814766.950005</v>
      </c>
      <c r="H31" s="6">
        <f t="shared" si="2"/>
        <v>23695716401.720001</v>
      </c>
      <c r="I31" s="6">
        <f t="shared" si="2"/>
        <v>23267840791.719997</v>
      </c>
      <c r="J31" s="6">
        <f>SUM(J32:J96)</f>
        <v>10439098365.230005</v>
      </c>
    </row>
    <row r="32" spans="1:10" x14ac:dyDescent="0.25">
      <c r="A32" s="7"/>
      <c r="B32" s="4"/>
      <c r="C32" s="7"/>
      <c r="D32" s="7" t="s">
        <v>64</v>
      </c>
      <c r="E32" s="8">
        <v>11446923170</v>
      </c>
      <c r="F32" s="8">
        <v>165162318.86000016</v>
      </c>
      <c r="G32" s="8">
        <v>11612085488.860004</v>
      </c>
      <c r="H32" s="8">
        <v>7954402097.1599989</v>
      </c>
      <c r="I32" s="8">
        <v>7954402097.1599989</v>
      </c>
      <c r="J32" s="8">
        <v>3657683391.7000051</v>
      </c>
    </row>
    <row r="33" spans="1:10" x14ac:dyDescent="0.25">
      <c r="A33" s="7"/>
      <c r="B33" s="4"/>
      <c r="C33" s="7"/>
      <c r="D33" s="7" t="s">
        <v>65</v>
      </c>
      <c r="E33" s="8">
        <v>104368106</v>
      </c>
      <c r="F33" s="8">
        <v>156000</v>
      </c>
      <c r="G33" s="8">
        <v>104524106</v>
      </c>
      <c r="H33" s="8">
        <v>39175879.159999996</v>
      </c>
      <c r="I33" s="8">
        <v>39175879.159999996</v>
      </c>
      <c r="J33" s="8">
        <v>65348226.840000004</v>
      </c>
    </row>
    <row r="34" spans="1:10" x14ac:dyDescent="0.25">
      <c r="A34" s="7"/>
      <c r="B34" s="4"/>
      <c r="C34" s="7"/>
      <c r="D34" s="7" t="s">
        <v>66</v>
      </c>
      <c r="E34" s="8">
        <v>175273582.06</v>
      </c>
      <c r="F34" s="8">
        <v>3261065.9699999997</v>
      </c>
      <c r="G34" s="8">
        <v>178534648.03</v>
      </c>
      <c r="H34" s="8">
        <v>61928685.369999997</v>
      </c>
      <c r="I34" s="8">
        <v>61928685.369999997</v>
      </c>
      <c r="J34" s="8">
        <v>116605962.66000001</v>
      </c>
    </row>
    <row r="35" spans="1:10" x14ac:dyDescent="0.25">
      <c r="A35" s="7"/>
      <c r="B35" s="4"/>
      <c r="C35" s="7"/>
      <c r="D35" s="7" t="s">
        <v>67</v>
      </c>
      <c r="E35" s="8">
        <v>910396016.55999994</v>
      </c>
      <c r="F35" s="8">
        <v>112695378.97</v>
      </c>
      <c r="G35" s="8">
        <v>1023091395.5299999</v>
      </c>
      <c r="H35" s="8">
        <v>802786513.48000002</v>
      </c>
      <c r="I35" s="8">
        <v>802786513.48000002</v>
      </c>
      <c r="J35" s="8">
        <v>220304882.04999977</v>
      </c>
    </row>
    <row r="36" spans="1:10" x14ac:dyDescent="0.25">
      <c r="A36" s="7"/>
      <c r="B36" s="4"/>
      <c r="C36" s="7"/>
      <c r="D36" s="7" t="s">
        <v>68</v>
      </c>
      <c r="E36" s="8">
        <v>56940522.900000006</v>
      </c>
      <c r="F36" s="8">
        <v>0</v>
      </c>
      <c r="G36" s="8">
        <v>56940522.900000006</v>
      </c>
      <c r="H36" s="8">
        <v>21705848.259999998</v>
      </c>
      <c r="I36" s="8">
        <v>21705848.259999998</v>
      </c>
      <c r="J36" s="8">
        <v>35234674.640000015</v>
      </c>
    </row>
    <row r="37" spans="1:10" x14ac:dyDescent="0.25">
      <c r="A37" s="7"/>
      <c r="B37" s="4"/>
      <c r="C37" s="7"/>
      <c r="D37" s="7" t="s">
        <v>69</v>
      </c>
      <c r="E37" s="8">
        <v>463467724.15999997</v>
      </c>
      <c r="F37" s="8">
        <v>1701244</v>
      </c>
      <c r="G37" s="8">
        <v>465168968.15999997</v>
      </c>
      <c r="H37" s="8">
        <v>331182044.43000001</v>
      </c>
      <c r="I37" s="8">
        <v>331182044.43000001</v>
      </c>
      <c r="J37" s="8">
        <v>133986923.72999999</v>
      </c>
    </row>
    <row r="38" spans="1:10" x14ac:dyDescent="0.25">
      <c r="A38" s="7"/>
      <c r="B38" s="4"/>
      <c r="C38" s="7"/>
      <c r="D38" s="7" t="s">
        <v>70</v>
      </c>
      <c r="E38" s="8">
        <v>174483410.31</v>
      </c>
      <c r="F38" s="8">
        <v>595066.5700000003</v>
      </c>
      <c r="G38" s="8">
        <v>175078476.88</v>
      </c>
      <c r="H38" s="8">
        <v>135850181.63</v>
      </c>
      <c r="I38" s="8">
        <v>135850131.40000001</v>
      </c>
      <c r="J38" s="8">
        <v>39228295.249999985</v>
      </c>
    </row>
    <row r="39" spans="1:10" x14ac:dyDescent="0.25">
      <c r="A39" s="7"/>
      <c r="B39" s="4"/>
      <c r="C39" s="7"/>
      <c r="D39" s="7" t="s">
        <v>71</v>
      </c>
      <c r="E39" s="8">
        <v>138606532.12</v>
      </c>
      <c r="F39" s="8">
        <v>56622</v>
      </c>
      <c r="G39" s="8">
        <v>138663154.12</v>
      </c>
      <c r="H39" s="8">
        <v>93587284.700000003</v>
      </c>
      <c r="I39" s="8">
        <v>93587284.700000003</v>
      </c>
      <c r="J39" s="8">
        <v>45075869.419999987</v>
      </c>
    </row>
    <row r="40" spans="1:10" x14ac:dyDescent="0.25">
      <c r="A40" s="7"/>
      <c r="B40" s="4"/>
      <c r="C40" s="7"/>
      <c r="D40" s="7" t="s">
        <v>72</v>
      </c>
      <c r="E40" s="8">
        <v>64586389</v>
      </c>
      <c r="F40" s="8">
        <v>3876078</v>
      </c>
      <c r="G40" s="8">
        <v>68462467</v>
      </c>
      <c r="H40" s="8">
        <v>47782250.469999999</v>
      </c>
      <c r="I40" s="8">
        <v>47782250.469999999</v>
      </c>
      <c r="J40" s="8">
        <v>20680216.529999994</v>
      </c>
    </row>
    <row r="41" spans="1:10" x14ac:dyDescent="0.25">
      <c r="A41" s="7"/>
      <c r="B41" s="4"/>
      <c r="C41" s="7"/>
      <c r="D41" s="7" t="s">
        <v>73</v>
      </c>
      <c r="E41" s="8">
        <v>84491822.590000004</v>
      </c>
      <c r="F41" s="8">
        <v>1208.72</v>
      </c>
      <c r="G41" s="8">
        <v>84493031.310000002</v>
      </c>
      <c r="H41" s="8">
        <v>56790064.450000003</v>
      </c>
      <c r="I41" s="8">
        <v>56790064.450000003</v>
      </c>
      <c r="J41" s="8">
        <v>27702966.859999999</v>
      </c>
    </row>
    <row r="42" spans="1:10" x14ac:dyDescent="0.25">
      <c r="A42" s="7"/>
      <c r="B42" s="4"/>
      <c r="C42" s="7"/>
      <c r="D42" s="7" t="s">
        <v>74</v>
      </c>
      <c r="E42" s="8">
        <v>8299425.7599999998</v>
      </c>
      <c r="F42" s="8">
        <v>0</v>
      </c>
      <c r="G42" s="8">
        <v>8299425.7599999998</v>
      </c>
      <c r="H42" s="8">
        <v>5938199.5899999999</v>
      </c>
      <c r="I42" s="8">
        <v>5938199.5899999999</v>
      </c>
      <c r="J42" s="8">
        <v>2361226.169999999</v>
      </c>
    </row>
    <row r="43" spans="1:10" x14ac:dyDescent="0.25">
      <c r="A43" s="7"/>
      <c r="B43" s="4"/>
      <c r="C43" s="7"/>
      <c r="D43" s="7" t="s">
        <v>75</v>
      </c>
      <c r="E43" s="8">
        <v>464856</v>
      </c>
      <c r="F43" s="8">
        <v>0</v>
      </c>
      <c r="G43" s="8">
        <v>464856</v>
      </c>
      <c r="H43" s="8">
        <v>310079.94</v>
      </c>
      <c r="I43" s="8">
        <v>274749.52</v>
      </c>
      <c r="J43" s="8">
        <v>154776.06</v>
      </c>
    </row>
    <row r="44" spans="1:10" x14ac:dyDescent="0.25">
      <c r="A44" s="7"/>
      <c r="B44" s="4"/>
      <c r="C44" s="7"/>
      <c r="D44" s="7" t="s">
        <v>76</v>
      </c>
      <c r="E44" s="8">
        <v>2917369907.1799998</v>
      </c>
      <c r="F44" s="8">
        <v>113831297.62000003</v>
      </c>
      <c r="G44" s="8">
        <v>3031201204.8000002</v>
      </c>
      <c r="H44" s="8">
        <v>2076652490.79</v>
      </c>
      <c r="I44" s="8">
        <v>2076652490.79</v>
      </c>
      <c r="J44" s="8">
        <v>954548714.00999951</v>
      </c>
    </row>
    <row r="45" spans="1:10" x14ac:dyDescent="0.25">
      <c r="A45" s="7"/>
      <c r="B45" s="4"/>
      <c r="C45" s="7"/>
      <c r="D45" s="7" t="s">
        <v>77</v>
      </c>
      <c r="E45" s="8">
        <v>873538145.78999996</v>
      </c>
      <c r="F45" s="8">
        <v>102637628.25</v>
      </c>
      <c r="G45" s="8">
        <v>976175774.03999996</v>
      </c>
      <c r="H45" s="8">
        <v>539215939.22000003</v>
      </c>
      <c r="I45" s="8">
        <v>509681494.14999998</v>
      </c>
      <c r="J45" s="8">
        <v>436959834.82000005</v>
      </c>
    </row>
    <row r="46" spans="1:10" x14ac:dyDescent="0.25">
      <c r="A46" s="7"/>
      <c r="B46" s="4"/>
      <c r="C46" s="7"/>
      <c r="D46" s="7" t="s">
        <v>78</v>
      </c>
      <c r="E46" s="8">
        <v>555520435.67000008</v>
      </c>
      <c r="F46" s="8">
        <v>7562176.8499999996</v>
      </c>
      <c r="G46" s="8">
        <v>563082612.5200001</v>
      </c>
      <c r="H46" s="8">
        <v>406647940.27999997</v>
      </c>
      <c r="I46" s="8">
        <v>383636393.27999997</v>
      </c>
      <c r="J46" s="8">
        <v>156434672.24000016</v>
      </c>
    </row>
    <row r="47" spans="1:10" x14ac:dyDescent="0.25">
      <c r="A47" s="7"/>
      <c r="B47" s="4"/>
      <c r="C47" s="7"/>
      <c r="D47" s="7" t="s">
        <v>79</v>
      </c>
      <c r="E47" s="8">
        <v>66669949.849999994</v>
      </c>
      <c r="F47" s="8">
        <v>1587000</v>
      </c>
      <c r="G47" s="8">
        <v>68256949.849999994</v>
      </c>
      <c r="H47" s="8">
        <v>40975357.789999999</v>
      </c>
      <c r="I47" s="8">
        <v>40973857.789999999</v>
      </c>
      <c r="J47" s="8">
        <v>27281592.059999991</v>
      </c>
    </row>
    <row r="48" spans="1:10" x14ac:dyDescent="0.25">
      <c r="A48" s="7"/>
      <c r="B48" s="4"/>
      <c r="C48" s="7"/>
      <c r="D48" s="7" t="s">
        <v>80</v>
      </c>
      <c r="E48" s="8">
        <v>5511742.4199999999</v>
      </c>
      <c r="F48" s="8">
        <v>0</v>
      </c>
      <c r="G48" s="8">
        <v>5511742.4199999999</v>
      </c>
      <c r="H48" s="8">
        <v>3435100.91</v>
      </c>
      <c r="I48" s="8">
        <v>3435100.91</v>
      </c>
      <c r="J48" s="8">
        <v>2076641.51</v>
      </c>
    </row>
    <row r="49" spans="1:10" x14ac:dyDescent="0.25">
      <c r="A49" s="7"/>
      <c r="B49" s="4"/>
      <c r="C49" s="7"/>
      <c r="D49" s="7" t="s">
        <v>81</v>
      </c>
      <c r="E49" s="8">
        <v>1402451812.3700001</v>
      </c>
      <c r="F49" s="8">
        <v>84264225.349999994</v>
      </c>
      <c r="G49" s="8">
        <v>1486716037.7200003</v>
      </c>
      <c r="H49" s="8">
        <v>1162028832.6299999</v>
      </c>
      <c r="I49" s="8">
        <v>1162028832.6299999</v>
      </c>
      <c r="J49" s="8">
        <v>324687205.09000033</v>
      </c>
    </row>
    <row r="50" spans="1:10" x14ac:dyDescent="0.25">
      <c r="A50" s="7"/>
      <c r="B50" s="4"/>
      <c r="C50" s="7"/>
      <c r="D50" s="7" t="s">
        <v>82</v>
      </c>
      <c r="E50" s="8">
        <v>1450107813.8600001</v>
      </c>
      <c r="F50" s="8">
        <v>76292966.829999998</v>
      </c>
      <c r="G50" s="8">
        <v>1526400780.6900001</v>
      </c>
      <c r="H50" s="8">
        <v>1174006295.1900001</v>
      </c>
      <c r="I50" s="8">
        <v>1173946506.8400002</v>
      </c>
      <c r="J50" s="8">
        <v>352394485.50000012</v>
      </c>
    </row>
    <row r="51" spans="1:10" x14ac:dyDescent="0.25">
      <c r="A51" s="7"/>
      <c r="B51" s="4"/>
      <c r="C51" s="7"/>
      <c r="D51" s="7" t="s">
        <v>83</v>
      </c>
      <c r="E51" s="8">
        <v>3546575638</v>
      </c>
      <c r="F51" s="8">
        <v>43187715.869999997</v>
      </c>
      <c r="G51" s="8">
        <v>3589763353.8700004</v>
      </c>
      <c r="H51" s="8">
        <v>2723191403.8399997</v>
      </c>
      <c r="I51" s="8">
        <v>2532919365.9499998</v>
      </c>
      <c r="J51" s="8">
        <v>866571950.03000009</v>
      </c>
    </row>
    <row r="52" spans="1:10" x14ac:dyDescent="0.25">
      <c r="A52" s="7"/>
      <c r="B52" s="4"/>
      <c r="C52" s="7"/>
      <c r="D52" s="7" t="s">
        <v>84</v>
      </c>
      <c r="E52" s="8">
        <v>120677588</v>
      </c>
      <c r="F52" s="8">
        <v>123989029.65000002</v>
      </c>
      <c r="G52" s="8">
        <v>244666617.64999992</v>
      </c>
      <c r="H52" s="8">
        <v>75261016.090000004</v>
      </c>
      <c r="I52" s="8">
        <v>40865322.420000002</v>
      </c>
      <c r="J52" s="8">
        <v>169405601.55999985</v>
      </c>
    </row>
    <row r="53" spans="1:10" x14ac:dyDescent="0.25">
      <c r="A53" s="7"/>
      <c r="B53" s="4"/>
      <c r="C53" s="7"/>
      <c r="D53" s="7" t="s">
        <v>85</v>
      </c>
      <c r="E53" s="8">
        <v>168515186.91000003</v>
      </c>
      <c r="F53" s="8">
        <v>66868384.379999995</v>
      </c>
      <c r="G53" s="8">
        <v>235383571.29000002</v>
      </c>
      <c r="H53" s="8">
        <v>188035806.97999999</v>
      </c>
      <c r="I53" s="8">
        <v>187028673.97999999</v>
      </c>
      <c r="J53" s="8">
        <v>47347764.310000002</v>
      </c>
    </row>
    <row r="54" spans="1:10" x14ac:dyDescent="0.25">
      <c r="A54" s="7"/>
      <c r="B54" s="4"/>
      <c r="C54" s="7"/>
      <c r="D54" s="7" t="s">
        <v>86</v>
      </c>
      <c r="E54" s="8">
        <v>17126438.039999999</v>
      </c>
      <c r="F54" s="8">
        <v>1859640</v>
      </c>
      <c r="G54" s="8">
        <v>18986078.039999999</v>
      </c>
      <c r="H54" s="8">
        <v>14837343.16</v>
      </c>
      <c r="I54" s="8">
        <v>14776426.390000001</v>
      </c>
      <c r="J54" s="8">
        <v>4148734.879999999</v>
      </c>
    </row>
    <row r="55" spans="1:10" x14ac:dyDescent="0.25">
      <c r="A55" s="7"/>
      <c r="B55" s="4"/>
      <c r="C55" s="7"/>
      <c r="D55" s="7" t="s">
        <v>87</v>
      </c>
      <c r="E55" s="8">
        <v>4110014.06</v>
      </c>
      <c r="F55" s="8">
        <v>0</v>
      </c>
      <c r="G55" s="8">
        <v>4110014.06</v>
      </c>
      <c r="H55" s="8">
        <v>2527079.1800000002</v>
      </c>
      <c r="I55" s="8">
        <v>2527079.1800000002</v>
      </c>
      <c r="J55" s="8">
        <v>1582934.88</v>
      </c>
    </row>
    <row r="56" spans="1:10" x14ac:dyDescent="0.25">
      <c r="A56" s="7"/>
      <c r="B56" s="4"/>
      <c r="C56" s="7"/>
      <c r="D56" s="7" t="s">
        <v>88</v>
      </c>
      <c r="E56" s="8">
        <v>7914360</v>
      </c>
      <c r="F56" s="8">
        <v>40000</v>
      </c>
      <c r="G56" s="8">
        <v>7954360</v>
      </c>
      <c r="H56" s="8">
        <v>5777922.0899999999</v>
      </c>
      <c r="I56" s="8">
        <v>5777922.0899999999</v>
      </c>
      <c r="J56" s="8">
        <v>2176437.9100000006</v>
      </c>
    </row>
    <row r="57" spans="1:10" x14ac:dyDescent="0.25">
      <c r="A57" s="7"/>
      <c r="B57" s="4"/>
      <c r="C57" s="7"/>
      <c r="D57" s="7" t="s">
        <v>89</v>
      </c>
      <c r="E57" s="8">
        <v>6674171.7800000003</v>
      </c>
      <c r="F57" s="8">
        <v>0</v>
      </c>
      <c r="G57" s="8">
        <v>6674171.7800000003</v>
      </c>
      <c r="H57" s="8">
        <v>3800790.3</v>
      </c>
      <c r="I57" s="8">
        <v>3345139.2399999998</v>
      </c>
      <c r="J57" s="8">
        <v>2873381.4800000004</v>
      </c>
    </row>
    <row r="58" spans="1:10" x14ac:dyDescent="0.25">
      <c r="A58" s="7"/>
      <c r="B58" s="4"/>
      <c r="C58" s="7"/>
      <c r="D58" s="7" t="s">
        <v>90</v>
      </c>
      <c r="E58" s="8">
        <v>506201092.52999997</v>
      </c>
      <c r="F58" s="8">
        <v>91111879.719999999</v>
      </c>
      <c r="G58" s="8">
        <v>597312972.25</v>
      </c>
      <c r="H58" s="8">
        <v>140806019.97999999</v>
      </c>
      <c r="I58" s="8">
        <v>127710062.39</v>
      </c>
      <c r="J58" s="8">
        <v>456506952.27000004</v>
      </c>
    </row>
    <row r="59" spans="1:10" x14ac:dyDescent="0.25">
      <c r="A59" s="7"/>
      <c r="B59" s="4"/>
      <c r="C59" s="7"/>
      <c r="D59" s="7" t="s">
        <v>91</v>
      </c>
      <c r="E59" s="8">
        <v>22485894.289999999</v>
      </c>
      <c r="F59" s="8">
        <v>3252317.05</v>
      </c>
      <c r="G59" s="8">
        <v>25738211.34</v>
      </c>
      <c r="H59" s="8">
        <v>8414481.4499999993</v>
      </c>
      <c r="I59" s="8">
        <v>8414481.4499999993</v>
      </c>
      <c r="J59" s="8">
        <v>17323729.889999997</v>
      </c>
    </row>
    <row r="60" spans="1:10" x14ac:dyDescent="0.25">
      <c r="A60" s="7"/>
      <c r="B60" s="4"/>
      <c r="C60" s="7"/>
      <c r="D60" s="7" t="s">
        <v>92</v>
      </c>
      <c r="E60" s="8">
        <v>19800724.000000004</v>
      </c>
      <c r="F60" s="8">
        <v>0</v>
      </c>
      <c r="G60" s="8">
        <v>19800724.000000004</v>
      </c>
      <c r="H60" s="8">
        <v>6489020.6600000001</v>
      </c>
      <c r="I60" s="8">
        <v>6489020.6600000001</v>
      </c>
      <c r="J60" s="8">
        <v>13311703.340000005</v>
      </c>
    </row>
    <row r="61" spans="1:10" x14ac:dyDescent="0.25">
      <c r="A61" s="7"/>
      <c r="B61" s="4"/>
      <c r="C61" s="7"/>
      <c r="D61" s="7" t="s">
        <v>93</v>
      </c>
      <c r="E61" s="8">
        <v>22636466.52</v>
      </c>
      <c r="F61" s="8">
        <v>0</v>
      </c>
      <c r="G61" s="8">
        <v>22636466.52</v>
      </c>
      <c r="H61" s="8">
        <v>9158752.2599999998</v>
      </c>
      <c r="I61" s="8">
        <v>9158752.2599999998</v>
      </c>
      <c r="J61" s="8">
        <v>13477714.259999998</v>
      </c>
    </row>
    <row r="62" spans="1:10" x14ac:dyDescent="0.25">
      <c r="A62" s="7"/>
      <c r="B62" s="4"/>
      <c r="C62" s="7"/>
      <c r="D62" s="7" t="s">
        <v>94</v>
      </c>
      <c r="E62" s="8">
        <v>122717820</v>
      </c>
      <c r="F62" s="8">
        <v>-4.6566128730773926E-10</v>
      </c>
      <c r="G62" s="8">
        <v>122717820</v>
      </c>
      <c r="H62" s="8">
        <v>87645376.810000002</v>
      </c>
      <c r="I62" s="8">
        <v>87645376.810000002</v>
      </c>
      <c r="J62" s="8">
        <v>35072443.189999998</v>
      </c>
    </row>
    <row r="63" spans="1:10" x14ac:dyDescent="0.25">
      <c r="A63" s="7"/>
      <c r="B63" s="4"/>
      <c r="C63" s="7"/>
      <c r="D63" s="7" t="s">
        <v>95</v>
      </c>
      <c r="E63" s="8">
        <v>14766727.51</v>
      </c>
      <c r="F63" s="8">
        <v>0</v>
      </c>
      <c r="G63" s="8">
        <v>14766727.51</v>
      </c>
      <c r="H63" s="8">
        <v>5239819.38</v>
      </c>
      <c r="I63" s="8">
        <v>5239819.38</v>
      </c>
      <c r="J63" s="8">
        <v>9526908.1300000027</v>
      </c>
    </row>
    <row r="64" spans="1:10" x14ac:dyDescent="0.25">
      <c r="A64" s="7"/>
      <c r="B64" s="4"/>
      <c r="C64" s="7"/>
      <c r="D64" s="7" t="s">
        <v>96</v>
      </c>
      <c r="E64" s="8">
        <v>181387285.36000001</v>
      </c>
      <c r="F64" s="8">
        <v>45321114.260000005</v>
      </c>
      <c r="G64" s="8">
        <v>226708399.62</v>
      </c>
      <c r="H64" s="8">
        <v>166830072.39999998</v>
      </c>
      <c r="I64" s="8">
        <v>166830072.39999998</v>
      </c>
      <c r="J64" s="8">
        <v>59878327.220000014</v>
      </c>
    </row>
    <row r="65" spans="1:10" x14ac:dyDescent="0.25">
      <c r="A65" s="7"/>
      <c r="B65" s="4"/>
      <c r="C65" s="7"/>
      <c r="D65" s="7" t="s">
        <v>97</v>
      </c>
      <c r="E65" s="8">
        <v>24416644.060000002</v>
      </c>
      <c r="F65" s="8">
        <v>0</v>
      </c>
      <c r="G65" s="8">
        <v>24416644.060000002</v>
      </c>
      <c r="H65" s="8">
        <v>9586324</v>
      </c>
      <c r="I65" s="8">
        <v>9586324</v>
      </c>
      <c r="J65" s="8">
        <v>14830320.060000004</v>
      </c>
    </row>
    <row r="66" spans="1:10" x14ac:dyDescent="0.25">
      <c r="A66" s="7"/>
      <c r="B66" s="4"/>
      <c r="C66" s="7"/>
      <c r="D66" s="7" t="s">
        <v>98</v>
      </c>
      <c r="E66" s="8">
        <v>19789840.66</v>
      </c>
      <c r="F66" s="8">
        <v>0</v>
      </c>
      <c r="G66" s="8">
        <v>19789840.66</v>
      </c>
      <c r="H66" s="8">
        <v>6598836.2400000002</v>
      </c>
      <c r="I66" s="8">
        <v>6598836.2400000002</v>
      </c>
      <c r="J66" s="8">
        <v>13191004.42</v>
      </c>
    </row>
    <row r="67" spans="1:10" x14ac:dyDescent="0.25">
      <c r="A67" s="7"/>
      <c r="B67" s="4"/>
      <c r="C67" s="7"/>
      <c r="D67" s="7" t="s">
        <v>99</v>
      </c>
      <c r="E67" s="8">
        <v>22045850.609999999</v>
      </c>
      <c r="F67" s="8">
        <v>0</v>
      </c>
      <c r="G67" s="8">
        <v>22045850.609999999</v>
      </c>
      <c r="H67" s="8">
        <v>7440344.6699999999</v>
      </c>
      <c r="I67" s="8">
        <v>7440344.6699999999</v>
      </c>
      <c r="J67" s="8">
        <v>14605505.939999999</v>
      </c>
    </row>
    <row r="68" spans="1:10" x14ac:dyDescent="0.25">
      <c r="A68" s="7"/>
      <c r="B68" s="4"/>
      <c r="C68" s="7"/>
      <c r="D68" s="7" t="s">
        <v>100</v>
      </c>
      <c r="E68" s="8">
        <v>172850180.81999999</v>
      </c>
      <c r="F68" s="8">
        <v>3259595.0000000033</v>
      </c>
      <c r="G68" s="8">
        <v>176109775.81999999</v>
      </c>
      <c r="H68" s="8">
        <v>117396014.78999999</v>
      </c>
      <c r="I68" s="8">
        <v>117049620.13</v>
      </c>
      <c r="J68" s="8">
        <v>58713761.029999979</v>
      </c>
    </row>
    <row r="69" spans="1:10" x14ac:dyDescent="0.25">
      <c r="A69" s="7"/>
      <c r="B69" s="4"/>
      <c r="C69" s="7"/>
      <c r="D69" s="7" t="s">
        <v>101</v>
      </c>
      <c r="E69" s="8">
        <v>27050800.77</v>
      </c>
      <c r="F69" s="8">
        <v>0</v>
      </c>
      <c r="G69" s="8">
        <v>27050800.77</v>
      </c>
      <c r="H69" s="8">
        <v>9725043.2400000002</v>
      </c>
      <c r="I69" s="8">
        <v>9725043.2400000002</v>
      </c>
      <c r="J69" s="8">
        <v>17325757.530000001</v>
      </c>
    </row>
    <row r="70" spans="1:10" x14ac:dyDescent="0.25">
      <c r="A70" s="7"/>
      <c r="B70" s="4"/>
      <c r="C70" s="7"/>
      <c r="D70" s="7" t="s">
        <v>102</v>
      </c>
      <c r="E70" s="8">
        <v>1465888071.6400001</v>
      </c>
      <c r="F70" s="8">
        <v>137657362.81999999</v>
      </c>
      <c r="G70" s="8">
        <v>1603545434.4600003</v>
      </c>
      <c r="H70" s="8">
        <v>1059868328.0799999</v>
      </c>
      <c r="I70" s="8">
        <v>1051401941.1899999</v>
      </c>
      <c r="J70" s="8">
        <v>543677106.38000035</v>
      </c>
    </row>
    <row r="71" spans="1:10" x14ac:dyDescent="0.25">
      <c r="A71" s="7"/>
      <c r="B71" s="4"/>
      <c r="C71" s="7"/>
      <c r="D71" s="7" t="s">
        <v>103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</row>
    <row r="72" spans="1:10" x14ac:dyDescent="0.25">
      <c r="A72" s="7"/>
      <c r="B72" s="4"/>
      <c r="C72" s="7"/>
      <c r="D72" s="7" t="s">
        <v>104</v>
      </c>
      <c r="E72" s="8">
        <v>60000000</v>
      </c>
      <c r="F72" s="8">
        <v>0</v>
      </c>
      <c r="G72" s="8">
        <v>60000000</v>
      </c>
      <c r="H72" s="8">
        <v>45000000</v>
      </c>
      <c r="I72" s="8">
        <v>45000000</v>
      </c>
      <c r="J72" s="8">
        <f>G72-H72</f>
        <v>15000000</v>
      </c>
    </row>
    <row r="73" spans="1:10" x14ac:dyDescent="0.25">
      <c r="A73" s="7"/>
      <c r="B73" s="4"/>
      <c r="C73" s="7"/>
      <c r="D73" s="7" t="s">
        <v>105</v>
      </c>
      <c r="E73" s="8">
        <v>92699696</v>
      </c>
      <c r="F73" s="8">
        <v>40161108</v>
      </c>
      <c r="G73" s="8">
        <v>132860804</v>
      </c>
      <c r="H73" s="8">
        <v>80682216</v>
      </c>
      <c r="I73" s="8">
        <v>80682216</v>
      </c>
      <c r="J73" s="8">
        <f t="shared" ref="J73:J96" si="3">G73-H73</f>
        <v>52178588</v>
      </c>
    </row>
    <row r="74" spans="1:10" x14ac:dyDescent="0.25">
      <c r="A74" s="7"/>
      <c r="B74" s="4"/>
      <c r="C74" s="7"/>
      <c r="D74" s="7" t="s">
        <v>106</v>
      </c>
      <c r="E74" s="8">
        <v>7656278</v>
      </c>
      <c r="F74" s="8">
        <v>0</v>
      </c>
      <c r="G74" s="8">
        <v>7656278</v>
      </c>
      <c r="H74" s="8">
        <v>5967719</v>
      </c>
      <c r="I74" s="8">
        <v>5967719</v>
      </c>
      <c r="J74" s="8">
        <f t="shared" si="3"/>
        <v>1688559</v>
      </c>
    </row>
    <row r="75" spans="1:10" x14ac:dyDescent="0.25">
      <c r="A75" s="7"/>
      <c r="B75" s="4"/>
      <c r="C75" s="7"/>
      <c r="D75" s="7" t="s">
        <v>107</v>
      </c>
      <c r="E75" s="8">
        <v>4956250</v>
      </c>
      <c r="F75" s="8">
        <v>0</v>
      </c>
      <c r="G75" s="8">
        <v>4956250</v>
      </c>
      <c r="H75" s="8">
        <v>4923262.5</v>
      </c>
      <c r="I75" s="8">
        <v>4923262.5</v>
      </c>
      <c r="J75" s="8">
        <f t="shared" si="3"/>
        <v>32987.5</v>
      </c>
    </row>
    <row r="76" spans="1:10" x14ac:dyDescent="0.25">
      <c r="A76" s="7"/>
      <c r="B76" s="4"/>
      <c r="C76" s="7"/>
      <c r="D76" s="7" t="s">
        <v>108</v>
      </c>
      <c r="E76" s="8">
        <v>4740664</v>
      </c>
      <c r="F76" s="8">
        <v>0</v>
      </c>
      <c r="G76" s="8">
        <v>4740664</v>
      </c>
      <c r="H76" s="8">
        <v>2985617.84</v>
      </c>
      <c r="I76" s="8">
        <v>2985617.84</v>
      </c>
      <c r="J76" s="8">
        <f t="shared" si="3"/>
        <v>1755046.1600000001</v>
      </c>
    </row>
    <row r="77" spans="1:10" x14ac:dyDescent="0.25">
      <c r="A77" s="7"/>
      <c r="B77" s="4"/>
      <c r="C77" s="7"/>
      <c r="D77" s="7" t="s">
        <v>109</v>
      </c>
      <c r="E77" s="8">
        <v>1218792</v>
      </c>
      <c r="F77" s="8">
        <v>0</v>
      </c>
      <c r="G77" s="8">
        <v>1218792</v>
      </c>
      <c r="H77" s="8">
        <v>287378.52</v>
      </c>
      <c r="I77" s="8">
        <v>287378.52</v>
      </c>
      <c r="J77" s="8">
        <f t="shared" si="3"/>
        <v>931413.48</v>
      </c>
    </row>
    <row r="78" spans="1:10" x14ac:dyDescent="0.25">
      <c r="A78" s="7"/>
      <c r="B78" s="4"/>
      <c r="C78" s="7"/>
      <c r="D78" s="7" t="s">
        <v>110</v>
      </c>
      <c r="E78" s="8">
        <v>62893485.130000003</v>
      </c>
      <c r="F78" s="8">
        <v>4081066.76</v>
      </c>
      <c r="G78" s="8">
        <v>66974551.890000001</v>
      </c>
      <c r="H78" s="8">
        <v>53069071.199999996</v>
      </c>
      <c r="I78" s="8">
        <v>32392083.920000002</v>
      </c>
      <c r="J78" s="8">
        <f t="shared" si="3"/>
        <v>13905480.690000005</v>
      </c>
    </row>
    <row r="79" spans="1:10" x14ac:dyDescent="0.25">
      <c r="A79" s="7"/>
      <c r="B79" s="4"/>
      <c r="C79" s="7"/>
      <c r="D79" s="7" t="s">
        <v>111</v>
      </c>
      <c r="E79" s="8">
        <v>31027844.079999998</v>
      </c>
      <c r="F79" s="8">
        <v>766074.9</v>
      </c>
      <c r="G79" s="8">
        <v>31793918.979999997</v>
      </c>
      <c r="H79" s="8">
        <v>29036206.41</v>
      </c>
      <c r="I79" s="8">
        <v>26854154.149999999</v>
      </c>
      <c r="J79" s="8">
        <f t="shared" si="3"/>
        <v>2757712.5699999966</v>
      </c>
    </row>
    <row r="80" spans="1:10" x14ac:dyDescent="0.25">
      <c r="A80" s="7"/>
      <c r="B80" s="4"/>
      <c r="C80" s="7"/>
      <c r="D80" s="7" t="s">
        <v>112</v>
      </c>
      <c r="E80" s="8">
        <v>56875509.560000002</v>
      </c>
      <c r="F80" s="8">
        <v>2913352.01</v>
      </c>
      <c r="G80" s="8">
        <v>59788861.57</v>
      </c>
      <c r="H80" s="8">
        <v>42329274.530000001</v>
      </c>
      <c r="I80" s="8">
        <v>37938259.350000001</v>
      </c>
      <c r="J80" s="8">
        <f t="shared" si="3"/>
        <v>17459587.039999999</v>
      </c>
    </row>
    <row r="81" spans="1:10" x14ac:dyDescent="0.25">
      <c r="A81" s="7"/>
      <c r="B81" s="4"/>
      <c r="C81" s="7"/>
      <c r="D81" s="7" t="s">
        <v>113</v>
      </c>
      <c r="E81" s="8">
        <v>320388579.22000003</v>
      </c>
      <c r="F81" s="8">
        <v>27225680.25</v>
      </c>
      <c r="G81" s="8">
        <v>347614259.47000003</v>
      </c>
      <c r="H81" s="8">
        <v>273527082.15999997</v>
      </c>
      <c r="I81" s="8">
        <v>213106406.94</v>
      </c>
      <c r="J81" s="8">
        <f t="shared" si="3"/>
        <v>74087177.310000062</v>
      </c>
    </row>
    <row r="82" spans="1:10" x14ac:dyDescent="0.25">
      <c r="A82" s="7"/>
      <c r="B82" s="4"/>
      <c r="C82" s="7"/>
      <c r="D82" s="7" t="s">
        <v>114</v>
      </c>
      <c r="E82" s="8">
        <v>495000</v>
      </c>
      <c r="F82" s="8">
        <v>0</v>
      </c>
      <c r="G82" s="8">
        <v>495000</v>
      </c>
      <c r="H82" s="8">
        <v>495000</v>
      </c>
      <c r="I82" s="8">
        <v>495000</v>
      </c>
      <c r="J82" s="8">
        <f t="shared" si="3"/>
        <v>0</v>
      </c>
    </row>
    <row r="83" spans="1:10" x14ac:dyDescent="0.25">
      <c r="A83" s="7"/>
      <c r="B83" s="4"/>
      <c r="C83" s="7"/>
      <c r="D83" s="7" t="s">
        <v>115</v>
      </c>
      <c r="E83" s="8">
        <v>348453600</v>
      </c>
      <c r="F83" s="8">
        <v>30405602</v>
      </c>
      <c r="G83" s="8">
        <v>378859202</v>
      </c>
      <c r="H83" s="8">
        <v>94994652</v>
      </c>
      <c r="I83" s="8">
        <v>89065925</v>
      </c>
      <c r="J83" s="8">
        <f t="shared" si="3"/>
        <v>283864550</v>
      </c>
    </row>
    <row r="84" spans="1:10" x14ac:dyDescent="0.25">
      <c r="A84" s="7"/>
      <c r="B84" s="4"/>
      <c r="C84" s="7"/>
      <c r="D84" s="7" t="s">
        <v>116</v>
      </c>
      <c r="E84" s="8">
        <v>40000000</v>
      </c>
      <c r="F84" s="8">
        <v>0</v>
      </c>
      <c r="G84" s="8">
        <v>40000000</v>
      </c>
      <c r="H84" s="8">
        <v>20000000</v>
      </c>
      <c r="I84" s="8">
        <v>20000000</v>
      </c>
      <c r="J84" s="8">
        <f t="shared" si="3"/>
        <v>20000000</v>
      </c>
    </row>
    <row r="85" spans="1:10" x14ac:dyDescent="0.25">
      <c r="A85" s="7"/>
      <c r="B85" s="4"/>
      <c r="C85" s="7"/>
      <c r="D85" s="7" t="s">
        <v>117</v>
      </c>
      <c r="E85" s="8">
        <v>2600000000</v>
      </c>
      <c r="F85" s="8">
        <v>0</v>
      </c>
      <c r="G85" s="8">
        <v>2600000000</v>
      </c>
      <c r="H85" s="8">
        <v>1919634295.3099999</v>
      </c>
      <c r="I85" s="8">
        <v>1919634295.3099999</v>
      </c>
      <c r="J85" s="8">
        <f t="shared" si="3"/>
        <v>680365704.69000006</v>
      </c>
    </row>
    <row r="86" spans="1:10" x14ac:dyDescent="0.25">
      <c r="A86" s="7"/>
      <c r="B86" s="4"/>
      <c r="C86" s="7"/>
      <c r="D86" s="7" t="s">
        <v>118</v>
      </c>
      <c r="E86" s="8">
        <v>804992.26</v>
      </c>
      <c r="F86" s="8">
        <v>0</v>
      </c>
      <c r="G86" s="8">
        <v>804992.26</v>
      </c>
      <c r="H86" s="8">
        <v>633961.21</v>
      </c>
      <c r="I86" s="8">
        <v>633961.21</v>
      </c>
      <c r="J86" s="8">
        <f t="shared" si="3"/>
        <v>171031.05000000005</v>
      </c>
    </row>
    <row r="87" spans="1:10" x14ac:dyDescent="0.25">
      <c r="A87" s="7"/>
      <c r="B87" s="4"/>
      <c r="C87" s="7"/>
      <c r="D87" s="7" t="s">
        <v>119</v>
      </c>
      <c r="E87" s="8">
        <v>4000000</v>
      </c>
      <c r="F87" s="8">
        <v>0</v>
      </c>
      <c r="G87" s="8">
        <v>4000000</v>
      </c>
      <c r="H87" s="8">
        <v>0</v>
      </c>
      <c r="I87" s="8">
        <v>0</v>
      </c>
      <c r="J87" s="8">
        <f t="shared" si="3"/>
        <v>4000000</v>
      </c>
    </row>
    <row r="88" spans="1:10" x14ac:dyDescent="0.25">
      <c r="A88" s="7"/>
      <c r="B88" s="4"/>
      <c r="C88" s="7"/>
      <c r="D88" s="7" t="s">
        <v>120</v>
      </c>
      <c r="E88" s="8">
        <v>0</v>
      </c>
      <c r="F88" s="8">
        <v>11106656.4</v>
      </c>
      <c r="G88" s="8">
        <v>11106656.4</v>
      </c>
      <c r="H88" s="8">
        <v>11106656.4</v>
      </c>
      <c r="I88" s="8">
        <v>11106656.4</v>
      </c>
      <c r="J88" s="8">
        <f t="shared" si="3"/>
        <v>0</v>
      </c>
    </row>
    <row r="89" spans="1:10" x14ac:dyDescent="0.25">
      <c r="A89" s="7"/>
      <c r="B89" s="4"/>
      <c r="C89" s="7"/>
      <c r="D89" s="7" t="s">
        <v>121</v>
      </c>
      <c r="E89" s="8">
        <v>25000000</v>
      </c>
      <c r="F89" s="8">
        <v>0</v>
      </c>
      <c r="G89" s="8">
        <v>25000000</v>
      </c>
      <c r="H89" s="8">
        <v>25000000</v>
      </c>
      <c r="I89" s="8">
        <v>25000000</v>
      </c>
      <c r="J89" s="8">
        <f t="shared" si="3"/>
        <v>0</v>
      </c>
    </row>
    <row r="90" spans="1:10" x14ac:dyDescent="0.25">
      <c r="A90" s="7"/>
      <c r="B90" s="4"/>
      <c r="C90" s="7"/>
      <c r="D90" s="7" t="s">
        <v>122</v>
      </c>
      <c r="E90" s="8">
        <v>1386385460</v>
      </c>
      <c r="F90" s="8">
        <v>0</v>
      </c>
      <c r="G90" s="8">
        <v>1386385460</v>
      </c>
      <c r="H90" s="8">
        <v>1263514427.3699999</v>
      </c>
      <c r="I90" s="8">
        <v>1263514427.3699999</v>
      </c>
      <c r="J90" s="8">
        <f t="shared" si="3"/>
        <v>122871032.63000011</v>
      </c>
    </row>
    <row r="91" spans="1:10" x14ac:dyDescent="0.25">
      <c r="A91" s="7"/>
      <c r="B91" s="4"/>
      <c r="C91" s="7"/>
      <c r="D91" s="7" t="s">
        <v>123</v>
      </c>
      <c r="E91" s="8">
        <v>160194290</v>
      </c>
      <c r="F91" s="8">
        <v>13600071.699999999</v>
      </c>
      <c r="G91" s="8">
        <v>173794361.69999999</v>
      </c>
      <c r="H91" s="8">
        <v>136748458.69999999</v>
      </c>
      <c r="I91" s="8">
        <v>106538796.65000001</v>
      </c>
      <c r="J91" s="8">
        <f t="shared" si="3"/>
        <v>37045903</v>
      </c>
    </row>
    <row r="92" spans="1:10" x14ac:dyDescent="0.25">
      <c r="A92" s="7"/>
      <c r="B92" s="4"/>
      <c r="C92" s="7"/>
      <c r="D92" s="7" t="s">
        <v>124</v>
      </c>
      <c r="E92" s="8">
        <v>12000000</v>
      </c>
      <c r="F92" s="8">
        <v>0</v>
      </c>
      <c r="G92" s="8">
        <v>12000000</v>
      </c>
      <c r="H92" s="8">
        <v>12000000</v>
      </c>
      <c r="I92" s="8">
        <v>12000000</v>
      </c>
      <c r="J92" s="8">
        <f t="shared" si="3"/>
        <v>0</v>
      </c>
    </row>
    <row r="93" spans="1:10" x14ac:dyDescent="0.25">
      <c r="A93" s="7"/>
      <c r="B93" s="4"/>
      <c r="C93" s="7"/>
      <c r="D93" s="7" t="s">
        <v>125</v>
      </c>
      <c r="E93" s="8">
        <v>50000000</v>
      </c>
      <c r="F93" s="8">
        <v>0</v>
      </c>
      <c r="G93" s="8">
        <v>50000000</v>
      </c>
      <c r="H93" s="8">
        <v>0</v>
      </c>
      <c r="I93" s="8">
        <v>0</v>
      </c>
      <c r="J93" s="8">
        <f t="shared" si="3"/>
        <v>50000000</v>
      </c>
    </row>
    <row r="94" spans="1:10" x14ac:dyDescent="0.25">
      <c r="A94" s="7"/>
      <c r="B94" s="4"/>
      <c r="C94" s="7"/>
      <c r="D94" s="7" t="s">
        <v>126</v>
      </c>
      <c r="E94" s="8">
        <v>9486236</v>
      </c>
      <c r="F94" s="8">
        <v>6564985.8600000003</v>
      </c>
      <c r="G94" s="8">
        <v>16051221.859999999</v>
      </c>
      <c r="H94" s="8">
        <v>16051221.850000001</v>
      </c>
      <c r="I94" s="8">
        <v>16051221.850000001</v>
      </c>
      <c r="J94" s="8">
        <f t="shared" si="3"/>
        <v>9.9999979138374329E-3</v>
      </c>
    </row>
    <row r="95" spans="1:10" x14ac:dyDescent="0.25">
      <c r="A95" s="7"/>
      <c r="B95" s="4"/>
      <c r="C95" s="7"/>
      <c r="D95" s="7" t="s">
        <v>127</v>
      </c>
      <c r="E95" s="8">
        <v>127342565</v>
      </c>
      <c r="F95" s="8">
        <v>0</v>
      </c>
      <c r="G95" s="8">
        <v>127342565</v>
      </c>
      <c r="H95" s="8">
        <v>52159926.759999998</v>
      </c>
      <c r="I95" s="8">
        <v>48836268.350000001</v>
      </c>
      <c r="J95" s="8">
        <f t="shared" si="3"/>
        <v>75182638.24000001</v>
      </c>
    </row>
    <row r="96" spans="1:10" x14ac:dyDescent="0.25">
      <c r="A96" s="7"/>
      <c r="B96" s="4"/>
      <c r="C96" s="7"/>
      <c r="D96" s="7" t="s">
        <v>138</v>
      </c>
      <c r="E96" s="8">
        <v>0</v>
      </c>
      <c r="F96" s="8">
        <v>8041450.9199999999</v>
      </c>
      <c r="G96" s="8">
        <v>8041450.9199999999</v>
      </c>
      <c r="H96" s="8">
        <v>2539092.91</v>
      </c>
      <c r="I96" s="8">
        <v>2539092.91</v>
      </c>
      <c r="J96" s="8">
        <f t="shared" si="3"/>
        <v>5502358.0099999998</v>
      </c>
    </row>
    <row r="97" spans="1:10" s="1" customFormat="1" x14ac:dyDescent="0.25">
      <c r="A97" s="4" t="s">
        <v>52</v>
      </c>
      <c r="B97" s="4" t="s">
        <v>53</v>
      </c>
      <c r="C97" s="4"/>
      <c r="D97" s="4"/>
      <c r="E97" s="6">
        <v>501399605</v>
      </c>
      <c r="F97" s="6">
        <v>-56977216.519999996</v>
      </c>
      <c r="G97" s="6">
        <v>444422388.47999996</v>
      </c>
      <c r="H97" s="6">
        <v>328047054.28999996</v>
      </c>
      <c r="I97" s="6">
        <v>327479262.28999996</v>
      </c>
      <c r="J97" s="6">
        <v>116375334.18999997</v>
      </c>
    </row>
    <row r="98" spans="1:10" x14ac:dyDescent="0.25">
      <c r="A98" s="7"/>
      <c r="B98" s="7"/>
      <c r="C98" s="7" t="s">
        <v>54</v>
      </c>
      <c r="D98" s="7" t="s">
        <v>55</v>
      </c>
      <c r="E98" s="8">
        <v>361867494</v>
      </c>
      <c r="F98" s="8">
        <v>-13266129.969999999</v>
      </c>
      <c r="G98" s="8">
        <v>348601364.02999997</v>
      </c>
      <c r="H98" s="8">
        <v>256413258.66</v>
      </c>
      <c r="I98" s="8">
        <v>256413258.66</v>
      </c>
      <c r="J98" s="8">
        <v>92188105.369999975</v>
      </c>
    </row>
    <row r="99" spans="1:10" x14ac:dyDescent="0.25">
      <c r="A99" s="7"/>
      <c r="B99" s="7"/>
      <c r="C99" s="7" t="s">
        <v>56</v>
      </c>
      <c r="D99" s="7" t="s">
        <v>57</v>
      </c>
      <c r="E99" s="8">
        <v>139532111</v>
      </c>
      <c r="F99" s="8">
        <v>-43711086.549999997</v>
      </c>
      <c r="G99" s="8">
        <v>95821024.450000003</v>
      </c>
      <c r="H99" s="8">
        <v>71633795.629999995</v>
      </c>
      <c r="I99" s="8">
        <v>71066003.629999995</v>
      </c>
      <c r="J99" s="8">
        <v>24187228.82</v>
      </c>
    </row>
    <row r="100" spans="1:10" s="1" customFormat="1" x14ac:dyDescent="0.25">
      <c r="A100" s="4" t="s">
        <v>58</v>
      </c>
      <c r="B100" s="4" t="s">
        <v>59</v>
      </c>
      <c r="C100" s="4"/>
      <c r="D100" s="4"/>
      <c r="E100" s="6">
        <v>1734825885</v>
      </c>
      <c r="F100" s="6">
        <v>255545.92</v>
      </c>
      <c r="G100" s="6">
        <v>1735081430.9200001</v>
      </c>
      <c r="H100" s="6">
        <v>1302813533.02</v>
      </c>
      <c r="I100" s="6">
        <v>1302544007.51</v>
      </c>
      <c r="J100" s="6">
        <v>432267897.9000001</v>
      </c>
    </row>
    <row r="101" spans="1:10" x14ac:dyDescent="0.25">
      <c r="A101" s="7"/>
      <c r="B101" s="7"/>
      <c r="C101" s="7" t="s">
        <v>60</v>
      </c>
      <c r="D101" s="7" t="s">
        <v>61</v>
      </c>
      <c r="E101" s="8">
        <v>1729824147</v>
      </c>
      <c r="F101" s="8">
        <v>255545.92</v>
      </c>
      <c r="G101" s="8">
        <v>1730079692.9200001</v>
      </c>
      <c r="H101" s="8">
        <v>1299063728.02</v>
      </c>
      <c r="I101" s="8">
        <v>1298794202.51</v>
      </c>
      <c r="J101" s="8">
        <v>431015964.9000001</v>
      </c>
    </row>
    <row r="102" spans="1:10" x14ac:dyDescent="0.25">
      <c r="A102" s="7"/>
      <c r="B102" s="7"/>
      <c r="C102" s="7" t="s">
        <v>62</v>
      </c>
      <c r="D102" s="7" t="s">
        <v>63</v>
      </c>
      <c r="E102" s="8">
        <v>5001738</v>
      </c>
      <c r="F102" s="8">
        <v>0</v>
      </c>
      <c r="G102" s="8">
        <v>5001738</v>
      </c>
      <c r="H102" s="8">
        <v>3749805</v>
      </c>
      <c r="I102" s="8">
        <v>3749805</v>
      </c>
      <c r="J102" s="8">
        <v>1251933</v>
      </c>
    </row>
    <row r="103" spans="1:10" s="1" customFormat="1" x14ac:dyDescent="0.25">
      <c r="A103" s="4" t="s">
        <v>128</v>
      </c>
      <c r="B103" s="4" t="s">
        <v>140</v>
      </c>
      <c r="C103" s="4"/>
      <c r="D103" s="4"/>
      <c r="E103" s="6">
        <v>690837009.32000005</v>
      </c>
      <c r="F103" s="6">
        <v>-89907979.000000015</v>
      </c>
      <c r="G103" s="6">
        <v>600929030.32000017</v>
      </c>
      <c r="H103" s="6">
        <v>538880158.62</v>
      </c>
      <c r="I103" s="6">
        <v>538415262.13999999</v>
      </c>
      <c r="J103" s="6">
        <v>62048871.700000137</v>
      </c>
    </row>
    <row r="104" spans="1:10" x14ac:dyDescent="0.25">
      <c r="A104" s="7"/>
      <c r="B104" s="7"/>
      <c r="C104" s="7" t="s">
        <v>129</v>
      </c>
      <c r="D104" s="7" t="s">
        <v>130</v>
      </c>
      <c r="E104" s="8">
        <v>66597652.769999996</v>
      </c>
      <c r="F104" s="8">
        <v>-10350464</v>
      </c>
      <c r="G104" s="8">
        <v>56247188.769999996</v>
      </c>
      <c r="H104" s="8">
        <v>41006572.859999999</v>
      </c>
      <c r="I104" s="8">
        <v>41006572.859999999</v>
      </c>
      <c r="J104" s="8">
        <v>15240615.91</v>
      </c>
    </row>
    <row r="105" spans="1:10" x14ac:dyDescent="0.25">
      <c r="A105" s="7"/>
      <c r="B105" s="7"/>
      <c r="C105" s="7" t="s">
        <v>131</v>
      </c>
      <c r="D105" s="7" t="s">
        <v>132</v>
      </c>
      <c r="E105" s="8">
        <v>518454417.80000007</v>
      </c>
      <c r="F105" s="8">
        <v>-72767699.000000015</v>
      </c>
      <c r="G105" s="8">
        <v>445686718.80000013</v>
      </c>
      <c r="H105" s="8">
        <v>428037086.80000001</v>
      </c>
      <c r="I105" s="8">
        <v>428037086.80000001</v>
      </c>
      <c r="J105" s="8">
        <v>17649632.00000013</v>
      </c>
    </row>
    <row r="106" spans="1:10" x14ac:dyDescent="0.25">
      <c r="A106" s="7"/>
      <c r="B106" s="7"/>
      <c r="C106" s="7" t="s">
        <v>133</v>
      </c>
      <c r="D106" s="7" t="s">
        <v>134</v>
      </c>
      <c r="E106" s="8">
        <v>48343500.770000003</v>
      </c>
      <c r="F106" s="8">
        <v>0</v>
      </c>
      <c r="G106" s="8">
        <v>48343500.770000003</v>
      </c>
      <c r="H106" s="8">
        <v>33708165.969999999</v>
      </c>
      <c r="I106" s="8">
        <v>33708165.969999999</v>
      </c>
      <c r="J106" s="8">
        <v>14635334.800000001</v>
      </c>
    </row>
    <row r="107" spans="1:10" x14ac:dyDescent="0.25">
      <c r="A107" s="7"/>
      <c r="B107" s="7"/>
      <c r="C107" s="7" t="s">
        <v>135</v>
      </c>
      <c r="D107" s="7" t="s">
        <v>136</v>
      </c>
      <c r="E107" s="8">
        <v>57441437.979999997</v>
      </c>
      <c r="F107" s="8">
        <v>-6789816</v>
      </c>
      <c r="G107" s="8">
        <v>50651621.980000012</v>
      </c>
      <c r="H107" s="8">
        <v>36128332.990000002</v>
      </c>
      <c r="I107" s="8">
        <v>35663436.510000005</v>
      </c>
      <c r="J107" s="8">
        <v>14523288.990000006</v>
      </c>
    </row>
    <row r="108" spans="1:10" s="2" customFormat="1" x14ac:dyDescent="0.25">
      <c r="A108" s="9" t="s">
        <v>139</v>
      </c>
      <c r="B108" s="10"/>
      <c r="C108" s="10"/>
      <c r="D108" s="10" t="s">
        <v>148</v>
      </c>
      <c r="E108" s="11">
        <v>66850247879</v>
      </c>
      <c r="F108" s="11">
        <v>2343030079.1700001</v>
      </c>
      <c r="G108" s="11">
        <v>69193277958.170013</v>
      </c>
      <c r="H108" s="11">
        <v>46495899602.020012</v>
      </c>
      <c r="I108" s="11">
        <v>45382915653.320023</v>
      </c>
      <c r="J108" s="11">
        <v>22697378356.149998</v>
      </c>
    </row>
  </sheetData>
  <mergeCells count="2">
    <mergeCell ref="A1:J1"/>
    <mergeCell ref="A2:D2"/>
  </mergeCells>
  <pageMargins left="0.21" right="0.21" top="0.32" bottom="0.45" header="0.31496062992125984" footer="0.31496062992125984"/>
  <pageSetup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Dexter Medina Arciniega</dc:creator>
  <cp:lastModifiedBy>Guadalupe Conteras Rodriguez</cp:lastModifiedBy>
  <cp:lastPrinted>2018-10-23T22:30:33Z</cp:lastPrinted>
  <dcterms:created xsi:type="dcterms:W3CDTF">2018-10-23T01:11:34Z</dcterms:created>
  <dcterms:modified xsi:type="dcterms:W3CDTF">2018-10-23T22:30:39Z</dcterms:modified>
</cp:coreProperties>
</file>