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EAI x Rubro" sheetId="2" r:id="rId1"/>
  </sheets>
  <definedNames>
    <definedName name="_xlnm.Print_Area" localSheetId="0">'EAI x Rubro'!$B$2:$J$58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2" l="1"/>
  <c r="I42" i="2"/>
  <c r="I40" i="2"/>
  <c r="I38" i="2"/>
  <c r="I37" i="2"/>
  <c r="I35" i="2"/>
  <c r="I33" i="2"/>
  <c r="H43" i="2"/>
  <c r="H42" i="2"/>
  <c r="H40" i="2"/>
  <c r="H38" i="2"/>
  <c r="H37" i="2"/>
  <c r="H35" i="2"/>
  <c r="H33" i="2"/>
  <c r="J51" i="2" l="1"/>
  <c r="G51" i="2"/>
  <c r="J47" i="2"/>
  <c r="J43" i="2"/>
  <c r="G43" i="2"/>
  <c r="J42" i="2"/>
  <c r="G42" i="2"/>
  <c r="J40" i="2"/>
  <c r="G40" i="2"/>
  <c r="J39" i="2"/>
  <c r="I39" i="2"/>
  <c r="H39" i="2"/>
  <c r="F39" i="2"/>
  <c r="G39" i="2" s="1"/>
  <c r="E39" i="2"/>
  <c r="J38" i="2"/>
  <c r="G38" i="2"/>
  <c r="G36" i="2" s="1"/>
  <c r="G53" i="2" s="1"/>
  <c r="J37" i="2"/>
  <c r="G37" i="2"/>
  <c r="I36" i="2"/>
  <c r="I53" i="2" s="1"/>
  <c r="H36" i="2"/>
  <c r="H53" i="2" s="1"/>
  <c r="F36" i="2"/>
  <c r="F53" i="2" s="1"/>
  <c r="E36" i="2"/>
  <c r="E53" i="2" s="1"/>
  <c r="J35" i="2"/>
  <c r="G35" i="2"/>
  <c r="J33" i="2"/>
  <c r="G33" i="2"/>
  <c r="J36" i="2" l="1"/>
  <c r="J53" i="2" s="1"/>
  <c r="I17" i="2" l="1"/>
  <c r="J17" i="2" s="1"/>
  <c r="I14" i="2"/>
  <c r="J11" i="2"/>
  <c r="J12" i="2"/>
  <c r="J13" i="2"/>
  <c r="J15" i="2"/>
  <c r="J16" i="2"/>
  <c r="J18" i="2"/>
  <c r="J19" i="2"/>
  <c r="J20" i="2"/>
  <c r="J21" i="2"/>
  <c r="J22" i="2"/>
  <c r="J23" i="2"/>
  <c r="J10" i="2"/>
  <c r="I25" i="2" l="1"/>
  <c r="J14" i="2"/>
  <c r="J25" i="2"/>
  <c r="H17" i="2"/>
  <c r="H14" i="2"/>
  <c r="F17" i="2"/>
  <c r="F14" i="2" l="1"/>
  <c r="F25" i="2" l="1"/>
  <c r="G11" i="2"/>
  <c r="G12" i="2"/>
  <c r="G13" i="2"/>
  <c r="G15" i="2"/>
  <c r="G16" i="2"/>
  <c r="G18" i="2"/>
  <c r="G19" i="2"/>
  <c r="G20" i="2"/>
  <c r="G21" i="2"/>
  <c r="G22" i="2"/>
  <c r="G23" i="2"/>
  <c r="G10" i="2"/>
  <c r="H25" i="2"/>
  <c r="E17" i="2" l="1"/>
  <c r="G17" i="2" s="1"/>
  <c r="E14" i="2"/>
  <c r="G14" i="2" l="1"/>
  <c r="G25" i="2" s="1"/>
  <c r="E25" i="2"/>
</calcChain>
</file>

<file path=xl/sharedStrings.xml><?xml version="1.0" encoding="utf-8"?>
<sst xmlns="http://schemas.openxmlformats.org/spreadsheetml/2006/main" count="68" uniqueCount="36">
  <si>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</si>
  <si>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</si>
  <si>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</si>
  <si>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</si>
  <si>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</si>
  <si>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</si>
  <si>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</si>
  <si>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</si>
  <si>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</si>
  <si>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</si>
  <si>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</si>
  <si>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</si>
  <si>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</si>
  <si>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</si>
  <si>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</si>
  <si>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</si>
  <si>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</si>
  <si>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</si>
  <si>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</si>
  <si>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</si>
  <si>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</si>
  <si>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</si>
  <si>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</si>
  <si>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</si>
  <si>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</si>
  <si>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</si>
  <si>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</si>
  <si>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</si>
  <si>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</si>
  <si>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</si>
  <si>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</si>
  <si>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</si>
  <si>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</si>
  <si>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</si>
  <si>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Gobierno del Estado de Chihuahua</t>
  </si>
  <si>
    <t>Del 1 de enero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</si>
</sst>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/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/>
    <xf numFmtId="0" fontId="2" fillId="2" borderId="0" xfId="1" applyFont="1" applyFill="1"/>
    <xf numFmtId="0" fontId="4" fillId="2" borderId="9" xfId="1" applyFont="1" applyFill="1" applyBorder="1"/>
    <xf numFmtId="0" fontId="4" fillId="2" borderId="9" xfId="1" applyFont="1" applyFill="1" applyBorder="1" applyAlignment="1">
      <alignment horizontal="center"/>
    </xf>
    <xf numFmtId="3" fontId="6" fillId="2" borderId="9" xfId="0" applyNumberFormat="1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4" fillId="2" borderId="9" xfId="1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2" fillId="0" borderId="0" xfId="0" applyFont="1"/>
    <xf numFmtId="0" fontId="7" fillId="2" borderId="0" xfId="1" applyFont="1" applyFill="1"/>
    <xf numFmtId="0" fontId="4" fillId="2" borderId="9" xfId="1" applyFont="1" applyFill="1" applyBorder="1" applyAlignment="1">
      <alignment wrapText="1"/>
    </xf>
    <xf numFmtId="164" fontId="4" fillId="2" borderId="9" xfId="2" applyNumberFormat="1" applyFont="1" applyFill="1" applyBorder="1" applyAlignment="1">
      <alignment horizontal="center"/>
    </xf>
    <xf numFmtId="164" fontId="7" fillId="2" borderId="9" xfId="2" applyNumberFormat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Continuous"/>
    </xf>
    <xf numFmtId="0" fontId="7" fillId="2" borderId="9" xfId="1" applyFont="1" applyFill="1" applyBorder="1" applyAlignment="1">
      <alignment horizontal="left" wrapText="1"/>
    </xf>
    <xf numFmtId="3" fontId="2" fillId="0" borderId="0" xfId="0" applyNumberFormat="1" applyFont="1"/>
    <xf numFmtId="0" fontId="9" fillId="2" borderId="9" xfId="0" applyFont="1" applyFill="1" applyBorder="1" applyAlignment="1">
      <alignment vertical="top" wrapText="1"/>
    </xf>
    <xf numFmtId="3" fontId="9" fillId="2" borderId="9" xfId="0" applyNumberFormat="1" applyFont="1" applyFill="1" applyBorder="1" applyAlignment="1">
      <alignment vertical="top" wrapText="1"/>
    </xf>
    <xf numFmtId="0" fontId="7" fillId="2" borderId="9" xfId="1" applyFont="1" applyFill="1" applyBorder="1" applyAlignment="1">
      <alignment horizontal="left"/>
    </xf>
    <xf numFmtId="0" fontId="2" fillId="2" borderId="9" xfId="0" applyFont="1" applyFill="1" applyBorder="1"/>
    <xf numFmtId="0" fontId="7" fillId="2" borderId="9" xfId="1" applyFont="1" applyFill="1" applyBorder="1" applyAlignment="1">
      <alignment horizontal="center" vertical="center"/>
    </xf>
    <xf numFmtId="0" fontId="3" fillId="2" borderId="9" xfId="0" applyFont="1" applyFill="1" applyBorder="1"/>
    <xf numFmtId="0" fontId="3" fillId="2" borderId="0" xfId="0" applyFont="1" applyFill="1"/>
    <xf numFmtId="0" fontId="3" fillId="0" borderId="0" xfId="0" applyFont="1"/>
    <xf numFmtId="0" fontId="7" fillId="2" borderId="9" xfId="1" applyFont="1" applyFill="1" applyBorder="1" applyAlignment="1">
      <alignment horizontal="left" wrapText="1" indent="1"/>
    </xf>
    <xf numFmtId="3" fontId="6" fillId="0" borderId="9" xfId="0" applyNumberFormat="1" applyFont="1" applyFill="1" applyBorder="1" applyAlignment="1">
      <alignment vertical="center" wrapText="1"/>
    </xf>
    <xf numFmtId="3" fontId="5" fillId="0" borderId="9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164" fontId="4" fillId="0" borderId="9" xfId="2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vertical="center" wrapText="1"/>
    </xf>
    <xf numFmtId="164" fontId="7" fillId="0" borderId="9" xfId="2" applyNumberFormat="1" applyFont="1" applyFill="1" applyBorder="1" applyAlignment="1">
      <alignment horizontal="center"/>
    </xf>
    <xf numFmtId="4" fontId="2" fillId="0" borderId="0" xfId="0" applyNumberFormat="1" applyFont="1"/>
    <xf numFmtId="37" fontId="11" fillId="3" borderId="9" xfId="1" applyNumberFormat="1" applyFont="1" applyFill="1" applyBorder="1" applyAlignment="1">
      <alignment horizontal="center" vertical="center"/>
    </xf>
    <xf numFmtId="37" fontId="11" fillId="3" borderId="9" xfId="1" applyNumberFormat="1" applyFont="1" applyFill="1" applyBorder="1" applyAlignment="1">
      <alignment horizontal="center" wrapText="1"/>
    </xf>
    <xf numFmtId="0" fontId="9" fillId="2" borderId="0" xfId="0" applyFont="1" applyFill="1" applyAlignment="1">
      <alignment horizontal="left" vertical="top" wrapText="1"/>
    </xf>
    <xf numFmtId="0" fontId="5" fillId="2" borderId="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top" wrapText="1"/>
    </xf>
    <xf numFmtId="37" fontId="11" fillId="3" borderId="9" xfId="1" applyNumberFormat="1" applyFont="1" applyFill="1" applyBorder="1" applyAlignment="1">
      <alignment horizontal="center" vertical="center" wrapText="1"/>
    </xf>
    <xf numFmtId="37" fontId="11" fillId="3" borderId="9" xfId="1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</cellXfs>
  <cellStyles count="3">
    <cellStyle name="Millares 2" xfId="2"/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tabSelected="1" zoomScale="84" zoomScaleNormal="84" zoomScaleSheetLayoutView="84" workbookViewId="0">
      <selection activeCell="B6" sqref="B6:D8"/>
    </sheetView>
  </sheetViews>
  <sheetFormatPr baseColWidth="10" defaultColWidth="11.42578125" defaultRowHeight="11.25" x14ac:dyDescent="0.2"/>
  <cols>
    <col min="1" max="1" width="1.140625" style="1" customWidth="1"/>
    <col min="2" max="3" width="3.7109375" style="13" customWidth="1"/>
    <col min="4" max="4" width="46.42578125" style="13" customWidth="1"/>
    <col min="5" max="10" width="15.7109375" style="13" customWidth="1"/>
    <col min="11" max="11" width="2" style="1" customWidth="1"/>
    <col min="12" max="16384" width="11.42578125" style="13"/>
  </cols>
  <sheetData>
    <row r="1" spans="1:13" s="1" customFormat="1" x14ac:dyDescent="0.2"/>
    <row r="2" spans="1:13" x14ac:dyDescent="0.2">
      <c r="B2" s="44"/>
      <c r="C2" s="45"/>
      <c r="D2" s="45"/>
      <c r="E2" s="45"/>
      <c r="F2" s="45"/>
      <c r="G2" s="45"/>
      <c r="H2" s="45"/>
      <c r="I2" s="45"/>
      <c r="J2" s="46"/>
    </row>
    <row r="3" spans="1:13" x14ac:dyDescent="0.2">
      <c r="B3" s="47" t="s">
        <v>34</v>
      </c>
      <c r="C3" s="48"/>
      <c r="D3" s="48"/>
      <c r="E3" s="48"/>
      <c r="F3" s="48"/>
      <c r="G3" s="48"/>
      <c r="H3" s="48"/>
      <c r="I3" s="48"/>
      <c r="J3" s="49"/>
    </row>
    <row r="4" spans="1:13" x14ac:dyDescent="0.2">
      <c r="B4" s="47" t="s">
        <v>0</v>
      </c>
      <c r="C4" s="48"/>
      <c r="D4" s="48"/>
      <c r="E4" s="48"/>
      <c r="F4" s="48"/>
      <c r="G4" s="48"/>
      <c r="H4" s="48"/>
      <c r="I4" s="48"/>
      <c r="J4" s="49"/>
    </row>
    <row r="5" spans="1:13" x14ac:dyDescent="0.2">
      <c r="B5" s="50" t="s">
        <v>35</v>
      </c>
      <c r="C5" s="51"/>
      <c r="D5" s="51"/>
      <c r="E5" s="51"/>
      <c r="F5" s="51"/>
      <c r="G5" s="51"/>
      <c r="H5" s="51"/>
      <c r="I5" s="51"/>
      <c r="J5" s="52"/>
    </row>
    <row r="6" spans="1:13" ht="12" customHeight="1" x14ac:dyDescent="0.2">
      <c r="A6" s="4"/>
      <c r="B6" s="43" t="s">
        <v>1</v>
      </c>
      <c r="C6" s="43"/>
      <c r="D6" s="43"/>
      <c r="E6" s="43" t="s">
        <v>2</v>
      </c>
      <c r="F6" s="43"/>
      <c r="G6" s="43"/>
      <c r="H6" s="43"/>
      <c r="I6" s="43"/>
      <c r="J6" s="42" t="s">
        <v>3</v>
      </c>
    </row>
    <row r="7" spans="1:13" ht="22.5" x14ac:dyDescent="0.2">
      <c r="A7" s="2"/>
      <c r="B7" s="43"/>
      <c r="C7" s="43"/>
      <c r="D7" s="43"/>
      <c r="E7" s="37" t="s">
        <v>4</v>
      </c>
      <c r="F7" s="38" t="s">
        <v>5</v>
      </c>
      <c r="G7" s="37" t="s">
        <v>6</v>
      </c>
      <c r="H7" s="37" t="s">
        <v>7</v>
      </c>
      <c r="I7" s="37" t="s">
        <v>8</v>
      </c>
      <c r="J7" s="42"/>
    </row>
    <row r="8" spans="1:13" ht="12" customHeight="1" x14ac:dyDescent="0.2">
      <c r="A8" s="2"/>
      <c r="B8" s="43"/>
      <c r="C8" s="43"/>
      <c r="D8" s="43"/>
      <c r="E8" s="37" t="s">
        <v>9</v>
      </c>
      <c r="F8" s="37" t="s">
        <v>10</v>
      </c>
      <c r="G8" s="37" t="s">
        <v>11</v>
      </c>
      <c r="H8" s="37" t="s">
        <v>12</v>
      </c>
      <c r="I8" s="37" t="s">
        <v>13</v>
      </c>
      <c r="J8" s="37" t="s">
        <v>14</v>
      </c>
    </row>
    <row r="9" spans="1:13" ht="12" customHeight="1" x14ac:dyDescent="0.2">
      <c r="A9" s="5"/>
      <c r="B9" s="6"/>
      <c r="C9" s="6"/>
      <c r="D9" s="6"/>
      <c r="E9" s="7"/>
      <c r="F9" s="7"/>
      <c r="G9" s="7"/>
      <c r="H9" s="7"/>
      <c r="I9" s="7"/>
      <c r="J9" s="7"/>
    </row>
    <row r="10" spans="1:13" ht="12" customHeight="1" x14ac:dyDescent="0.2">
      <c r="A10" s="5"/>
      <c r="B10" s="40" t="s">
        <v>15</v>
      </c>
      <c r="C10" s="40"/>
      <c r="D10" s="40"/>
      <c r="E10" s="8">
        <v>3869800000</v>
      </c>
      <c r="F10" s="9">
        <v>0</v>
      </c>
      <c r="G10" s="8">
        <f>E10+F10</f>
        <v>3869800000</v>
      </c>
      <c r="H10" s="8">
        <v>3301719595</v>
      </c>
      <c r="I10" s="8">
        <v>3301719595</v>
      </c>
      <c r="J10" s="8">
        <f>I10-E10</f>
        <v>-568080405</v>
      </c>
      <c r="L10" s="20"/>
      <c r="M10" s="20"/>
    </row>
    <row r="11" spans="1:13" ht="12" customHeight="1" x14ac:dyDescent="0.2">
      <c r="A11" s="5"/>
      <c r="B11" s="40" t="s">
        <v>16</v>
      </c>
      <c r="C11" s="40"/>
      <c r="D11" s="40"/>
      <c r="E11" s="9">
        <v>0</v>
      </c>
      <c r="F11" s="9">
        <v>0</v>
      </c>
      <c r="G11" s="9">
        <f t="shared" ref="G11:G23" si="0">E11+F11</f>
        <v>0</v>
      </c>
      <c r="H11" s="9">
        <v>0</v>
      </c>
      <c r="I11" s="9">
        <v>0</v>
      </c>
      <c r="J11" s="8">
        <f t="shared" ref="J11:J23" si="1">I11-E11</f>
        <v>0</v>
      </c>
      <c r="L11" s="20"/>
      <c r="M11" s="20"/>
    </row>
    <row r="12" spans="1:13" ht="12" customHeight="1" x14ac:dyDescent="0.2">
      <c r="A12" s="5"/>
      <c r="B12" s="40" t="s">
        <v>17</v>
      </c>
      <c r="C12" s="40"/>
      <c r="D12" s="40"/>
      <c r="E12" s="9">
        <v>0</v>
      </c>
      <c r="F12" s="9">
        <v>0</v>
      </c>
      <c r="G12" s="9">
        <f t="shared" si="0"/>
        <v>0</v>
      </c>
      <c r="H12" s="9">
        <v>0</v>
      </c>
      <c r="I12" s="9">
        <v>0</v>
      </c>
      <c r="J12" s="8">
        <f t="shared" si="1"/>
        <v>0</v>
      </c>
      <c r="L12" s="20"/>
      <c r="M12" s="20"/>
    </row>
    <row r="13" spans="1:13" ht="12" customHeight="1" x14ac:dyDescent="0.2">
      <c r="A13" s="5"/>
      <c r="B13" s="40" t="s">
        <v>18</v>
      </c>
      <c r="C13" s="40"/>
      <c r="D13" s="40"/>
      <c r="E13" s="8">
        <v>2525300000</v>
      </c>
      <c r="F13" s="9">
        <v>0</v>
      </c>
      <c r="G13" s="8">
        <f t="shared" si="0"/>
        <v>2525300000</v>
      </c>
      <c r="H13" s="8">
        <v>2119457844</v>
      </c>
      <c r="I13" s="8">
        <v>2119457844</v>
      </c>
      <c r="J13" s="8">
        <f t="shared" si="1"/>
        <v>-405842156</v>
      </c>
      <c r="L13" s="20"/>
      <c r="M13" s="20"/>
    </row>
    <row r="14" spans="1:13" ht="12" customHeight="1" x14ac:dyDescent="0.2">
      <c r="A14" s="5"/>
      <c r="B14" s="40" t="s">
        <v>19</v>
      </c>
      <c r="C14" s="40"/>
      <c r="D14" s="40"/>
      <c r="E14" s="8">
        <f>E15+E16</f>
        <v>146600000</v>
      </c>
      <c r="F14" s="8">
        <f>F15</f>
        <v>0</v>
      </c>
      <c r="G14" s="8">
        <f t="shared" si="0"/>
        <v>146600000</v>
      </c>
      <c r="H14" s="8">
        <f>H15+H16</f>
        <v>198535043</v>
      </c>
      <c r="I14" s="8">
        <f>I15+I16</f>
        <v>198535043</v>
      </c>
      <c r="J14" s="8">
        <f t="shared" si="1"/>
        <v>51935043</v>
      </c>
      <c r="L14" s="20"/>
      <c r="M14" s="20"/>
    </row>
    <row r="15" spans="1:13" ht="12" customHeight="1" x14ac:dyDescent="0.2">
      <c r="A15" s="5"/>
      <c r="B15" s="10"/>
      <c r="C15" s="40" t="s">
        <v>20</v>
      </c>
      <c r="D15" s="40"/>
      <c r="E15" s="11">
        <v>146600000</v>
      </c>
      <c r="F15" s="12">
        <v>0</v>
      </c>
      <c r="G15" s="11">
        <f t="shared" si="0"/>
        <v>146600000</v>
      </c>
      <c r="H15" s="11">
        <v>186743908</v>
      </c>
      <c r="I15" s="11">
        <v>186743908</v>
      </c>
      <c r="J15" s="8">
        <f t="shared" si="1"/>
        <v>40143908</v>
      </c>
      <c r="L15" s="20"/>
      <c r="M15" s="20"/>
    </row>
    <row r="16" spans="1:13" ht="12" customHeight="1" x14ac:dyDescent="0.2">
      <c r="A16" s="5"/>
      <c r="B16" s="10"/>
      <c r="C16" s="40" t="s">
        <v>21</v>
      </c>
      <c r="D16" s="40"/>
      <c r="E16" s="11">
        <v>0</v>
      </c>
      <c r="F16" s="11">
        <v>0</v>
      </c>
      <c r="G16" s="11">
        <f t="shared" si="0"/>
        <v>0</v>
      </c>
      <c r="H16" s="11">
        <v>11791135</v>
      </c>
      <c r="I16" s="11">
        <v>11791135</v>
      </c>
      <c r="J16" s="8">
        <f t="shared" si="1"/>
        <v>11791135</v>
      </c>
      <c r="L16" s="20"/>
      <c r="M16" s="20"/>
    </row>
    <row r="17" spans="1:13" ht="12" customHeight="1" x14ac:dyDescent="0.2">
      <c r="A17" s="5"/>
      <c r="B17" s="40" t="s">
        <v>22</v>
      </c>
      <c r="C17" s="40"/>
      <c r="D17" s="40"/>
      <c r="E17" s="8">
        <f>E18+E19</f>
        <v>5905795691</v>
      </c>
      <c r="F17" s="8">
        <f>F18</f>
        <v>0</v>
      </c>
      <c r="G17" s="8">
        <f t="shared" si="0"/>
        <v>5905795691</v>
      </c>
      <c r="H17" s="8">
        <f>H18+H19</f>
        <v>2404874704</v>
      </c>
      <c r="I17" s="8">
        <f>I18+I19</f>
        <v>2404874704</v>
      </c>
      <c r="J17" s="8">
        <f t="shared" si="1"/>
        <v>-3500920987</v>
      </c>
      <c r="L17" s="20"/>
      <c r="M17" s="20"/>
    </row>
    <row r="18" spans="1:13" ht="12" customHeight="1" x14ac:dyDescent="0.2">
      <c r="A18" s="5"/>
      <c r="B18" s="10"/>
      <c r="C18" s="40" t="s">
        <v>20</v>
      </c>
      <c r="D18" s="40"/>
      <c r="E18" s="11">
        <v>5905795691</v>
      </c>
      <c r="F18" s="11">
        <v>0</v>
      </c>
      <c r="G18" s="11">
        <f t="shared" si="0"/>
        <v>5905795691</v>
      </c>
      <c r="H18" s="11">
        <v>2404874704</v>
      </c>
      <c r="I18" s="11">
        <v>2404874704</v>
      </c>
      <c r="J18" s="8">
        <f t="shared" si="1"/>
        <v>-3500920987</v>
      </c>
      <c r="L18" s="20"/>
      <c r="M18" s="20"/>
    </row>
    <row r="19" spans="1:13" ht="12" customHeight="1" x14ac:dyDescent="0.2">
      <c r="A19" s="5"/>
      <c r="B19" s="10"/>
      <c r="C19" s="40" t="s">
        <v>21</v>
      </c>
      <c r="D19" s="40"/>
      <c r="E19" s="11">
        <v>0</v>
      </c>
      <c r="F19" s="12">
        <v>0</v>
      </c>
      <c r="G19" s="11">
        <f t="shared" si="0"/>
        <v>0</v>
      </c>
      <c r="H19" s="11">
        <v>0</v>
      </c>
      <c r="I19" s="11">
        <v>0</v>
      </c>
      <c r="J19" s="8">
        <f t="shared" si="1"/>
        <v>0</v>
      </c>
      <c r="L19" s="20"/>
      <c r="M19" s="20"/>
    </row>
    <row r="20" spans="1:13" ht="12" customHeight="1" x14ac:dyDescent="0.2">
      <c r="A20" s="5"/>
      <c r="B20" s="40" t="s">
        <v>23</v>
      </c>
      <c r="C20" s="40"/>
      <c r="D20" s="40"/>
      <c r="E20" s="9">
        <v>0</v>
      </c>
      <c r="F20" s="9">
        <v>0</v>
      </c>
      <c r="G20" s="9">
        <f t="shared" si="0"/>
        <v>0</v>
      </c>
      <c r="H20" s="9">
        <v>0</v>
      </c>
      <c r="I20" s="9">
        <v>0</v>
      </c>
      <c r="J20" s="8">
        <f t="shared" si="1"/>
        <v>0</v>
      </c>
      <c r="L20" s="20"/>
      <c r="M20" s="20"/>
    </row>
    <row r="21" spans="1:13" ht="12" customHeight="1" x14ac:dyDescent="0.2">
      <c r="A21" s="5"/>
      <c r="B21" s="40" t="s">
        <v>24</v>
      </c>
      <c r="C21" s="40"/>
      <c r="D21" s="40"/>
      <c r="E21" s="8">
        <v>39273452755</v>
      </c>
      <c r="F21" s="8">
        <v>-48773087</v>
      </c>
      <c r="G21" s="8">
        <f t="shared" si="0"/>
        <v>39224679668</v>
      </c>
      <c r="H21" s="8">
        <v>30617227899</v>
      </c>
      <c r="I21" s="8">
        <v>30617227899</v>
      </c>
      <c r="J21" s="8">
        <f t="shared" si="1"/>
        <v>-8656224856</v>
      </c>
      <c r="L21" s="20"/>
      <c r="M21" s="20"/>
    </row>
    <row r="22" spans="1:13" ht="12" customHeight="1" x14ac:dyDescent="0.2">
      <c r="A22" s="14"/>
      <c r="B22" s="40" t="s">
        <v>25</v>
      </c>
      <c r="C22" s="40"/>
      <c r="D22" s="40"/>
      <c r="E22" s="8">
        <v>6635131362.999999</v>
      </c>
      <c r="F22" s="8">
        <v>0</v>
      </c>
      <c r="G22" s="8">
        <f t="shared" si="0"/>
        <v>6635131362.999999</v>
      </c>
      <c r="H22" s="8">
        <v>4658704546</v>
      </c>
      <c r="I22" s="8">
        <v>4658704546</v>
      </c>
      <c r="J22" s="8">
        <f t="shared" si="1"/>
        <v>-1976426816.999999</v>
      </c>
      <c r="L22" s="20"/>
      <c r="M22" s="20"/>
    </row>
    <row r="23" spans="1:13" ht="12" customHeight="1" x14ac:dyDescent="0.2">
      <c r="A23" s="5"/>
      <c r="B23" s="40" t="s">
        <v>26</v>
      </c>
      <c r="C23" s="40"/>
      <c r="D23" s="40"/>
      <c r="E23" s="8">
        <v>0</v>
      </c>
      <c r="F23" s="9">
        <v>0</v>
      </c>
      <c r="G23" s="8">
        <f t="shared" si="0"/>
        <v>0</v>
      </c>
      <c r="H23" s="8">
        <v>0</v>
      </c>
      <c r="I23" s="8">
        <v>0</v>
      </c>
      <c r="J23" s="8">
        <f t="shared" si="1"/>
        <v>0</v>
      </c>
      <c r="L23" s="20"/>
      <c r="M23" s="20"/>
    </row>
    <row r="24" spans="1:13" ht="12" customHeight="1" x14ac:dyDescent="0.2">
      <c r="A24" s="5"/>
      <c r="B24" s="10"/>
      <c r="C24" s="10"/>
      <c r="D24" s="15"/>
      <c r="E24" s="16"/>
      <c r="F24" s="16"/>
      <c r="G24" s="16"/>
      <c r="H24" s="17"/>
      <c r="I24" s="17"/>
      <c r="J24" s="17"/>
      <c r="L24" s="20"/>
      <c r="M24" s="20"/>
    </row>
    <row r="25" spans="1:13" ht="12" customHeight="1" x14ac:dyDescent="0.2">
      <c r="A25" s="2"/>
      <c r="B25" s="18"/>
      <c r="C25" s="18"/>
      <c r="D25" s="19" t="s">
        <v>27</v>
      </c>
      <c r="E25" s="8">
        <f>E10+E13+E14+E17+E21+E22+E23</f>
        <v>58356079809</v>
      </c>
      <c r="F25" s="8">
        <f t="shared" ref="F25:I25" si="2">F10+F13+F14+F17+F21+F22+F23</f>
        <v>-48773087</v>
      </c>
      <c r="G25" s="8">
        <f t="shared" si="2"/>
        <v>58307306722</v>
      </c>
      <c r="H25" s="8">
        <f t="shared" si="2"/>
        <v>43300519631</v>
      </c>
      <c r="I25" s="8">
        <f t="shared" si="2"/>
        <v>43300519631</v>
      </c>
      <c r="J25" s="8">
        <f>J10+J13+J14+J17+J21+J22+J23</f>
        <v>-15055560178</v>
      </c>
      <c r="L25" s="20"/>
      <c r="M25" s="20"/>
    </row>
    <row r="26" spans="1:13" ht="12" customHeight="1" x14ac:dyDescent="0.2">
      <c r="A26" s="5"/>
      <c r="B26" s="21"/>
      <c r="C26" s="21"/>
      <c r="D26" s="21"/>
      <c r="E26" s="21"/>
      <c r="F26" s="21"/>
      <c r="G26" s="22"/>
      <c r="H26" s="41" t="s">
        <v>28</v>
      </c>
      <c r="I26" s="41"/>
      <c r="J26" s="11">
        <v>0</v>
      </c>
      <c r="M26" s="20"/>
    </row>
    <row r="27" spans="1:13" ht="12" customHeight="1" x14ac:dyDescent="0.2">
      <c r="A27" s="2"/>
      <c r="B27" s="2"/>
      <c r="C27" s="2"/>
      <c r="D27" s="2"/>
      <c r="E27" s="3"/>
      <c r="F27" s="3"/>
      <c r="G27" s="3"/>
      <c r="H27" s="3"/>
      <c r="I27" s="3"/>
      <c r="J27" s="3"/>
    </row>
    <row r="28" spans="1:13" ht="12" customHeight="1" x14ac:dyDescent="0.2">
      <c r="A28" s="2"/>
      <c r="B28" s="42" t="s">
        <v>29</v>
      </c>
      <c r="C28" s="42"/>
      <c r="D28" s="42"/>
      <c r="E28" s="43" t="s">
        <v>2</v>
      </c>
      <c r="F28" s="43"/>
      <c r="G28" s="43"/>
      <c r="H28" s="43"/>
      <c r="I28" s="43"/>
      <c r="J28" s="42" t="s">
        <v>3</v>
      </c>
    </row>
    <row r="29" spans="1:13" ht="22.5" x14ac:dyDescent="0.2">
      <c r="A29" s="2"/>
      <c r="B29" s="42"/>
      <c r="C29" s="42"/>
      <c r="D29" s="42"/>
      <c r="E29" s="37" t="s">
        <v>4</v>
      </c>
      <c r="F29" s="38" t="s">
        <v>5</v>
      </c>
      <c r="G29" s="37" t="s">
        <v>6</v>
      </c>
      <c r="H29" s="37" t="s">
        <v>7</v>
      </c>
      <c r="I29" s="37" t="s">
        <v>8</v>
      </c>
      <c r="J29" s="42"/>
    </row>
    <row r="30" spans="1:13" ht="12" customHeight="1" x14ac:dyDescent="0.2">
      <c r="A30" s="2"/>
      <c r="B30" s="42"/>
      <c r="C30" s="42"/>
      <c r="D30" s="42"/>
      <c r="E30" s="37" t="s">
        <v>9</v>
      </c>
      <c r="F30" s="37" t="s">
        <v>10</v>
      </c>
      <c r="G30" s="37" t="s">
        <v>11</v>
      </c>
      <c r="H30" s="37" t="s">
        <v>12</v>
      </c>
      <c r="I30" s="37" t="s">
        <v>13</v>
      </c>
      <c r="J30" s="37" t="s">
        <v>14</v>
      </c>
    </row>
    <row r="31" spans="1:13" ht="12" customHeight="1" x14ac:dyDescent="0.2">
      <c r="A31" s="5"/>
      <c r="B31" s="6"/>
      <c r="C31" s="6"/>
      <c r="D31" s="6"/>
      <c r="E31" s="7"/>
      <c r="F31" s="7"/>
      <c r="G31" s="7"/>
      <c r="H31" s="7"/>
      <c r="I31" s="7"/>
      <c r="J31" s="7"/>
    </row>
    <row r="32" spans="1:13" ht="12" customHeight="1" x14ac:dyDescent="0.2">
      <c r="A32" s="5"/>
      <c r="B32" s="23" t="s">
        <v>30</v>
      </c>
      <c r="C32" s="23"/>
      <c r="D32" s="24"/>
      <c r="E32" s="9"/>
      <c r="F32" s="12"/>
      <c r="G32" s="9"/>
      <c r="H32" s="9"/>
      <c r="I32" s="9"/>
      <c r="J32" s="9"/>
    </row>
    <row r="33" spans="1:13" ht="12" customHeight="1" x14ac:dyDescent="0.2">
      <c r="A33" s="5"/>
      <c r="B33" s="10"/>
      <c r="C33" s="40" t="s">
        <v>15</v>
      </c>
      <c r="D33" s="40"/>
      <c r="E33" s="8">
        <v>3869800000</v>
      </c>
      <c r="F33" s="30"/>
      <c r="G33" s="30">
        <f>E33+F33</f>
        <v>3869800000</v>
      </c>
      <c r="H33" s="8">
        <f>H10</f>
        <v>3301719595</v>
      </c>
      <c r="I33" s="8">
        <f>I10</f>
        <v>3301719595</v>
      </c>
      <c r="J33" s="8">
        <f>SUM(I33-E33)</f>
        <v>-568080405</v>
      </c>
      <c r="L33" s="20"/>
      <c r="M33" s="20"/>
    </row>
    <row r="34" spans="1:13" ht="12" customHeight="1" x14ac:dyDescent="0.2">
      <c r="A34" s="5"/>
      <c r="B34" s="10"/>
      <c r="C34" s="40" t="s">
        <v>17</v>
      </c>
      <c r="D34" s="40"/>
      <c r="E34" s="9">
        <v>0</v>
      </c>
      <c r="F34" s="30">
        <v>0</v>
      </c>
      <c r="G34" s="30">
        <v>0</v>
      </c>
      <c r="H34" s="9">
        <v>0</v>
      </c>
      <c r="I34" s="9">
        <v>0</v>
      </c>
      <c r="J34" s="8">
        <v>0</v>
      </c>
      <c r="L34" s="20"/>
      <c r="M34" s="20"/>
    </row>
    <row r="35" spans="1:13" ht="12" customHeight="1" x14ac:dyDescent="0.2">
      <c r="A35" s="5"/>
      <c r="B35" s="10"/>
      <c r="C35" s="40" t="s">
        <v>18</v>
      </c>
      <c r="D35" s="40"/>
      <c r="E35" s="8">
        <v>2525300000</v>
      </c>
      <c r="F35" s="30"/>
      <c r="G35" s="30">
        <f t="shared" ref="G35" si="3">E35+F35</f>
        <v>2525300000</v>
      </c>
      <c r="H35" s="8">
        <f>H13</f>
        <v>2119457844</v>
      </c>
      <c r="I35" s="8">
        <f>I13</f>
        <v>2119457844</v>
      </c>
      <c r="J35" s="8">
        <f t="shared" ref="J35:J40" si="4">SUM(I35-E35)</f>
        <v>-405842156</v>
      </c>
      <c r="L35" s="20"/>
      <c r="M35" s="20"/>
    </row>
    <row r="36" spans="1:13" ht="12" customHeight="1" x14ac:dyDescent="0.2">
      <c r="A36" s="5"/>
      <c r="B36" s="10"/>
      <c r="C36" s="40" t="s">
        <v>19</v>
      </c>
      <c r="D36" s="40"/>
      <c r="E36" s="8">
        <f>E37</f>
        <v>146600000</v>
      </c>
      <c r="F36" s="30">
        <f>F37</f>
        <v>0</v>
      </c>
      <c r="G36" s="30">
        <f>G38+G37</f>
        <v>146600000</v>
      </c>
      <c r="H36" s="8">
        <f>H37+H38</f>
        <v>198535043</v>
      </c>
      <c r="I36" s="8">
        <f>I37+I38</f>
        <v>198535043</v>
      </c>
      <c r="J36" s="8">
        <f t="shared" si="4"/>
        <v>51935043</v>
      </c>
      <c r="L36" s="20"/>
      <c r="M36" s="20"/>
    </row>
    <row r="37" spans="1:13" ht="12" customHeight="1" x14ac:dyDescent="0.2">
      <c r="A37" s="5"/>
      <c r="B37" s="10"/>
      <c r="C37" s="24"/>
      <c r="D37" s="12" t="s">
        <v>20</v>
      </c>
      <c r="E37" s="11">
        <v>146600000</v>
      </c>
      <c r="F37" s="31"/>
      <c r="G37" s="31">
        <f>E37+F37</f>
        <v>146600000</v>
      </c>
      <c r="H37" s="11">
        <f>H15</f>
        <v>186743908</v>
      </c>
      <c r="I37" s="11">
        <f>I15</f>
        <v>186743908</v>
      </c>
      <c r="J37" s="11">
        <f t="shared" si="4"/>
        <v>40143908</v>
      </c>
      <c r="L37" s="20"/>
      <c r="M37" s="20"/>
    </row>
    <row r="38" spans="1:13" ht="12" customHeight="1" x14ac:dyDescent="0.2">
      <c r="A38" s="5"/>
      <c r="B38" s="10"/>
      <c r="C38" s="24"/>
      <c r="D38" s="12" t="s">
        <v>21</v>
      </c>
      <c r="E38" s="11">
        <v>0</v>
      </c>
      <c r="F38" s="31">
        <v>0</v>
      </c>
      <c r="G38" s="31">
        <f>E38+F38</f>
        <v>0</v>
      </c>
      <c r="H38" s="11">
        <f>H16</f>
        <v>11791135</v>
      </c>
      <c r="I38" s="11">
        <f>I16</f>
        <v>11791135</v>
      </c>
      <c r="J38" s="12">
        <f t="shared" si="4"/>
        <v>11791135</v>
      </c>
      <c r="L38" s="20"/>
      <c r="M38" s="20"/>
    </row>
    <row r="39" spans="1:13" ht="12" customHeight="1" x14ac:dyDescent="0.2">
      <c r="A39" s="5"/>
      <c r="B39" s="10"/>
      <c r="C39" s="40" t="s">
        <v>22</v>
      </c>
      <c r="D39" s="40"/>
      <c r="E39" s="8">
        <f>E40+E41</f>
        <v>5905795691</v>
      </c>
      <c r="F39" s="30">
        <f>F40</f>
        <v>0</v>
      </c>
      <c r="G39" s="30">
        <f>E39+F39</f>
        <v>5905795691</v>
      </c>
      <c r="H39" s="8">
        <f>H40</f>
        <v>2404874704</v>
      </c>
      <c r="I39" s="8">
        <f>I40</f>
        <v>2404874704</v>
      </c>
      <c r="J39" s="8">
        <f t="shared" si="4"/>
        <v>-3500920987</v>
      </c>
      <c r="L39" s="20"/>
      <c r="M39" s="20"/>
    </row>
    <row r="40" spans="1:13" ht="12" customHeight="1" x14ac:dyDescent="0.2">
      <c r="A40" s="5"/>
      <c r="B40" s="10"/>
      <c r="C40" s="24"/>
      <c r="D40" s="12" t="s">
        <v>20</v>
      </c>
      <c r="E40" s="11">
        <v>5905795691</v>
      </c>
      <c r="F40" s="31"/>
      <c r="G40" s="31">
        <f>E40+F40</f>
        <v>5905795691</v>
      </c>
      <c r="H40" s="11">
        <f>H18</f>
        <v>2404874704</v>
      </c>
      <c r="I40" s="11">
        <f>I18</f>
        <v>2404874704</v>
      </c>
      <c r="J40" s="11">
        <f t="shared" si="4"/>
        <v>-3500920987</v>
      </c>
      <c r="L40" s="20"/>
      <c r="M40" s="20"/>
    </row>
    <row r="41" spans="1:13" ht="12" customHeight="1" x14ac:dyDescent="0.2">
      <c r="A41" s="5"/>
      <c r="B41" s="10"/>
      <c r="C41" s="24"/>
      <c r="D41" s="12" t="s">
        <v>21</v>
      </c>
      <c r="E41" s="11">
        <v>0</v>
      </c>
      <c r="F41" s="31">
        <v>0</v>
      </c>
      <c r="G41" s="31">
        <v>0</v>
      </c>
      <c r="H41" s="11">
        <v>0</v>
      </c>
      <c r="I41" s="11">
        <v>0</v>
      </c>
      <c r="J41" s="11"/>
      <c r="L41" s="20"/>
      <c r="M41" s="20"/>
    </row>
    <row r="42" spans="1:13" ht="12" customHeight="1" x14ac:dyDescent="0.2">
      <c r="A42" s="5"/>
      <c r="B42" s="10"/>
      <c r="C42" s="40" t="s">
        <v>24</v>
      </c>
      <c r="D42" s="40"/>
      <c r="E42" s="8">
        <v>39273452755</v>
      </c>
      <c r="F42" s="8">
        <v>-48773087</v>
      </c>
      <c r="G42" s="30">
        <f t="shared" ref="G42:G43" si="5">E42+F42</f>
        <v>39224679668</v>
      </c>
      <c r="H42" s="8">
        <f>H21</f>
        <v>30617227899</v>
      </c>
      <c r="I42" s="8">
        <f>I21</f>
        <v>30617227899</v>
      </c>
      <c r="J42" s="8">
        <f>SUM(I42-E42)</f>
        <v>-8656224856</v>
      </c>
      <c r="L42" s="20"/>
      <c r="M42" s="20"/>
    </row>
    <row r="43" spans="1:13" ht="12" customHeight="1" x14ac:dyDescent="0.2">
      <c r="A43" s="5"/>
      <c r="B43" s="10"/>
      <c r="C43" s="40" t="s">
        <v>25</v>
      </c>
      <c r="D43" s="40"/>
      <c r="E43" s="8">
        <v>6635131362.999999</v>
      </c>
      <c r="F43" s="30"/>
      <c r="G43" s="30">
        <f t="shared" si="5"/>
        <v>6635131362.999999</v>
      </c>
      <c r="H43" s="8">
        <f>H22</f>
        <v>4658704546</v>
      </c>
      <c r="I43" s="8">
        <f>I22</f>
        <v>4658704546</v>
      </c>
      <c r="J43" s="8">
        <f>SUM(I43-E43)</f>
        <v>-1976426816.999999</v>
      </c>
      <c r="L43" s="20"/>
      <c r="M43" s="20"/>
    </row>
    <row r="44" spans="1:13" ht="12" customHeight="1" x14ac:dyDescent="0.2">
      <c r="A44" s="5"/>
      <c r="B44" s="10"/>
      <c r="C44" s="24"/>
      <c r="D44" s="12"/>
      <c r="E44" s="12"/>
      <c r="F44" s="32">
        <v>0</v>
      </c>
      <c r="G44" s="33"/>
      <c r="H44" s="12"/>
      <c r="I44" s="12"/>
      <c r="J44" s="16"/>
      <c r="L44" s="20"/>
    </row>
    <row r="45" spans="1:13" ht="12" customHeight="1" x14ac:dyDescent="0.2">
      <c r="A45" s="5"/>
      <c r="B45" s="23" t="s">
        <v>31</v>
      </c>
      <c r="C45" s="23"/>
      <c r="D45" s="12"/>
      <c r="E45" s="9">
        <v>0</v>
      </c>
      <c r="F45" s="34">
        <v>0</v>
      </c>
      <c r="G45" s="34"/>
      <c r="H45" s="12"/>
      <c r="I45" s="12"/>
      <c r="J45" s="8"/>
      <c r="L45" s="20"/>
    </row>
    <row r="46" spans="1:13" ht="12" customHeight="1" x14ac:dyDescent="0.2">
      <c r="A46" s="5"/>
      <c r="B46" s="23"/>
      <c r="C46" s="40" t="s">
        <v>16</v>
      </c>
      <c r="D46" s="40"/>
      <c r="E46" s="12">
        <v>0</v>
      </c>
      <c r="F46" s="32">
        <v>0</v>
      </c>
      <c r="G46" s="32">
        <v>0</v>
      </c>
      <c r="H46" s="12">
        <v>0</v>
      </c>
      <c r="I46" s="12">
        <v>0</v>
      </c>
      <c r="J46" s="12">
        <v>0</v>
      </c>
      <c r="L46" s="20"/>
    </row>
    <row r="47" spans="1:13" ht="12" customHeight="1" x14ac:dyDescent="0.2">
      <c r="A47" s="5"/>
      <c r="B47" s="10"/>
      <c r="C47" s="40" t="s">
        <v>23</v>
      </c>
      <c r="D47" s="40"/>
      <c r="E47" s="12">
        <v>0</v>
      </c>
      <c r="F47" s="32">
        <v>0</v>
      </c>
      <c r="G47" s="32">
        <v>0</v>
      </c>
      <c r="H47" s="12">
        <v>0</v>
      </c>
      <c r="I47" s="12">
        <v>0</v>
      </c>
      <c r="J47" s="11">
        <f t="shared" ref="J47" si="6">SUM(I47-E47)</f>
        <v>0</v>
      </c>
      <c r="L47" s="20"/>
    </row>
    <row r="48" spans="1:13" ht="12" customHeight="1" x14ac:dyDescent="0.2">
      <c r="A48" s="5"/>
      <c r="B48" s="10"/>
      <c r="C48" s="40" t="s">
        <v>25</v>
      </c>
      <c r="D48" s="40"/>
      <c r="E48" s="12">
        <v>0</v>
      </c>
      <c r="F48" s="32">
        <v>0</v>
      </c>
      <c r="G48" s="32">
        <v>0</v>
      </c>
      <c r="H48" s="12">
        <v>0</v>
      </c>
      <c r="I48" s="12">
        <v>0</v>
      </c>
      <c r="J48" s="12">
        <v>0</v>
      </c>
      <c r="L48" s="20"/>
    </row>
    <row r="49" spans="1:12" s="28" customFormat="1" ht="12" customHeight="1" x14ac:dyDescent="0.2">
      <c r="A49" s="2"/>
      <c r="B49" s="25"/>
      <c r="C49" s="26"/>
      <c r="D49" s="26"/>
      <c r="E49" s="17"/>
      <c r="F49" s="33">
        <v>0</v>
      </c>
      <c r="G49" s="35"/>
      <c r="H49" s="17"/>
      <c r="I49" s="17"/>
      <c r="J49" s="17"/>
      <c r="K49" s="27"/>
      <c r="L49" s="20"/>
    </row>
    <row r="50" spans="1:12" ht="12" customHeight="1" x14ac:dyDescent="0.2">
      <c r="A50" s="5"/>
      <c r="B50" s="23" t="s">
        <v>32</v>
      </c>
      <c r="C50" s="10"/>
      <c r="D50" s="12"/>
      <c r="E50" s="9">
        <v>0</v>
      </c>
      <c r="F50" s="34">
        <v>0</v>
      </c>
      <c r="G50" s="34"/>
      <c r="H50" s="9"/>
      <c r="I50" s="9"/>
      <c r="J50" s="9"/>
      <c r="L50" s="20"/>
    </row>
    <row r="51" spans="1:12" ht="12" customHeight="1" x14ac:dyDescent="0.2">
      <c r="A51" s="5"/>
      <c r="B51" s="10"/>
      <c r="C51" s="40" t="s">
        <v>26</v>
      </c>
      <c r="D51" s="40"/>
      <c r="E51" s="11">
        <v>0</v>
      </c>
      <c r="F51" s="32">
        <v>0</v>
      </c>
      <c r="G51" s="30">
        <f t="shared" ref="G51" si="7">E51+F51</f>
        <v>0</v>
      </c>
      <c r="H51" s="8">
        <v>0</v>
      </c>
      <c r="I51" s="8">
        <v>0</v>
      </c>
      <c r="J51" s="8">
        <f>SUM(I51-E51)</f>
        <v>0</v>
      </c>
      <c r="L51" s="20"/>
    </row>
    <row r="52" spans="1:12" ht="12" customHeight="1" x14ac:dyDescent="0.2">
      <c r="A52" s="5"/>
      <c r="B52" s="10"/>
      <c r="C52" s="10"/>
      <c r="D52" s="15"/>
      <c r="E52" s="16"/>
      <c r="F52" s="33"/>
      <c r="G52" s="33"/>
      <c r="H52" s="16"/>
      <c r="I52" s="16"/>
      <c r="J52" s="16"/>
    </row>
    <row r="53" spans="1:12" ht="12" customHeight="1" x14ac:dyDescent="0.2">
      <c r="A53" s="2"/>
      <c r="B53" s="18"/>
      <c r="C53" s="18"/>
      <c r="D53" s="29" t="s">
        <v>27</v>
      </c>
      <c r="E53" s="8">
        <f>E33+E35+E36+E39+E42+E43+E51</f>
        <v>58356079809</v>
      </c>
      <c r="F53" s="8">
        <f t="shared" ref="F53:I53" si="8">F33+F35+F36+F39+F42+F43+F51</f>
        <v>-48773087</v>
      </c>
      <c r="G53" s="8">
        <f t="shared" si="8"/>
        <v>58307306722</v>
      </c>
      <c r="H53" s="8">
        <f t="shared" si="8"/>
        <v>43300519631</v>
      </c>
      <c r="I53" s="8">
        <f t="shared" si="8"/>
        <v>43300519631</v>
      </c>
      <c r="J53" s="8">
        <f>J33+J35+J36+J39+J42+J43+J51</f>
        <v>-15055560178</v>
      </c>
      <c r="L53" s="20"/>
    </row>
    <row r="54" spans="1:12" x14ac:dyDescent="0.2">
      <c r="A54" s="5"/>
      <c r="B54" s="21"/>
      <c r="C54" s="21"/>
      <c r="D54" s="21"/>
      <c r="E54" s="21"/>
      <c r="F54" s="21"/>
      <c r="G54" s="21"/>
      <c r="H54" s="41" t="s">
        <v>28</v>
      </c>
      <c r="I54" s="41"/>
      <c r="J54" s="11">
        <v>0</v>
      </c>
    </row>
    <row r="55" spans="1:12" ht="12" customHeight="1" x14ac:dyDescent="0.2">
      <c r="A55" s="2"/>
      <c r="B55" s="2"/>
      <c r="C55" s="2"/>
      <c r="D55" s="2"/>
      <c r="E55" s="3"/>
      <c r="F55" s="3"/>
      <c r="G55" s="3"/>
      <c r="H55" s="3"/>
      <c r="I55" s="3"/>
      <c r="J55" s="3"/>
    </row>
    <row r="56" spans="1:12" x14ac:dyDescent="0.2">
      <c r="A56" s="5"/>
      <c r="B56" s="39"/>
      <c r="C56" s="39"/>
      <c r="D56" s="39"/>
      <c r="E56" s="39"/>
      <c r="F56" s="39"/>
      <c r="G56" s="39"/>
      <c r="H56" s="39"/>
      <c r="I56" s="39"/>
      <c r="J56" s="39"/>
    </row>
    <row r="57" spans="1:12" x14ac:dyDescent="0.2">
      <c r="B57" s="1" t="s">
        <v>33</v>
      </c>
      <c r="C57" s="1"/>
      <c r="D57" s="1"/>
      <c r="E57" s="1"/>
      <c r="F57" s="1"/>
      <c r="G57" s="1"/>
      <c r="H57" s="1"/>
      <c r="I57" s="1"/>
      <c r="J57" s="1"/>
    </row>
    <row r="58" spans="1:12" x14ac:dyDescent="0.2">
      <c r="B58" s="1"/>
      <c r="C58" s="1"/>
      <c r="D58" s="1"/>
      <c r="E58" s="1"/>
      <c r="F58" s="1"/>
      <c r="G58" s="1"/>
      <c r="H58" s="1"/>
      <c r="I58" s="1"/>
      <c r="J58" s="1"/>
    </row>
    <row r="59" spans="1:12" x14ac:dyDescent="0.2">
      <c r="B59" s="1"/>
      <c r="C59" s="1"/>
      <c r="D59" s="1"/>
      <c r="E59" s="1"/>
      <c r="F59" s="1"/>
      <c r="G59" s="1"/>
      <c r="H59" s="1"/>
      <c r="I59" s="1"/>
      <c r="J59" s="1"/>
    </row>
    <row r="60" spans="1:12" x14ac:dyDescent="0.2">
      <c r="E60" s="20"/>
      <c r="F60" s="20"/>
      <c r="G60" s="20"/>
      <c r="H60" s="20"/>
      <c r="I60" s="20"/>
      <c r="J60" s="20"/>
    </row>
    <row r="61" spans="1:12" x14ac:dyDescent="0.2">
      <c r="E61" s="20"/>
      <c r="F61" s="20"/>
      <c r="G61" s="20"/>
      <c r="H61" s="20"/>
      <c r="I61" s="20"/>
      <c r="J61" s="20"/>
    </row>
    <row r="62" spans="1:12" x14ac:dyDescent="0.2">
      <c r="E62" s="36"/>
    </row>
    <row r="63" spans="1:12" x14ac:dyDescent="0.2">
      <c r="E63" s="36"/>
    </row>
  </sheetData>
  <mergeCells count="38">
    <mergeCell ref="C47:D47"/>
    <mergeCell ref="C48:D48"/>
    <mergeCell ref="C51:D51"/>
    <mergeCell ref="H54:I54"/>
    <mergeCell ref="C36:D36"/>
    <mergeCell ref="C39:D39"/>
    <mergeCell ref="C42:D42"/>
    <mergeCell ref="C43:D43"/>
    <mergeCell ref="C46:D46"/>
    <mergeCell ref="C15:D15"/>
    <mergeCell ref="B2:J2"/>
    <mergeCell ref="B3:J3"/>
    <mergeCell ref="B4:J4"/>
    <mergeCell ref="B5:J5"/>
    <mergeCell ref="B6:D8"/>
    <mergeCell ref="E6:I6"/>
    <mergeCell ref="J6:J7"/>
    <mergeCell ref="B10:D10"/>
    <mergeCell ref="B11:D11"/>
    <mergeCell ref="B12:D12"/>
    <mergeCell ref="B13:D13"/>
    <mergeCell ref="B14:D14"/>
    <mergeCell ref="B56:J56"/>
    <mergeCell ref="B22:D22"/>
    <mergeCell ref="B23:D23"/>
    <mergeCell ref="H26:I26"/>
    <mergeCell ref="C16:D16"/>
    <mergeCell ref="B17:D17"/>
    <mergeCell ref="C18:D18"/>
    <mergeCell ref="C19:D19"/>
    <mergeCell ref="B20:D20"/>
    <mergeCell ref="B21:D21"/>
    <mergeCell ref="B28:D30"/>
    <mergeCell ref="E28:I28"/>
    <mergeCell ref="J28:J29"/>
    <mergeCell ref="C33:D33"/>
    <mergeCell ref="C34:D34"/>
    <mergeCell ref="C35:D35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 x Rubro</vt:lpstr>
      <vt:lpstr>'EAI x Rubro'!Área_de_impresión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PALVARADO</dc:creator>
  <cp:lastModifiedBy>Griselda Acosta</cp:lastModifiedBy>
  <cp:lastPrinted>2017-06-12T18:25:58Z</cp:lastPrinted>
  <dcterms:created xsi:type="dcterms:W3CDTF">2015-07-27T19:02:45Z</dcterms:created>
  <dcterms:modified xsi:type="dcterms:W3CDTF">2017-11-07T23:07:33Z</dcterms:modified>
</cp:coreProperties>
</file>