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585"/>
  </bookViews>
  <sheets>
    <sheet name="874192_corpinfo0058di" sheetId="1" r:id="rId1"/>
  </sheets>
  <calcPr calcId="0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  <c r="I57" i="1"/>
  <c r="H57" i="1"/>
  <c r="G57" i="1"/>
  <c r="F57" i="1"/>
  <c r="E57" i="1"/>
  <c r="D57" i="1"/>
  <c r="I48" i="1"/>
  <c r="H48" i="1"/>
  <c r="G48" i="1"/>
  <c r="F48" i="1"/>
  <c r="E48" i="1"/>
  <c r="D48" i="1"/>
  <c r="I40" i="1"/>
  <c r="H40" i="1"/>
  <c r="G40" i="1"/>
  <c r="F40" i="1"/>
  <c r="E40" i="1"/>
  <c r="D40" i="1"/>
  <c r="I34" i="1"/>
  <c r="H34" i="1"/>
  <c r="G34" i="1"/>
  <c r="F34" i="1"/>
  <c r="E34" i="1"/>
  <c r="D34" i="1"/>
  <c r="I2" i="1"/>
  <c r="H2" i="1"/>
  <c r="G2" i="1"/>
  <c r="F2" i="1"/>
  <c r="E2" i="1"/>
  <c r="D2" i="1"/>
  <c r="I29" i="1"/>
  <c r="H29" i="1"/>
  <c r="G29" i="1"/>
  <c r="F29" i="1"/>
  <c r="E29" i="1"/>
  <c r="D29" i="1"/>
  <c r="I19" i="1"/>
  <c r="H19" i="1"/>
  <c r="G19" i="1"/>
  <c r="F19" i="1"/>
  <c r="E19" i="1"/>
  <c r="D19" i="1"/>
  <c r="I11" i="1"/>
  <c r="H11" i="1"/>
  <c r="G11" i="1"/>
  <c r="F11" i="1"/>
  <c r="E11" i="1"/>
  <c r="D11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<sst xmlns="http://schemas.openxmlformats.org/spreadsheetml/2006/main" count="160" uniqueCount="41">
  <si>
    <t>Tipo_Gto</t>
  </si>
  <si>
    <t>Finalidad</t>
  </si>
  <si>
    <t>Concepto</t>
  </si>
  <si>
    <t>Aprobado</t>
  </si>
  <si>
    <t>Ampliaciones/(Reducciones)</t>
  </si>
  <si>
    <t>Modificado</t>
  </si>
  <si>
    <t>Devengado</t>
  </si>
  <si>
    <t>Pagado</t>
  </si>
  <si>
    <t>Subejercido</t>
  </si>
  <si>
    <t>GASTO NO ETIQUETADO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</si>
  <si>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</si>
  <si>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</si>
  <si>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</si>
  <si>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</si>
  <si>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</si>
  <si>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</si>
  <si>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</si>
  <si>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</si>
  <si>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</si>
  <si>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</si>
  <si>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</si>
  <si>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</si>
  <si>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</si>
  <si>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</si>
  <si>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</si>
  <si>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</si>
  <si>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</si>
  <si>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</si>
  <si>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</si>
  <si>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</si>
  <si>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</si>
  <si>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</si>
  <si>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</si>
  <si>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</si>
  <si>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</si>
  <si>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</si>
  <si>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</si>
  <si>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</si>
  <si>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</si>
  <si>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ADEUDOS DE EJERCICIOS FISCALES ANTERIORES</t>
  </si>
  <si>
    <t>GASTO ETIQUETADO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</si>
</sst>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3" fillId="33" borderId="0" xfId="0" applyFont="1" applyFill="1"/>
    <xf numFmtId="0" fontId="16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C1" workbookViewId="0">
      <selection activeCell="M19" sqref="M19"/>
    </sheetView>
  </sheetViews>
  <sheetFormatPr baseColWidth="10" defaultRowHeight="15" x14ac:dyDescent="0.25"/>
  <cols>
    <col min="1" max="1" width="22.28515625" hidden="1" customWidth="1"/>
    <col min="2" max="2" width="49" hidden="1" customWidth="1"/>
    <col min="3" max="3" width="98.5703125" bestFit="1" customWidth="1"/>
    <col min="4" max="4" width="12" bestFit="1" customWidth="1"/>
    <col min="5" max="5" width="26.85546875" bestFit="1" customWidth="1"/>
    <col min="6" max="9" width="12" bestFit="1" customWidth="1"/>
  </cols>
  <sheetData>
    <row r="1" spans="1:9" x14ac:dyDescent="0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C2" s="2" t="s">
        <v>9</v>
      </c>
      <c r="D2" s="2">
        <f>SUM(D3,D11,D19,D29)</f>
        <v>35812131159.129997</v>
      </c>
      <c r="E2" s="2">
        <f t="shared" ref="E2:I2" si="0">SUM(E3,E11,E19,E29)</f>
        <v>499333825.45000005</v>
      </c>
      <c r="F2" s="2">
        <f t="shared" si="0"/>
        <v>36311464984.580002</v>
      </c>
      <c r="G2" s="2">
        <f t="shared" si="0"/>
        <v>14607957410.75</v>
      </c>
      <c r="H2" s="2">
        <f t="shared" si="0"/>
        <v>14250264764.58</v>
      </c>
      <c r="I2" s="2">
        <f t="shared" si="0"/>
        <v>21703507573.829998</v>
      </c>
    </row>
    <row r="3" spans="1:9" x14ac:dyDescent="0.25">
      <c r="C3" s="2" t="s">
        <v>10</v>
      </c>
      <c r="D3" s="2">
        <f>SUM(D4:D10)</f>
        <v>10738130056.98</v>
      </c>
      <c r="E3" s="2">
        <f t="shared" ref="E3:I3" si="1">SUM(E4:E10)</f>
        <v>-660055697.93999994</v>
      </c>
      <c r="F3" s="2">
        <f t="shared" si="1"/>
        <v>10078074359.040001</v>
      </c>
      <c r="G3" s="2">
        <f t="shared" si="1"/>
        <v>3088947711.9000001</v>
      </c>
      <c r="H3" s="2">
        <f t="shared" si="1"/>
        <v>2958904575.6000004</v>
      </c>
      <c r="I3" s="2">
        <f t="shared" si="1"/>
        <v>6989126647.1399994</v>
      </c>
    </row>
    <row r="4" spans="1:9" x14ac:dyDescent="0.25">
      <c r="A4" t="s">
        <v>9</v>
      </c>
      <c r="B4" t="s">
        <v>10</v>
      </c>
      <c r="C4" t="s">
        <v>11</v>
      </c>
      <c r="D4">
        <v>585384434.16999996</v>
      </c>
      <c r="E4">
        <v>-101265043.55</v>
      </c>
      <c r="F4">
        <v>484119390.62</v>
      </c>
      <c r="G4">
        <v>218415327.99000001</v>
      </c>
      <c r="H4">
        <v>218348959.13999999</v>
      </c>
      <c r="I4">
        <v>265704062.63</v>
      </c>
    </row>
    <row r="5" spans="1:9" x14ac:dyDescent="0.25">
      <c r="A5" t="s">
        <v>9</v>
      </c>
      <c r="B5" t="s">
        <v>10</v>
      </c>
      <c r="C5" t="s">
        <v>12</v>
      </c>
      <c r="D5">
        <v>4247213011.6500001</v>
      </c>
      <c r="E5">
        <v>-411010868.06999999</v>
      </c>
      <c r="F5">
        <v>3836202143.5799999</v>
      </c>
      <c r="G5">
        <v>1620558387.3900001</v>
      </c>
      <c r="H5">
        <v>1547883115.51</v>
      </c>
      <c r="I5">
        <v>2215643756.1900001</v>
      </c>
    </row>
    <row r="6" spans="1:9" x14ac:dyDescent="0.25">
      <c r="A6" t="s">
        <v>9</v>
      </c>
      <c r="B6" t="s">
        <v>10</v>
      </c>
      <c r="C6" t="s">
        <v>13</v>
      </c>
      <c r="D6">
        <v>670650373.59000003</v>
      </c>
      <c r="E6">
        <v>-82519897.75</v>
      </c>
      <c r="F6">
        <v>588130475.84000003</v>
      </c>
      <c r="G6">
        <v>214535787.88999999</v>
      </c>
      <c r="H6">
        <v>213563703.19999999</v>
      </c>
      <c r="I6">
        <v>373594687.94999999</v>
      </c>
    </row>
    <row r="7" spans="1:9" x14ac:dyDescent="0.25">
      <c r="A7" t="s">
        <v>9</v>
      </c>
      <c r="B7" t="s">
        <v>10</v>
      </c>
      <c r="C7" t="s">
        <v>14</v>
      </c>
      <c r="D7">
        <v>17255759.09</v>
      </c>
      <c r="E7">
        <v>8614.2999999999993</v>
      </c>
      <c r="F7">
        <v>17264373.390000001</v>
      </c>
      <c r="G7">
        <v>7390493.7000000002</v>
      </c>
      <c r="H7">
        <v>7383351.6600000001</v>
      </c>
      <c r="I7">
        <v>9873879.6899999995</v>
      </c>
    </row>
    <row r="8" spans="1:9" x14ac:dyDescent="0.25">
      <c r="A8" t="s">
        <v>9</v>
      </c>
      <c r="B8" t="s">
        <v>10</v>
      </c>
      <c r="C8" t="s">
        <v>15</v>
      </c>
      <c r="D8">
        <v>3388711078.1500001</v>
      </c>
      <c r="E8">
        <v>-380014419.17000002</v>
      </c>
      <c r="F8">
        <v>3008696658.98</v>
      </c>
      <c r="G8">
        <v>186089913.11000001</v>
      </c>
      <c r="H8">
        <v>184207668.62</v>
      </c>
      <c r="I8">
        <v>2822606745.8699999</v>
      </c>
    </row>
    <row r="9" spans="1:9" x14ac:dyDescent="0.25">
      <c r="A9" t="s">
        <v>9</v>
      </c>
      <c r="B9" t="s">
        <v>10</v>
      </c>
      <c r="C9" t="s">
        <v>16</v>
      </c>
      <c r="D9">
        <v>939395041.28999996</v>
      </c>
      <c r="E9">
        <v>94936084.459999993</v>
      </c>
      <c r="F9">
        <v>1034331125.75</v>
      </c>
      <c r="G9">
        <v>435207636.26999998</v>
      </c>
      <c r="H9">
        <v>423590060.33999997</v>
      </c>
      <c r="I9">
        <v>599123489.48000002</v>
      </c>
    </row>
    <row r="10" spans="1:9" x14ac:dyDescent="0.25">
      <c r="A10" t="s">
        <v>9</v>
      </c>
      <c r="B10" t="s">
        <v>10</v>
      </c>
      <c r="C10" t="s">
        <v>17</v>
      </c>
      <c r="D10">
        <v>889520359.03999996</v>
      </c>
      <c r="E10">
        <v>219809831.84</v>
      </c>
      <c r="F10">
        <v>1109330190.8800001</v>
      </c>
      <c r="G10">
        <v>406750165.55000001</v>
      </c>
      <c r="H10">
        <v>363927717.13</v>
      </c>
      <c r="I10">
        <v>702580025.33000004</v>
      </c>
    </row>
    <row r="11" spans="1:9" x14ac:dyDescent="0.25">
      <c r="C11" s="2" t="s">
        <v>18</v>
      </c>
      <c r="D11" s="2">
        <f>SUM(D12:D18)</f>
        <v>14255423935.76</v>
      </c>
      <c r="E11" s="2">
        <f t="shared" ref="E11:I11" si="2">SUM(E12:E18)</f>
        <v>676074214.87</v>
      </c>
      <c r="F11" s="2">
        <f t="shared" si="2"/>
        <v>14931498150.629999</v>
      </c>
      <c r="G11" s="2">
        <f t="shared" si="2"/>
        <v>5818633577.25</v>
      </c>
      <c r="H11" s="2">
        <f t="shared" si="2"/>
        <v>5612016779.3299999</v>
      </c>
      <c r="I11" s="2">
        <f t="shared" si="2"/>
        <v>9112864573.3799992</v>
      </c>
    </row>
    <row r="12" spans="1:9" x14ac:dyDescent="0.25">
      <c r="A12" t="s">
        <v>9</v>
      </c>
      <c r="B12" t="s">
        <v>18</v>
      </c>
      <c r="C12" t="s">
        <v>19</v>
      </c>
      <c r="D12">
        <v>15962406.85</v>
      </c>
      <c r="E12">
        <v>28794448.120000001</v>
      </c>
      <c r="F12">
        <v>44756854.969999999</v>
      </c>
      <c r="G12">
        <v>3826944.45</v>
      </c>
      <c r="H12">
        <v>3719137.52</v>
      </c>
      <c r="I12">
        <v>40929910.520000003</v>
      </c>
    </row>
    <row r="13" spans="1:9" x14ac:dyDescent="0.25">
      <c r="A13" t="s">
        <v>9</v>
      </c>
      <c r="B13" t="s">
        <v>18</v>
      </c>
      <c r="C13" t="s">
        <v>20</v>
      </c>
      <c r="D13">
        <v>3450669586.3499999</v>
      </c>
      <c r="E13">
        <v>165639810.96000001</v>
      </c>
      <c r="F13">
        <v>3616309397.3099999</v>
      </c>
      <c r="G13">
        <v>105685558.38</v>
      </c>
      <c r="H13">
        <v>94837247.189999998</v>
      </c>
      <c r="I13">
        <v>3510623838.9299998</v>
      </c>
    </row>
    <row r="14" spans="1:9" x14ac:dyDescent="0.25">
      <c r="A14" t="s">
        <v>9</v>
      </c>
      <c r="B14" t="s">
        <v>18</v>
      </c>
      <c r="C14" t="s">
        <v>21</v>
      </c>
      <c r="D14">
        <v>1494279185.8199999</v>
      </c>
      <c r="E14">
        <v>164949315.93000001</v>
      </c>
      <c r="F14">
        <v>1659228501.75</v>
      </c>
      <c r="G14">
        <v>940625126.14999998</v>
      </c>
      <c r="H14">
        <v>769326655.72000003</v>
      </c>
      <c r="I14">
        <v>718603375.60000002</v>
      </c>
    </row>
    <row r="15" spans="1:9" x14ac:dyDescent="0.25">
      <c r="A15" t="s">
        <v>9</v>
      </c>
      <c r="B15" t="s">
        <v>18</v>
      </c>
      <c r="C15" t="s">
        <v>22</v>
      </c>
      <c r="D15">
        <v>316009627.75999999</v>
      </c>
      <c r="E15">
        <v>31170576.829999998</v>
      </c>
      <c r="F15">
        <v>347180204.58999997</v>
      </c>
      <c r="G15">
        <v>119419262.23999999</v>
      </c>
      <c r="H15">
        <v>118319636.55</v>
      </c>
      <c r="I15">
        <v>227760942.34999999</v>
      </c>
    </row>
    <row r="16" spans="1:9" x14ac:dyDescent="0.25">
      <c r="A16" t="s">
        <v>9</v>
      </c>
      <c r="B16" t="s">
        <v>18</v>
      </c>
      <c r="C16" t="s">
        <v>23</v>
      </c>
      <c r="D16">
        <v>6130720262.3299999</v>
      </c>
      <c r="E16">
        <v>26893339.390000001</v>
      </c>
      <c r="F16">
        <v>6157613601.7200003</v>
      </c>
      <c r="G16">
        <v>3153182316.9200001</v>
      </c>
      <c r="H16">
        <v>3134811571.5500002</v>
      </c>
      <c r="I16">
        <v>3004431284.8000002</v>
      </c>
    </row>
    <row r="17" spans="1:9" x14ac:dyDescent="0.25">
      <c r="A17" t="s">
        <v>9</v>
      </c>
      <c r="B17" t="s">
        <v>18</v>
      </c>
      <c r="C17" t="s">
        <v>24</v>
      </c>
      <c r="D17">
        <v>2437123051.9899998</v>
      </c>
      <c r="E17">
        <v>225070406.74000001</v>
      </c>
      <c r="F17">
        <v>2662193458.73</v>
      </c>
      <c r="G17">
        <v>1274572135.04</v>
      </c>
      <c r="H17">
        <v>1270858558.1099999</v>
      </c>
      <c r="I17">
        <v>1387621323.6900001</v>
      </c>
    </row>
    <row r="18" spans="1:9" x14ac:dyDescent="0.25">
      <c r="A18" t="s">
        <v>9</v>
      </c>
      <c r="B18" t="s">
        <v>18</v>
      </c>
      <c r="C18" t="s">
        <v>25</v>
      </c>
      <c r="D18">
        <v>410659814.66000003</v>
      </c>
      <c r="E18">
        <v>33556316.899999999</v>
      </c>
      <c r="F18">
        <v>444216131.56</v>
      </c>
      <c r="G18">
        <v>221322234.06999999</v>
      </c>
      <c r="H18">
        <v>220143972.69</v>
      </c>
      <c r="I18">
        <v>222893897.49000001</v>
      </c>
    </row>
    <row r="19" spans="1:9" x14ac:dyDescent="0.25">
      <c r="C19" s="2" t="s">
        <v>26</v>
      </c>
      <c r="D19" s="2">
        <f>SUM(D20:D28)</f>
        <v>1346953236.29</v>
      </c>
      <c r="E19" s="2">
        <f t="shared" ref="E19:I19" si="3">SUM(E20:E28)</f>
        <v>195506855.04999998</v>
      </c>
      <c r="F19" s="2">
        <f t="shared" si="3"/>
        <v>1542460091.3400002</v>
      </c>
      <c r="G19" s="2">
        <f t="shared" si="3"/>
        <v>483038741.86999995</v>
      </c>
      <c r="H19" s="2">
        <f t="shared" si="3"/>
        <v>462014254.31999999</v>
      </c>
      <c r="I19" s="2">
        <f t="shared" si="3"/>
        <v>1059421349.4699999</v>
      </c>
    </row>
    <row r="20" spans="1:9" x14ac:dyDescent="0.25">
      <c r="A20" t="s">
        <v>9</v>
      </c>
      <c r="B20" t="s">
        <v>26</v>
      </c>
      <c r="C20" t="s">
        <v>27</v>
      </c>
      <c r="D20">
        <v>96817737.359999999</v>
      </c>
      <c r="E20">
        <v>1994031.9</v>
      </c>
      <c r="F20">
        <v>98811769.260000005</v>
      </c>
      <c r="G20">
        <v>38955101.880000003</v>
      </c>
      <c r="H20">
        <v>38581978.109999999</v>
      </c>
      <c r="I20">
        <v>59856667.380000003</v>
      </c>
    </row>
    <row r="21" spans="1:9" x14ac:dyDescent="0.25">
      <c r="A21" t="s">
        <v>9</v>
      </c>
      <c r="B21" t="s">
        <v>26</v>
      </c>
      <c r="C21" t="s">
        <v>28</v>
      </c>
      <c r="D21">
        <v>172276467.90000001</v>
      </c>
      <c r="E21">
        <v>84146387.799999997</v>
      </c>
      <c r="F21">
        <v>256422855.69999999</v>
      </c>
      <c r="G21">
        <v>97489573.459999993</v>
      </c>
      <c r="H21">
        <v>85782717.109999999</v>
      </c>
      <c r="I21">
        <v>158933282.24000001</v>
      </c>
    </row>
    <row r="22" spans="1:9" x14ac:dyDescent="0.25">
      <c r="A22" t="s">
        <v>9</v>
      </c>
      <c r="B22" t="s">
        <v>26</v>
      </c>
      <c r="C22" t="s">
        <v>29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x14ac:dyDescent="0.25">
      <c r="A23" t="s">
        <v>9</v>
      </c>
      <c r="B23" t="s">
        <v>26</v>
      </c>
      <c r="C23" t="s">
        <v>30</v>
      </c>
      <c r="D23">
        <v>22638364.210000001</v>
      </c>
      <c r="E23">
        <v>16145445.41</v>
      </c>
      <c r="F23">
        <v>38783809.619999997</v>
      </c>
      <c r="G23">
        <v>4605483.46</v>
      </c>
      <c r="H23">
        <v>4310748.4000000004</v>
      </c>
      <c r="I23">
        <v>34178326.159999996</v>
      </c>
    </row>
    <row r="24" spans="1:9" x14ac:dyDescent="0.25">
      <c r="A24" t="s">
        <v>9</v>
      </c>
      <c r="B24" t="s">
        <v>26</v>
      </c>
      <c r="C24" t="s">
        <v>31</v>
      </c>
      <c r="D24">
        <v>862566236.67999995</v>
      </c>
      <c r="E24">
        <v>88063607.230000004</v>
      </c>
      <c r="F24">
        <v>950629843.90999997</v>
      </c>
      <c r="G24">
        <v>252316108.31</v>
      </c>
      <c r="H24">
        <v>244571864.18000001</v>
      </c>
      <c r="I24">
        <v>698313735.60000002</v>
      </c>
    </row>
    <row r="25" spans="1:9" x14ac:dyDescent="0.25">
      <c r="A25" t="s">
        <v>9</v>
      </c>
      <c r="B25" t="s">
        <v>26</v>
      </c>
      <c r="C25" t="s">
        <v>32</v>
      </c>
      <c r="D25">
        <v>42798474.859999999</v>
      </c>
      <c r="E25">
        <v>1780592.89</v>
      </c>
      <c r="F25">
        <v>44579067.75</v>
      </c>
      <c r="G25">
        <v>17304100.960000001</v>
      </c>
      <c r="H25">
        <v>17248240.390000001</v>
      </c>
      <c r="I25">
        <v>27274966.789999999</v>
      </c>
    </row>
    <row r="26" spans="1:9" x14ac:dyDescent="0.25">
      <c r="A26" t="s">
        <v>9</v>
      </c>
      <c r="B26" t="s">
        <v>26</v>
      </c>
      <c r="C26" t="s">
        <v>33</v>
      </c>
      <c r="D26">
        <v>79984479.939999998</v>
      </c>
      <c r="E26">
        <v>405871.59</v>
      </c>
      <c r="F26">
        <v>80390351.530000001</v>
      </c>
      <c r="G26">
        <v>30095335.379999999</v>
      </c>
      <c r="H26">
        <v>29313931.010000002</v>
      </c>
      <c r="I26">
        <v>50295016.149999999</v>
      </c>
    </row>
    <row r="27" spans="1:9" x14ac:dyDescent="0.25">
      <c r="A27" t="s">
        <v>9</v>
      </c>
      <c r="B27" t="s">
        <v>26</v>
      </c>
      <c r="C27" t="s">
        <v>34</v>
      </c>
      <c r="D27">
        <v>35306300.189999998</v>
      </c>
      <c r="E27">
        <v>2079212.75</v>
      </c>
      <c r="F27">
        <v>37385512.939999998</v>
      </c>
      <c r="G27">
        <v>27401024.140000001</v>
      </c>
      <c r="H27">
        <v>27396755.329999998</v>
      </c>
      <c r="I27">
        <v>9984488.8000000007</v>
      </c>
    </row>
    <row r="28" spans="1:9" x14ac:dyDescent="0.25">
      <c r="A28" t="s">
        <v>9</v>
      </c>
      <c r="B28" t="s">
        <v>26</v>
      </c>
      <c r="C28" t="s">
        <v>35</v>
      </c>
      <c r="D28">
        <v>34565175.149999999</v>
      </c>
      <c r="E28">
        <v>891705.48</v>
      </c>
      <c r="F28">
        <v>35456880.630000003</v>
      </c>
      <c r="G28">
        <v>14872014.279999999</v>
      </c>
      <c r="H28">
        <v>14808019.789999999</v>
      </c>
      <c r="I28">
        <v>20584866.350000001</v>
      </c>
    </row>
    <row r="29" spans="1:9" x14ac:dyDescent="0.25">
      <c r="C29" s="2" t="s">
        <v>36</v>
      </c>
      <c r="D29" s="2">
        <f>SUM(D30:D32)</f>
        <v>9471623930.1000004</v>
      </c>
      <c r="E29" s="2">
        <f t="shared" ref="E29:I29" si="4">SUM(E30:E32)</f>
        <v>287808453.47000003</v>
      </c>
      <c r="F29" s="2">
        <f t="shared" si="4"/>
        <v>9759432383.5699997</v>
      </c>
      <c r="G29" s="2">
        <f t="shared" si="4"/>
        <v>5217337379.7300005</v>
      </c>
      <c r="H29" s="2">
        <f t="shared" si="4"/>
        <v>5217329155.3299999</v>
      </c>
      <c r="I29" s="2">
        <f t="shared" si="4"/>
        <v>4542095003.8400002</v>
      </c>
    </row>
    <row r="30" spans="1:9" x14ac:dyDescent="0.25">
      <c r="A30" t="s">
        <v>9</v>
      </c>
      <c r="B30" t="s">
        <v>36</v>
      </c>
      <c r="C30" t="s">
        <v>37</v>
      </c>
      <c r="D30">
        <v>3252376800.0999999</v>
      </c>
      <c r="E30">
        <v>0</v>
      </c>
      <c r="F30">
        <v>3252376800.0999999</v>
      </c>
      <c r="G30">
        <v>1875250363.6300001</v>
      </c>
      <c r="H30">
        <v>1875242139.23</v>
      </c>
      <c r="I30">
        <v>1377126436.47</v>
      </c>
    </row>
    <row r="31" spans="1:9" x14ac:dyDescent="0.25">
      <c r="A31" t="s">
        <v>9</v>
      </c>
      <c r="B31" t="s">
        <v>36</v>
      </c>
      <c r="C31" t="s">
        <v>38</v>
      </c>
      <c r="D31">
        <v>5060230000</v>
      </c>
      <c r="E31">
        <v>287808453.47000003</v>
      </c>
      <c r="F31">
        <v>5348038453.4700003</v>
      </c>
      <c r="G31">
        <v>3051166709.6700001</v>
      </c>
      <c r="H31">
        <v>3051166709.6700001</v>
      </c>
      <c r="I31">
        <v>2296871743.8000002</v>
      </c>
    </row>
    <row r="32" spans="1:9" x14ac:dyDescent="0.25">
      <c r="A32" t="s">
        <v>9</v>
      </c>
      <c r="B32" t="s">
        <v>36</v>
      </c>
      <c r="C32" t="s">
        <v>39</v>
      </c>
      <c r="D32">
        <v>1159017130</v>
      </c>
      <c r="E32">
        <v>0</v>
      </c>
      <c r="F32">
        <v>1159017130</v>
      </c>
      <c r="G32">
        <v>290920306.43000001</v>
      </c>
      <c r="H32">
        <v>290920306.43000001</v>
      </c>
      <c r="I32">
        <v>868096823.57000005</v>
      </c>
    </row>
    <row r="33" spans="1:9" x14ac:dyDescent="0.25">
      <c r="C33" s="2" t="s">
        <v>40</v>
      </c>
      <c r="D33" s="2">
        <f>SUM(D34,D40,D48,D57)</f>
        <v>26142498840.870003</v>
      </c>
      <c r="E33" s="2">
        <f t="shared" ref="E33:I33" si="5">SUM(E34,E40,E48,E57)</f>
        <v>1028405878.28</v>
      </c>
      <c r="F33" s="2">
        <f t="shared" si="5"/>
        <v>27170904719.150002</v>
      </c>
      <c r="G33" s="2">
        <f t="shared" si="5"/>
        <v>11783567382.67</v>
      </c>
      <c r="H33" s="2">
        <f t="shared" si="5"/>
        <v>11711848665.91</v>
      </c>
      <c r="I33" s="2">
        <f t="shared" si="5"/>
        <v>15387337336.48</v>
      </c>
    </row>
    <row r="34" spans="1:9" x14ac:dyDescent="0.25">
      <c r="C34" s="2" t="s">
        <v>10</v>
      </c>
      <c r="D34" s="2">
        <f>SUM(D35:D39)</f>
        <v>322212982.5</v>
      </c>
      <c r="E34" s="2">
        <f t="shared" ref="E34:I34" si="6">SUM(E35:E39)</f>
        <v>427092765.23000002</v>
      </c>
      <c r="F34" s="2">
        <f t="shared" si="6"/>
        <v>749305747.7299999</v>
      </c>
      <c r="G34" s="2">
        <f t="shared" si="6"/>
        <v>161815772.79000002</v>
      </c>
      <c r="H34" s="2">
        <f t="shared" si="6"/>
        <v>157939219.81</v>
      </c>
      <c r="I34" s="2">
        <f t="shared" si="6"/>
        <v>587489974.93999994</v>
      </c>
    </row>
    <row r="35" spans="1:9" x14ac:dyDescent="0.25">
      <c r="A35" t="s">
        <v>40</v>
      </c>
      <c r="B35" t="s">
        <v>10</v>
      </c>
      <c r="C35" t="s">
        <v>11</v>
      </c>
      <c r="D35">
        <v>0</v>
      </c>
      <c r="E35">
        <v>1446667</v>
      </c>
      <c r="F35">
        <v>1446667</v>
      </c>
      <c r="G35">
        <v>1446667</v>
      </c>
      <c r="H35">
        <v>1446667</v>
      </c>
      <c r="I35">
        <v>0</v>
      </c>
    </row>
    <row r="36" spans="1:9" x14ac:dyDescent="0.25">
      <c r="A36" t="s">
        <v>40</v>
      </c>
      <c r="B36" t="s">
        <v>10</v>
      </c>
      <c r="C36" t="s">
        <v>12</v>
      </c>
      <c r="D36">
        <v>12000000</v>
      </c>
      <c r="E36">
        <v>2473150</v>
      </c>
      <c r="F36">
        <v>14473150</v>
      </c>
      <c r="G36">
        <v>2473113.04</v>
      </c>
      <c r="H36">
        <v>2473113.04</v>
      </c>
      <c r="I36">
        <v>12000036.960000001</v>
      </c>
    </row>
    <row r="37" spans="1:9" x14ac:dyDescent="0.25">
      <c r="A37" t="s">
        <v>40</v>
      </c>
      <c r="B37" t="s">
        <v>10</v>
      </c>
      <c r="C37" t="s">
        <v>13</v>
      </c>
      <c r="D37">
        <v>0</v>
      </c>
      <c r="E37">
        <v>3465277.51</v>
      </c>
      <c r="F37">
        <v>3465277.51</v>
      </c>
      <c r="G37">
        <v>1571997.51</v>
      </c>
      <c r="H37">
        <v>1571997.51</v>
      </c>
      <c r="I37">
        <v>1893280</v>
      </c>
    </row>
    <row r="38" spans="1:9" x14ac:dyDescent="0.25">
      <c r="A38" t="s">
        <v>40</v>
      </c>
      <c r="B38" t="s">
        <v>10</v>
      </c>
      <c r="C38" t="s">
        <v>16</v>
      </c>
      <c r="D38">
        <v>310212982.5</v>
      </c>
      <c r="E38">
        <v>418373678.04000002</v>
      </c>
      <c r="F38">
        <v>728586660.53999996</v>
      </c>
      <c r="G38">
        <v>155219289.99000001</v>
      </c>
      <c r="H38">
        <v>151342737.00999999</v>
      </c>
      <c r="I38">
        <v>573367370.54999995</v>
      </c>
    </row>
    <row r="39" spans="1:9" x14ac:dyDescent="0.25">
      <c r="A39" t="s">
        <v>40</v>
      </c>
      <c r="B39" t="s">
        <v>10</v>
      </c>
      <c r="C39" t="s">
        <v>17</v>
      </c>
      <c r="D39">
        <v>0</v>
      </c>
      <c r="E39">
        <v>1333992.68</v>
      </c>
      <c r="F39">
        <v>1333992.68</v>
      </c>
      <c r="G39">
        <v>1104705.25</v>
      </c>
      <c r="H39">
        <v>1104705.25</v>
      </c>
      <c r="I39">
        <v>229287.43</v>
      </c>
    </row>
    <row r="40" spans="1:9" x14ac:dyDescent="0.25">
      <c r="C40" s="2" t="s">
        <v>18</v>
      </c>
      <c r="D40" s="2">
        <f>SUM(D41:D47)</f>
        <v>22246877968.060001</v>
      </c>
      <c r="E40" s="2">
        <f t="shared" ref="E40:I40" si="7">SUM(E41:E47)</f>
        <v>398542157.30000001</v>
      </c>
      <c r="F40" s="2">
        <f t="shared" si="7"/>
        <v>22645420125.360001</v>
      </c>
      <c r="G40" s="2">
        <f t="shared" si="7"/>
        <v>9871955552.4499989</v>
      </c>
      <c r="H40" s="2">
        <f t="shared" si="7"/>
        <v>9809035339.5100002</v>
      </c>
      <c r="I40" s="2">
        <f t="shared" si="7"/>
        <v>12773464572.91</v>
      </c>
    </row>
    <row r="41" spans="1:9" x14ac:dyDescent="0.25">
      <c r="A41" t="s">
        <v>40</v>
      </c>
      <c r="B41" t="s">
        <v>18</v>
      </c>
      <c r="C41" t="s">
        <v>19</v>
      </c>
      <c r="D41">
        <v>46087346.219999999</v>
      </c>
      <c r="E41">
        <v>44818216.219999999</v>
      </c>
      <c r="F41">
        <v>90905562.439999998</v>
      </c>
      <c r="G41">
        <v>365877.11</v>
      </c>
      <c r="H41">
        <v>365877.11</v>
      </c>
      <c r="I41">
        <v>90539685.329999998</v>
      </c>
    </row>
    <row r="42" spans="1:9" x14ac:dyDescent="0.25">
      <c r="A42" t="s">
        <v>40</v>
      </c>
      <c r="B42" t="s">
        <v>18</v>
      </c>
      <c r="C42" t="s">
        <v>20</v>
      </c>
      <c r="D42">
        <v>1088181056.74</v>
      </c>
      <c r="E42">
        <v>-29232775.960000001</v>
      </c>
      <c r="F42">
        <v>1058948280.78</v>
      </c>
      <c r="G42">
        <v>288881561.14999998</v>
      </c>
      <c r="H42">
        <v>281999563.08999997</v>
      </c>
      <c r="I42">
        <v>770066719.63</v>
      </c>
    </row>
    <row r="43" spans="1:9" x14ac:dyDescent="0.25">
      <c r="A43" t="s">
        <v>40</v>
      </c>
      <c r="B43" t="s">
        <v>18</v>
      </c>
      <c r="C43" t="s">
        <v>21</v>
      </c>
      <c r="D43">
        <v>3865652757</v>
      </c>
      <c r="E43">
        <v>109134569.14</v>
      </c>
      <c r="F43">
        <v>3974787326.1399999</v>
      </c>
      <c r="G43">
        <v>1946758906.1500001</v>
      </c>
      <c r="H43">
        <v>1946758906.1500001</v>
      </c>
      <c r="I43">
        <v>2028028419.99</v>
      </c>
    </row>
    <row r="44" spans="1:9" x14ac:dyDescent="0.25">
      <c r="A44" t="s">
        <v>40</v>
      </c>
      <c r="B44" t="s">
        <v>18</v>
      </c>
      <c r="C44" t="s">
        <v>22</v>
      </c>
      <c r="D44">
        <v>111004646</v>
      </c>
      <c r="E44">
        <v>45643306.149999999</v>
      </c>
      <c r="F44">
        <v>156647952.15000001</v>
      </c>
      <c r="G44">
        <v>33092772.449999999</v>
      </c>
      <c r="H44">
        <v>29384022.449999999</v>
      </c>
      <c r="I44">
        <v>123555179.7</v>
      </c>
    </row>
    <row r="45" spans="1:9" x14ac:dyDescent="0.25">
      <c r="A45" t="s">
        <v>40</v>
      </c>
      <c r="B45" t="s">
        <v>18</v>
      </c>
      <c r="C45" t="s">
        <v>23</v>
      </c>
      <c r="D45">
        <v>15605420625.1</v>
      </c>
      <c r="E45">
        <v>241234797.80000001</v>
      </c>
      <c r="F45">
        <v>15846655422.9</v>
      </c>
      <c r="G45">
        <v>6849353423.2399998</v>
      </c>
      <c r="H45">
        <v>6799413958.3599997</v>
      </c>
      <c r="I45">
        <v>8997301999.6599998</v>
      </c>
    </row>
    <row r="46" spans="1:9" x14ac:dyDescent="0.25">
      <c r="A46" t="s">
        <v>40</v>
      </c>
      <c r="B46" t="s">
        <v>18</v>
      </c>
      <c r="C46" t="s">
        <v>24</v>
      </c>
      <c r="D46">
        <v>1530531537</v>
      </c>
      <c r="E46">
        <v>-15445956.050000001</v>
      </c>
      <c r="F46">
        <v>1515085580.95</v>
      </c>
      <c r="G46">
        <v>751113012.35000002</v>
      </c>
      <c r="H46">
        <v>751113012.35000002</v>
      </c>
      <c r="I46">
        <v>763972568.60000002</v>
      </c>
    </row>
    <row r="47" spans="1:9" x14ac:dyDescent="0.25">
      <c r="A47" t="s">
        <v>40</v>
      </c>
      <c r="B47" t="s">
        <v>18</v>
      </c>
      <c r="C47" t="s">
        <v>25</v>
      </c>
      <c r="D47">
        <v>0</v>
      </c>
      <c r="E47">
        <v>2390000</v>
      </c>
      <c r="F47">
        <v>2390000</v>
      </c>
      <c r="G47">
        <v>2390000</v>
      </c>
      <c r="H47">
        <v>0</v>
      </c>
      <c r="I47">
        <v>0</v>
      </c>
    </row>
    <row r="48" spans="1:9" x14ac:dyDescent="0.25">
      <c r="C48" s="2" t="s">
        <v>26</v>
      </c>
      <c r="D48" s="2">
        <f>SUM(D49:D56)</f>
        <v>377985915.31</v>
      </c>
      <c r="E48" s="2">
        <f t="shared" ref="E48:I48" si="8">SUM(E49:E56)</f>
        <v>186406173.69000003</v>
      </c>
      <c r="F48" s="2">
        <f t="shared" si="8"/>
        <v>564392089</v>
      </c>
      <c r="G48" s="2">
        <f t="shared" si="8"/>
        <v>78442096.350000009</v>
      </c>
      <c r="H48" s="2">
        <f t="shared" si="8"/>
        <v>73520145.510000005</v>
      </c>
      <c r="I48" s="2">
        <f t="shared" si="8"/>
        <v>485949992.64999998</v>
      </c>
    </row>
    <row r="49" spans="1:9" x14ac:dyDescent="0.25">
      <c r="A49" t="s">
        <v>40</v>
      </c>
      <c r="B49" t="s">
        <v>26</v>
      </c>
      <c r="C49" t="s">
        <v>27</v>
      </c>
      <c r="D49">
        <v>39172802.509999998</v>
      </c>
      <c r="E49">
        <v>1825954.94</v>
      </c>
      <c r="F49">
        <v>40998757.450000003</v>
      </c>
      <c r="G49">
        <v>16851310.239999998</v>
      </c>
      <c r="H49">
        <v>16851310.239999998</v>
      </c>
      <c r="I49">
        <v>24147447.210000001</v>
      </c>
    </row>
    <row r="50" spans="1:9" x14ac:dyDescent="0.25">
      <c r="A50" t="s">
        <v>40</v>
      </c>
      <c r="B50" t="s">
        <v>26</v>
      </c>
      <c r="C50" t="s">
        <v>28</v>
      </c>
      <c r="D50">
        <v>190000000</v>
      </c>
      <c r="E50">
        <v>1365997.43</v>
      </c>
      <c r="F50">
        <v>191365997.43000001</v>
      </c>
      <c r="G50">
        <v>637401.47</v>
      </c>
      <c r="H50">
        <v>218803.8</v>
      </c>
      <c r="I50">
        <v>190728595.96000001</v>
      </c>
    </row>
    <row r="51" spans="1:9" x14ac:dyDescent="0.25">
      <c r="A51" t="s">
        <v>40</v>
      </c>
      <c r="B51" t="s">
        <v>26</v>
      </c>
      <c r="C51" t="s">
        <v>29</v>
      </c>
      <c r="D51">
        <v>0</v>
      </c>
      <c r="E51">
        <v>61111790.979999997</v>
      </c>
      <c r="F51">
        <v>61111790.979999997</v>
      </c>
      <c r="G51">
        <v>11786414.470000001</v>
      </c>
      <c r="H51">
        <v>9043481.3000000007</v>
      </c>
      <c r="I51">
        <v>49325376.509999998</v>
      </c>
    </row>
    <row r="52" spans="1:9" x14ac:dyDescent="0.25">
      <c r="A52" t="s">
        <v>40</v>
      </c>
      <c r="B52" t="s">
        <v>26</v>
      </c>
      <c r="C52" t="s">
        <v>30</v>
      </c>
      <c r="D52">
        <v>0</v>
      </c>
      <c r="E52">
        <v>39999362.710000001</v>
      </c>
      <c r="F52">
        <v>39999362.710000001</v>
      </c>
      <c r="G52">
        <v>0</v>
      </c>
      <c r="H52">
        <v>0</v>
      </c>
      <c r="I52">
        <v>39999362.710000001</v>
      </c>
    </row>
    <row r="53" spans="1:9" x14ac:dyDescent="0.25">
      <c r="A53" t="s">
        <v>40</v>
      </c>
      <c r="B53" t="s">
        <v>26</v>
      </c>
      <c r="C53" t="s">
        <v>31</v>
      </c>
      <c r="D53">
        <v>53747392.039999999</v>
      </c>
      <c r="E53">
        <v>76584177.049999997</v>
      </c>
      <c r="F53">
        <v>130331569.09</v>
      </c>
      <c r="G53">
        <v>33151389.690000001</v>
      </c>
      <c r="H53">
        <v>31390969.690000001</v>
      </c>
      <c r="I53">
        <v>97180179.400000006</v>
      </c>
    </row>
    <row r="54" spans="1:9" x14ac:dyDescent="0.25">
      <c r="A54" t="s">
        <v>40</v>
      </c>
      <c r="B54" t="s">
        <v>26</v>
      </c>
      <c r="C54" t="s">
        <v>33</v>
      </c>
      <c r="D54">
        <v>35000000</v>
      </c>
      <c r="E54">
        <v>1183488</v>
      </c>
      <c r="F54">
        <v>36183488</v>
      </c>
      <c r="G54">
        <v>592565.36</v>
      </c>
      <c r="H54">
        <v>592565.36</v>
      </c>
      <c r="I54">
        <v>35590922.640000001</v>
      </c>
    </row>
    <row r="55" spans="1:9" x14ac:dyDescent="0.25">
      <c r="A55" t="s">
        <v>40</v>
      </c>
      <c r="B55" t="s">
        <v>26</v>
      </c>
      <c r="C55" t="s">
        <v>34</v>
      </c>
      <c r="D55">
        <v>2257173.27</v>
      </c>
      <c r="E55">
        <v>0</v>
      </c>
      <c r="F55">
        <v>2257173.27</v>
      </c>
      <c r="G55">
        <v>939713.84</v>
      </c>
      <c r="H55">
        <v>939713.84</v>
      </c>
      <c r="I55">
        <v>1317459.43</v>
      </c>
    </row>
    <row r="56" spans="1:9" x14ac:dyDescent="0.25">
      <c r="A56" t="s">
        <v>40</v>
      </c>
      <c r="B56" t="s">
        <v>26</v>
      </c>
      <c r="C56" t="s">
        <v>35</v>
      </c>
      <c r="D56">
        <v>57808547.490000002</v>
      </c>
      <c r="E56">
        <v>4335402.58</v>
      </c>
      <c r="F56">
        <v>62143950.07</v>
      </c>
      <c r="G56">
        <v>14483301.279999999</v>
      </c>
      <c r="H56">
        <v>14483301.279999999</v>
      </c>
      <c r="I56">
        <v>47660648.789999999</v>
      </c>
    </row>
    <row r="57" spans="1:9" x14ac:dyDescent="0.25">
      <c r="C57" s="2" t="s">
        <v>36</v>
      </c>
      <c r="D57" s="2">
        <f>SUM(D58)</f>
        <v>3195421975</v>
      </c>
      <c r="E57" s="2">
        <f t="shared" ref="E57:I57" si="9">SUM(E58)</f>
        <v>16364782.060000001</v>
      </c>
      <c r="F57" s="2">
        <f t="shared" si="9"/>
        <v>3211786757.0599999</v>
      </c>
      <c r="G57" s="2">
        <f t="shared" si="9"/>
        <v>1671353961.0799999</v>
      </c>
      <c r="H57" s="2">
        <f t="shared" si="9"/>
        <v>1671353961.0799999</v>
      </c>
      <c r="I57" s="2">
        <f t="shared" si="9"/>
        <v>1540432795.98</v>
      </c>
    </row>
    <row r="58" spans="1:9" x14ac:dyDescent="0.25">
      <c r="A58" t="s">
        <v>40</v>
      </c>
      <c r="B58" t="s">
        <v>36</v>
      </c>
      <c r="C58" t="s">
        <v>38</v>
      </c>
      <c r="D58">
        <v>3195421975</v>
      </c>
      <c r="E58">
        <v>16364782.060000001</v>
      </c>
      <c r="F58">
        <v>3211786757.0599999</v>
      </c>
      <c r="G58">
        <v>1671353961.0799999</v>
      </c>
      <c r="H58">
        <v>1671353961.0799999</v>
      </c>
      <c r="I58">
        <v>1540432795.98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874192_corpinfo0058di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Guadalupe Conteras Rodriguez</cp:lastModifiedBy>
  <dcterms:created xsi:type="dcterms:W3CDTF">2017-07-18T20:09:26Z</dcterms:created>
  <dcterms:modified xsi:type="dcterms:W3CDTF">2017-07-18T20:09:26Z</dcterms:modified>
</cp:coreProperties>
</file>