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8515" windowHeight="13860" activeTab="0"/>
  </bookViews>
  <sheets>
    <sheet name="02Desglose de Participaciones" sheetId="1" r:id="rId1"/>
  </sheets>
  <definedNames>
    <definedName name="_xlnm.Print_Area" localSheetId="0">'02Desglose de Participaciones'!$A$1:$W$80</definedName>
  </definedNames>
  <calcPr fullCalcOnLoad="1"/>
</workbook>
</file>

<file path=xl/sharedStrings.xml><?xml version="1.0" encoding="utf-8"?>
<sst xmlns="http://schemas.openxmlformats.org/spreadsheetml/2006/main" count="201" uniqueCount="110">
  <si>
    <t>GOBIERNO DEL ESTADO DE CHIHUAHUA</t>
  </si>
  <si>
    <t>SECRETARIA DE HACIENDA</t>
  </si>
  <si>
    <t>DESGLOSE DE PARTICIPACIONES A MUNICIPIOS REGISTRADAS EN EL EGRESO</t>
  </si>
  <si>
    <t>DE OCTUBRE A DICIEMBRE DE 2017</t>
  </si>
  <si>
    <t/>
  </si>
  <si>
    <t>IMPUESTO</t>
  </si>
  <si>
    <t>ESPECIAL</t>
  </si>
  <si>
    <t>SOBRE</t>
  </si>
  <si>
    <t>ISAN</t>
  </si>
  <si>
    <t>FDO. FMTO.</t>
  </si>
  <si>
    <t>PRODUCCION</t>
  </si>
  <si>
    <t>FONDO GRAL.</t>
  </si>
  <si>
    <t>FONDO FISC.</t>
  </si>
  <si>
    <t>FONDO DE</t>
  </si>
  <si>
    <t>MUNICIPAL</t>
  </si>
  <si>
    <t>MPAL.</t>
  </si>
  <si>
    <t>I.E.P.S.</t>
  </si>
  <si>
    <t>Y SERVICIOS</t>
  </si>
  <si>
    <t xml:space="preserve">SOBRE </t>
  </si>
  <si>
    <t>FONDO</t>
  </si>
  <si>
    <t>2DO. AJUSTE</t>
  </si>
  <si>
    <t>DIF. 3ER.</t>
  </si>
  <si>
    <t>FOMENTO</t>
  </si>
  <si>
    <t>2DO.AJUSTE</t>
  </si>
  <si>
    <t>GASOLINA Y</t>
  </si>
  <si>
    <t>AUTOMOVILES</t>
  </si>
  <si>
    <t>AJUSTE</t>
  </si>
  <si>
    <t>IMPUESTOS</t>
  </si>
  <si>
    <t>I S R</t>
  </si>
  <si>
    <t>MUNICIPIO</t>
  </si>
  <si>
    <t>GENERAL</t>
  </si>
  <si>
    <t>CUAT. 2017</t>
  </si>
  <si>
    <t>FISCALIZACION</t>
  </si>
  <si>
    <t>TRIM 2017</t>
  </si>
  <si>
    <t>TENENCIA</t>
  </si>
  <si>
    <t>2017</t>
  </si>
  <si>
    <t>DIESEL   70%</t>
  </si>
  <si>
    <t>DIESEL   30%</t>
  </si>
  <si>
    <t>NUEVOS</t>
  </si>
  <si>
    <t>ESTATALES</t>
  </si>
  <si>
    <t xml:space="preserve">        TOTAL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</si>
  <si>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</si>
  <si>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</si>
  <si>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</si>
  <si>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</si>
  <si>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</si>
  <si>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</si>
  <si>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</si>
  <si>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</si>
  <si>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</si>
  <si>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</si>
  <si>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</si>
  <si>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</si>
  <si>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</si>
  <si>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</si>
  <si>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</si>
  <si>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</si>
  <si>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</si>
  <si>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</si>
  <si>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</si>
  <si>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</si>
  <si>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</si>
  <si>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</si>
  <si>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</si>
  <si>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</si>
  <si>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</si>
  <si>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</si>
  <si>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</si>
  <si>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</si>
  <si>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</si>
  <si>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</si>
  <si>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</si>
  <si>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</si>
  <si>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</si>
  <si>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</si>
  <si>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</si>
  <si>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</si>
  <si>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</si>
  <si>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</si>
  <si>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</si>
  <si>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</si>
  <si>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</si>
  <si>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</si>
  <si>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</si>
  <si>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</si>
  <si>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</si>
  <si>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</si>
  <si>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</si>
  <si>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</si>
  <si>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</si>
  <si>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</si>
  <si>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</si>
  <si>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</si>
  <si>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</si>
  <si>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</si>
  <si>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</si>
  <si>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</si>
  <si>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</si>
  <si>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</si>
  <si>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</si>
  <si>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</si>
  <si>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</si>
  <si>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</si>
  <si>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</si>
  <si>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</si>
  <si>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</si>
  <si>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</si>
  <si>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</si>
  <si>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>TOTAL</t>
  </si>
  <si>
    <t>NETO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</si>
</sst>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0;\-#,##0.00;;@"/>
    <numFmt numFmtId="166" formatCode="#,##0.00_ ;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8"/>
      <color indexed="8"/>
      <name val="Bebas Neue Regular"/>
      <family val="0"/>
    </font>
    <font>
      <sz val="8"/>
      <color indexed="8"/>
      <name val="Bebas Neue Regular"/>
      <family val="0"/>
    </font>
    <font>
      <sz val="8"/>
      <name val="Bebas Neue Regular"/>
      <family val="0"/>
    </font>
    <font>
      <sz val="11"/>
      <color indexed="2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38" fontId="5" fillId="0" borderId="0" xfId="46" applyNumberFormat="1" applyFont="1" applyAlignment="1">
      <alignment horizontal="center" vertical="center"/>
    </xf>
    <xf numFmtId="0" fontId="6" fillId="0" borderId="0" xfId="0" applyFont="1" applyAlignment="1" applyProtection="1">
      <alignment vertical="center"/>
      <protection/>
    </xf>
    <xf numFmtId="38" fontId="6" fillId="0" borderId="10" xfId="46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/>
      <protection/>
    </xf>
    <xf numFmtId="38" fontId="6" fillId="0" borderId="0" xfId="46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164" fontId="6" fillId="0" borderId="0" xfId="0" applyNumberFormat="1" applyFont="1" applyBorder="1" applyAlignment="1" applyProtection="1">
      <alignment horizontal="center" vertical="center"/>
      <protection locked="0"/>
    </xf>
    <xf numFmtId="40" fontId="5" fillId="0" borderId="0" xfId="46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justify" vertical="center"/>
      <protection/>
    </xf>
    <xf numFmtId="0" fontId="6" fillId="0" borderId="0" xfId="0" applyFont="1" applyBorder="1" applyAlignment="1" applyProtection="1">
      <alignment vertical="center"/>
      <protection locked="0"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40" fontId="5" fillId="0" borderId="10" xfId="46" applyNumberFormat="1" applyFont="1" applyBorder="1" applyAlignment="1" applyProtection="1">
      <alignment horizontal="center" vertical="center"/>
      <protection locked="0"/>
    </xf>
    <xf numFmtId="1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165" fontId="5" fillId="0" borderId="11" xfId="46" applyNumberFormat="1" applyFont="1" applyBorder="1" applyAlignment="1" applyProtection="1">
      <alignment vertical="center"/>
      <protection locked="0"/>
    </xf>
    <xf numFmtId="165" fontId="5" fillId="0" borderId="0" xfId="46" applyNumberFormat="1" applyFont="1" applyAlignment="1" applyProtection="1">
      <alignment vertical="center"/>
      <protection locked="0"/>
    </xf>
    <xf numFmtId="165" fontId="5" fillId="0" borderId="0" xfId="46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65" fontId="5" fillId="0" borderId="0" xfId="46" applyNumberFormat="1" applyFont="1" applyBorder="1" applyAlignment="1" applyProtection="1">
      <alignment horizontal="center" vertical="center"/>
      <protection locked="0"/>
    </xf>
    <xf numFmtId="40" fontId="5" fillId="0" borderId="0" xfId="46" applyNumberFormat="1" applyFont="1" applyBorder="1" applyAlignment="1" applyProtection="1">
      <alignment vertical="center"/>
      <protection locked="0"/>
    </xf>
    <xf numFmtId="38" fontId="5" fillId="0" borderId="0" xfId="46" applyNumberFormat="1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40" fontId="5" fillId="0" borderId="0" xfId="46" applyNumberFormat="1" applyFont="1" applyAlignment="1" applyProtection="1">
      <alignment vertical="center"/>
      <protection locked="0"/>
    </xf>
    <xf numFmtId="38" fontId="5" fillId="0" borderId="0" xfId="46" applyNumberFormat="1" applyFont="1" applyAlignment="1" applyProtection="1">
      <alignment vertical="center"/>
      <protection locked="0"/>
    </xf>
    <xf numFmtId="38" fontId="4" fillId="0" borderId="0" xfId="46" applyNumberFormat="1" applyFont="1" applyAlignment="1" applyProtection="1">
      <alignment horizontal="center" vertical="center"/>
      <protection locked="0"/>
    </xf>
    <xf numFmtId="38" fontId="5" fillId="0" borderId="0" xfId="46" applyNumberFormat="1" applyFont="1" applyAlignment="1" applyProtection="1">
      <alignment horizontal="center" vertical="center"/>
      <protection locked="0"/>
    </xf>
    <xf numFmtId="38" fontId="6" fillId="0" borderId="10" xfId="46" applyNumberFormat="1" applyFont="1" applyBorder="1" applyAlignment="1" applyProtection="1">
      <alignment horizontal="center" vertical="center"/>
      <protection locked="0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[0] 2 2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 2 2" xfId="56"/>
    <cellStyle name="Normal 6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84"/>
  <sheetViews>
    <sheetView tabSelected="1" zoomScalePageLayoutView="0" workbookViewId="0" topLeftCell="A1">
      <pane xSplit="2" ySplit="11" topLeftCell="H12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X3" sqref="X3"/>
    </sheetView>
  </sheetViews>
  <sheetFormatPr defaultColWidth="9.140625" defaultRowHeight="15"/>
  <cols>
    <col min="1" max="1" width="2.421875" style="24" bestFit="1" customWidth="1"/>
    <col min="2" max="2" width="11.8515625" style="25" customWidth="1"/>
    <col min="3" max="5" width="13.7109375" style="26" customWidth="1"/>
    <col min="6" max="8" width="13.7109375" style="27" customWidth="1"/>
    <col min="9" max="15" width="13.7109375" style="26" customWidth="1"/>
    <col min="16" max="17" width="13.7109375" style="27" customWidth="1"/>
    <col min="18" max="23" width="13.7109375" style="26" customWidth="1"/>
    <col min="24" max="24" width="9.140625" style="2" customWidth="1"/>
    <col min="25" max="16384" width="9.140625" style="2" customWidth="1"/>
  </cols>
  <sheetData>
    <row r="1" spans="1:24" ht="10.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1"/>
    </row>
    <row r="2" spans="1:24" ht="10.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1"/>
    </row>
    <row r="3" spans="1:23" ht="10.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1:23" s="4" customFormat="1" ht="10.5">
      <c r="A4" s="30" t="s">
        <v>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6" customFormat="1" ht="10.5">
      <c r="A5" s="5"/>
      <c r="B5" s="5"/>
      <c r="C5" s="5" t="s">
        <v>4</v>
      </c>
      <c r="D5" s="5" t="s">
        <v>4</v>
      </c>
      <c r="E5" s="5"/>
      <c r="F5" s="5" t="s">
        <v>4</v>
      </c>
      <c r="G5" s="5" t="s">
        <v>4</v>
      </c>
      <c r="H5" s="5"/>
      <c r="I5" s="5" t="s">
        <v>4</v>
      </c>
      <c r="J5" s="5" t="s">
        <v>4</v>
      </c>
      <c r="K5" s="5"/>
      <c r="L5" s="5" t="s">
        <v>4</v>
      </c>
      <c r="M5" s="5" t="s">
        <v>4</v>
      </c>
      <c r="N5" s="5" t="s">
        <v>4</v>
      </c>
      <c r="O5" s="5"/>
      <c r="P5" s="5" t="s">
        <v>5</v>
      </c>
      <c r="Q5" s="5" t="s">
        <v>5</v>
      </c>
      <c r="R5" s="5" t="s">
        <v>4</v>
      </c>
      <c r="S5" s="5" t="s">
        <v>4</v>
      </c>
      <c r="T5" s="5"/>
      <c r="U5" s="5" t="s">
        <v>4</v>
      </c>
      <c r="V5" s="5" t="s">
        <v>4</v>
      </c>
      <c r="W5" s="5"/>
    </row>
    <row r="6" spans="1:23" s="6" customFormat="1" ht="10.5">
      <c r="A6" s="5"/>
      <c r="B6" s="5"/>
      <c r="C6" s="5" t="s">
        <v>4</v>
      </c>
      <c r="D6" s="5" t="s">
        <v>4</v>
      </c>
      <c r="E6" s="5"/>
      <c r="F6" s="5" t="s">
        <v>4</v>
      </c>
      <c r="G6" s="5" t="s">
        <v>4</v>
      </c>
      <c r="H6" s="5"/>
      <c r="I6" s="5" t="s">
        <v>4</v>
      </c>
      <c r="J6" s="5" t="s">
        <v>4</v>
      </c>
      <c r="K6" s="5"/>
      <c r="L6" s="5" t="s">
        <v>4</v>
      </c>
      <c r="M6" s="5" t="s">
        <v>4</v>
      </c>
      <c r="N6" s="5" t="s">
        <v>4</v>
      </c>
      <c r="O6" s="5" t="s">
        <v>5</v>
      </c>
      <c r="P6" s="5" t="s">
        <v>6</v>
      </c>
      <c r="Q6" s="5" t="s">
        <v>6</v>
      </c>
      <c r="R6" s="5" t="s">
        <v>4</v>
      </c>
      <c r="S6" s="5" t="s">
        <v>4</v>
      </c>
      <c r="T6" s="5" t="s">
        <v>8</v>
      </c>
      <c r="U6" s="5" t="s">
        <v>4</v>
      </c>
      <c r="V6" s="5" t="s">
        <v>4</v>
      </c>
      <c r="W6" s="5"/>
    </row>
    <row r="7" spans="1:23" s="6" customFormat="1" ht="10.5">
      <c r="A7" s="5"/>
      <c r="B7" s="5"/>
      <c r="C7" s="5" t="s">
        <v>4</v>
      </c>
      <c r="D7" s="5" t="s">
        <v>4</v>
      </c>
      <c r="E7" s="5"/>
      <c r="F7" s="5" t="s">
        <v>4</v>
      </c>
      <c r="G7" s="5" t="s">
        <v>4</v>
      </c>
      <c r="H7" s="5"/>
      <c r="I7" s="5" t="s">
        <v>4</v>
      </c>
      <c r="J7" s="5" t="s">
        <v>4</v>
      </c>
      <c r="K7" s="5"/>
      <c r="L7" s="5" t="s">
        <v>4</v>
      </c>
      <c r="M7" s="5" t="s">
        <v>5</v>
      </c>
      <c r="N7" s="5" t="s">
        <v>4</v>
      </c>
      <c r="O7" s="5" t="s">
        <v>6</v>
      </c>
      <c r="P7" s="5" t="s">
        <v>7</v>
      </c>
      <c r="Q7" s="5" t="s">
        <v>7</v>
      </c>
      <c r="R7" s="5" t="s">
        <v>8</v>
      </c>
      <c r="S7" s="5" t="s">
        <v>4</v>
      </c>
      <c r="T7" s="5" t="s">
        <v>5</v>
      </c>
      <c r="U7" s="5" t="s">
        <v>4</v>
      </c>
      <c r="V7" s="5" t="s">
        <v>4</v>
      </c>
      <c r="W7" s="5"/>
    </row>
    <row r="8" spans="1:23" s="10" customFormat="1" ht="10.5">
      <c r="A8" s="7"/>
      <c r="B8" s="8"/>
      <c r="C8" s="5" t="s">
        <v>4</v>
      </c>
      <c r="D8" s="5" t="s">
        <v>4</v>
      </c>
      <c r="E8" s="5"/>
      <c r="F8" s="5" t="s">
        <v>4</v>
      </c>
      <c r="G8" s="5" t="s">
        <v>4</v>
      </c>
      <c r="H8" s="5"/>
      <c r="I8" s="5" t="s">
        <v>4</v>
      </c>
      <c r="J8" s="5" t="s">
        <v>9</v>
      </c>
      <c r="K8" s="5" t="s">
        <v>13</v>
      </c>
      <c r="L8" s="5" t="s">
        <v>4</v>
      </c>
      <c r="M8" s="5" t="s">
        <v>6</v>
      </c>
      <c r="N8" s="5" t="s">
        <v>4</v>
      </c>
      <c r="O8" s="5" t="s">
        <v>7</v>
      </c>
      <c r="P8" s="5" t="s">
        <v>10</v>
      </c>
      <c r="Q8" s="5" t="s">
        <v>10</v>
      </c>
      <c r="R8" s="5" t="s">
        <v>5</v>
      </c>
      <c r="S8" s="5" t="s">
        <v>4</v>
      </c>
      <c r="T8" s="5" t="s">
        <v>18</v>
      </c>
      <c r="U8" s="5" t="s">
        <v>4</v>
      </c>
      <c r="V8" s="5" t="s">
        <v>4</v>
      </c>
      <c r="W8" s="9"/>
    </row>
    <row r="9" spans="1:23" s="6" customFormat="1" ht="10.5">
      <c r="A9" s="7"/>
      <c r="B9" s="8"/>
      <c r="C9" s="5" t="s">
        <v>4</v>
      </c>
      <c r="D9" s="5" t="s">
        <v>11</v>
      </c>
      <c r="E9" s="5" t="s">
        <v>19</v>
      </c>
      <c r="F9" s="5" t="s">
        <v>4</v>
      </c>
      <c r="G9" s="5" t="s">
        <v>12</v>
      </c>
      <c r="H9" s="5" t="s">
        <v>13</v>
      </c>
      <c r="I9" s="5" t="s">
        <v>13</v>
      </c>
      <c r="J9" s="5" t="s">
        <v>15</v>
      </c>
      <c r="K9" s="5" t="s">
        <v>22</v>
      </c>
      <c r="L9" s="5" t="s">
        <v>5</v>
      </c>
      <c r="M9" s="5" t="s">
        <v>7</v>
      </c>
      <c r="N9" s="5" t="s">
        <v>16</v>
      </c>
      <c r="O9" s="5" t="s">
        <v>10</v>
      </c>
      <c r="P9" s="5" t="s">
        <v>17</v>
      </c>
      <c r="Q9" s="5" t="s">
        <v>17</v>
      </c>
      <c r="R9" s="5" t="s">
        <v>18</v>
      </c>
      <c r="S9" s="5" t="s">
        <v>8</v>
      </c>
      <c r="T9" s="5" t="s">
        <v>25</v>
      </c>
      <c r="U9" s="5" t="s">
        <v>4</v>
      </c>
      <c r="V9" s="5" t="s">
        <v>19</v>
      </c>
      <c r="W9" s="9"/>
    </row>
    <row r="10" spans="1:23" s="6" customFormat="1" ht="10.5">
      <c r="A10" s="7"/>
      <c r="B10" s="11"/>
      <c r="C10" s="5" t="s">
        <v>19</v>
      </c>
      <c r="D10" s="5" t="s">
        <v>20</v>
      </c>
      <c r="E10" s="5" t="s">
        <v>30</v>
      </c>
      <c r="F10" s="5" t="s">
        <v>13</v>
      </c>
      <c r="G10" s="5" t="s">
        <v>21</v>
      </c>
      <c r="H10" s="5" t="s">
        <v>32</v>
      </c>
      <c r="I10" s="5" t="s">
        <v>22</v>
      </c>
      <c r="J10" s="5" t="s">
        <v>23</v>
      </c>
      <c r="K10" s="5" t="s">
        <v>14</v>
      </c>
      <c r="L10" s="5" t="s">
        <v>18</v>
      </c>
      <c r="M10" s="5" t="s">
        <v>10</v>
      </c>
      <c r="N10" s="5" t="s">
        <v>23</v>
      </c>
      <c r="O10" s="5" t="s">
        <v>17</v>
      </c>
      <c r="P10" s="5" t="s">
        <v>24</v>
      </c>
      <c r="Q10" s="5" t="s">
        <v>24</v>
      </c>
      <c r="R10" s="5" t="s">
        <v>25</v>
      </c>
      <c r="S10" s="5" t="s">
        <v>26</v>
      </c>
      <c r="T10" s="5" t="s">
        <v>38</v>
      </c>
      <c r="U10" s="5" t="s">
        <v>27</v>
      </c>
      <c r="V10" s="5" t="s">
        <v>28</v>
      </c>
      <c r="W10" s="9"/>
    </row>
    <row r="11" spans="1:23" s="6" customFormat="1" ht="10.5">
      <c r="A11" s="12"/>
      <c r="B11" s="13" t="s">
        <v>29</v>
      </c>
      <c r="C11" s="3" t="s">
        <v>30</v>
      </c>
      <c r="D11" s="3" t="s">
        <v>31</v>
      </c>
      <c r="E11" s="3" t="s">
        <v>109</v>
      </c>
      <c r="F11" s="3" t="s">
        <v>32</v>
      </c>
      <c r="G11" s="3" t="s">
        <v>33</v>
      </c>
      <c r="H11" s="3" t="s">
        <v>109</v>
      </c>
      <c r="I11" s="3" t="s">
        <v>14</v>
      </c>
      <c r="J11" s="3" t="s">
        <v>31</v>
      </c>
      <c r="K11" s="3" t="s">
        <v>109</v>
      </c>
      <c r="L11" s="3" t="s">
        <v>34</v>
      </c>
      <c r="M11" s="3" t="s">
        <v>17</v>
      </c>
      <c r="N11" s="3" t="s">
        <v>35</v>
      </c>
      <c r="O11" s="3" t="s">
        <v>109</v>
      </c>
      <c r="P11" s="3" t="s">
        <v>36</v>
      </c>
      <c r="Q11" s="3" t="s">
        <v>37</v>
      </c>
      <c r="R11" s="3" t="s">
        <v>38</v>
      </c>
      <c r="S11" s="3" t="s">
        <v>35</v>
      </c>
      <c r="T11" s="3" t="s">
        <v>109</v>
      </c>
      <c r="U11" s="3" t="s">
        <v>39</v>
      </c>
      <c r="V11" s="3" t="s">
        <v>14</v>
      </c>
      <c r="W11" s="14" t="s">
        <v>40</v>
      </c>
    </row>
    <row r="12" spans="1:23" s="6" customFormat="1" ht="8.25" customHeight="1">
      <c r="A12" s="15">
        <v>1</v>
      </c>
      <c r="B12" s="16" t="s">
        <v>41</v>
      </c>
      <c r="C12" s="17">
        <v>6244831.04</v>
      </c>
      <c r="D12" s="17">
        <v>-701765.49</v>
      </c>
      <c r="E12" s="17">
        <f>SUM(C12:D12)</f>
        <v>5543065.55</v>
      </c>
      <c r="F12" s="17">
        <v>274729.5</v>
      </c>
      <c r="G12" s="17">
        <v>111308.76</v>
      </c>
      <c r="H12" s="17">
        <f>SUM(F12:G12)</f>
        <v>386038.26</v>
      </c>
      <c r="I12" s="17">
        <v>1392884.8900000001</v>
      </c>
      <c r="J12" s="17">
        <v>-229288.44</v>
      </c>
      <c r="K12" s="17">
        <f>SUM(I12:J12)</f>
        <v>1163596.4500000002</v>
      </c>
      <c r="L12" s="17">
        <v>407.38</v>
      </c>
      <c r="M12" s="17">
        <v>218550.05</v>
      </c>
      <c r="N12" s="17">
        <v>23382.56</v>
      </c>
      <c r="O12" s="17">
        <f>SUM(M12:N12)</f>
        <v>241932.61</v>
      </c>
      <c r="P12" s="17">
        <v>106523.37</v>
      </c>
      <c r="Q12" s="17">
        <v>107228.9</v>
      </c>
      <c r="R12" s="17">
        <v>158384.25</v>
      </c>
      <c r="S12" s="17">
        <v>6331.39</v>
      </c>
      <c r="T12" s="17">
        <f>SUM(R12:S12)</f>
        <v>164715.64</v>
      </c>
      <c r="U12" s="17">
        <v>1042949.05</v>
      </c>
      <c r="V12" s="17">
        <v>0</v>
      </c>
      <c r="W12" s="17">
        <f aca="true" t="shared" si="0" ref="W12:W43">E12+H12+K12+L12+O12+P12+Q12+T12+U12+V12</f>
        <v>8756457.21</v>
      </c>
    </row>
    <row r="13" spans="1:23" ht="8.25" customHeight="1">
      <c r="A13" s="7">
        <v>2</v>
      </c>
      <c r="B13" s="11" t="s">
        <v>42</v>
      </c>
      <c r="C13" s="18">
        <v>5492441.75</v>
      </c>
      <c r="D13" s="19">
        <v>-617215.43</v>
      </c>
      <c r="E13" s="19">
        <f aca="true" t="shared" si="1" ref="E13:E76">SUM(C13:D13)</f>
        <v>4875226.32</v>
      </c>
      <c r="F13" s="18">
        <v>241629.57</v>
      </c>
      <c r="G13" s="19">
        <v>97898.06</v>
      </c>
      <c r="H13" s="19">
        <f>SUM(F13:G13)</f>
        <v>339527.63</v>
      </c>
      <c r="I13" s="18">
        <v>1225067.4300000002</v>
      </c>
      <c r="J13" s="19">
        <v>-201663.32</v>
      </c>
      <c r="K13" s="19">
        <f>SUM(I13:J13)</f>
        <v>1023404.1100000001</v>
      </c>
      <c r="L13" s="18">
        <v>358.29</v>
      </c>
      <c r="M13" s="18">
        <v>192218.72</v>
      </c>
      <c r="N13" s="19">
        <v>20565.39</v>
      </c>
      <c r="O13" s="19">
        <f>SUM(M13:N13)</f>
        <v>212784.11</v>
      </c>
      <c r="P13" s="18">
        <v>209868.32</v>
      </c>
      <c r="Q13" s="18">
        <v>94309.76</v>
      </c>
      <c r="R13" s="18">
        <v>139301.82</v>
      </c>
      <c r="S13" s="19">
        <v>5568.58</v>
      </c>
      <c r="T13" s="19">
        <f>SUM(R13:S13)</f>
        <v>144870.4</v>
      </c>
      <c r="U13" s="18">
        <v>1396205.99</v>
      </c>
      <c r="V13" s="18">
        <v>244015</v>
      </c>
      <c r="W13" s="19">
        <f t="shared" si="0"/>
        <v>8540569.930000002</v>
      </c>
    </row>
    <row r="14" spans="1:23" ht="8.25" customHeight="1">
      <c r="A14" s="7">
        <v>3</v>
      </c>
      <c r="B14" s="11" t="s">
        <v>43</v>
      </c>
      <c r="C14" s="18">
        <v>4965769.26</v>
      </c>
      <c r="D14" s="19">
        <v>-558030.39</v>
      </c>
      <c r="E14" s="19">
        <f t="shared" si="1"/>
        <v>4407738.87</v>
      </c>
      <c r="F14" s="18">
        <v>218459.61</v>
      </c>
      <c r="G14" s="19">
        <v>88510.58</v>
      </c>
      <c r="H14" s="19">
        <f aca="true" t="shared" si="2" ref="H14:H77">SUM(F14:G14)</f>
        <v>306970.19</v>
      </c>
      <c r="I14" s="18">
        <v>1107595.2</v>
      </c>
      <c r="J14" s="19">
        <v>-182325.75</v>
      </c>
      <c r="K14" s="19">
        <f aca="true" t="shared" si="3" ref="K14:K77">SUM(I14:J14)</f>
        <v>925269.45</v>
      </c>
      <c r="L14" s="18">
        <v>323.94</v>
      </c>
      <c r="M14" s="18">
        <v>173786.78999999998</v>
      </c>
      <c r="N14" s="19">
        <v>18593.36</v>
      </c>
      <c r="O14" s="19">
        <f aca="true" t="shared" si="4" ref="O14:O77">SUM(M14:N14)</f>
        <v>192380.14999999997</v>
      </c>
      <c r="P14" s="18">
        <v>74171.38</v>
      </c>
      <c r="Q14" s="18">
        <v>85266.36</v>
      </c>
      <c r="R14" s="18">
        <v>125944.10999999999</v>
      </c>
      <c r="S14" s="19">
        <v>5034.6</v>
      </c>
      <c r="T14" s="19">
        <f aca="true" t="shared" si="5" ref="T14:T77">SUM(R14:S14)</f>
        <v>130978.70999999999</v>
      </c>
      <c r="U14" s="18">
        <v>857909.7</v>
      </c>
      <c r="V14" s="18">
        <v>0</v>
      </c>
      <c r="W14" s="19">
        <f t="shared" si="0"/>
        <v>6981008.750000002</v>
      </c>
    </row>
    <row r="15" spans="1:23" ht="8.25" customHeight="1">
      <c r="A15" s="7">
        <v>4</v>
      </c>
      <c r="B15" s="11" t="s">
        <v>44</v>
      </c>
      <c r="C15" s="18">
        <v>4589574.61</v>
      </c>
      <c r="D15" s="19">
        <v>-515755.36</v>
      </c>
      <c r="E15" s="19">
        <f t="shared" si="1"/>
        <v>4073819.2500000005</v>
      </c>
      <c r="F15" s="18">
        <v>201909.63</v>
      </c>
      <c r="G15" s="19">
        <v>81805.23</v>
      </c>
      <c r="H15" s="19">
        <f t="shared" si="2"/>
        <v>283714.86</v>
      </c>
      <c r="I15" s="18">
        <v>1023686.48</v>
      </c>
      <c r="J15" s="19">
        <v>-168513.19</v>
      </c>
      <c r="K15" s="19">
        <f t="shared" si="3"/>
        <v>855173.29</v>
      </c>
      <c r="L15" s="18">
        <v>299.39</v>
      </c>
      <c r="M15" s="18">
        <v>160621.11</v>
      </c>
      <c r="N15" s="19">
        <v>17184.78</v>
      </c>
      <c r="O15" s="19">
        <f t="shared" si="4"/>
        <v>177805.88999999998</v>
      </c>
      <c r="P15" s="18">
        <v>131509.91</v>
      </c>
      <c r="Q15" s="18">
        <v>78806.78</v>
      </c>
      <c r="R15" s="18">
        <v>116402.88999999998</v>
      </c>
      <c r="S15" s="19">
        <v>4653.19</v>
      </c>
      <c r="T15" s="19">
        <f t="shared" si="5"/>
        <v>121056.07999999999</v>
      </c>
      <c r="U15" s="18">
        <v>504652.77</v>
      </c>
      <c r="V15" s="18">
        <v>0</v>
      </c>
      <c r="W15" s="19">
        <f t="shared" si="0"/>
        <v>6226838.220000001</v>
      </c>
    </row>
    <row r="16" spans="1:23" ht="8.25" customHeight="1">
      <c r="A16" s="7">
        <v>5</v>
      </c>
      <c r="B16" s="11" t="s">
        <v>45</v>
      </c>
      <c r="C16" s="18">
        <v>4363857.83</v>
      </c>
      <c r="D16" s="19">
        <v>-490390.34</v>
      </c>
      <c r="E16" s="19">
        <f t="shared" si="1"/>
        <v>3873467.49</v>
      </c>
      <c r="F16" s="18">
        <v>191979.66</v>
      </c>
      <c r="G16" s="19">
        <v>77782.02</v>
      </c>
      <c r="H16" s="19">
        <f t="shared" si="2"/>
        <v>269761.68</v>
      </c>
      <c r="I16" s="18">
        <v>973341.2500000001</v>
      </c>
      <c r="J16" s="19">
        <v>-160225.66</v>
      </c>
      <c r="K16" s="19">
        <f t="shared" si="3"/>
        <v>813115.5900000001</v>
      </c>
      <c r="L16" s="18">
        <v>284.67</v>
      </c>
      <c r="M16" s="18">
        <v>152721.72</v>
      </c>
      <c r="N16" s="19">
        <v>16339.62</v>
      </c>
      <c r="O16" s="19">
        <f t="shared" si="4"/>
        <v>169061.34</v>
      </c>
      <c r="P16" s="18">
        <v>211605.84999999998</v>
      </c>
      <c r="Q16" s="18">
        <v>74931.03</v>
      </c>
      <c r="R16" s="18">
        <v>110678.15</v>
      </c>
      <c r="S16" s="19">
        <v>4424.35</v>
      </c>
      <c r="T16" s="19">
        <f t="shared" si="5"/>
        <v>115102.5</v>
      </c>
      <c r="U16" s="18">
        <v>1362562.4700000002</v>
      </c>
      <c r="V16" s="18">
        <v>3010</v>
      </c>
      <c r="W16" s="19">
        <f t="shared" si="0"/>
        <v>6892902.620000001</v>
      </c>
    </row>
    <row r="17" spans="1:23" ht="8.25" customHeight="1">
      <c r="A17" s="7">
        <v>6</v>
      </c>
      <c r="B17" s="11" t="s">
        <v>46</v>
      </c>
      <c r="C17" s="18">
        <v>4062902.1199999996</v>
      </c>
      <c r="D17" s="19">
        <v>-456570.32</v>
      </c>
      <c r="E17" s="19">
        <f t="shared" si="1"/>
        <v>3606331.8</v>
      </c>
      <c r="F17" s="18">
        <v>178739.66999999998</v>
      </c>
      <c r="G17" s="19">
        <v>72417.75</v>
      </c>
      <c r="H17" s="19">
        <f t="shared" si="2"/>
        <v>251157.41999999998</v>
      </c>
      <c r="I17" s="18">
        <v>906214.27</v>
      </c>
      <c r="J17" s="19">
        <v>-149175.61</v>
      </c>
      <c r="K17" s="19">
        <f t="shared" si="3"/>
        <v>757038.66</v>
      </c>
      <c r="L17" s="18">
        <v>265.04</v>
      </c>
      <c r="M17" s="18">
        <v>142189.18</v>
      </c>
      <c r="N17" s="19">
        <v>15212.75</v>
      </c>
      <c r="O17" s="19">
        <f t="shared" si="4"/>
        <v>157401.93</v>
      </c>
      <c r="P17" s="18">
        <v>52176.79</v>
      </c>
      <c r="Q17" s="18">
        <v>69763.38</v>
      </c>
      <c r="R17" s="18">
        <v>103045.17000000001</v>
      </c>
      <c r="S17" s="19">
        <v>4119.22</v>
      </c>
      <c r="T17" s="19">
        <f t="shared" si="5"/>
        <v>107164.39000000001</v>
      </c>
      <c r="U17" s="18">
        <v>790622.67</v>
      </c>
      <c r="V17" s="18">
        <v>0</v>
      </c>
      <c r="W17" s="19">
        <f t="shared" si="0"/>
        <v>5791922.079999999</v>
      </c>
    </row>
    <row r="18" spans="1:23" ht="8.25" customHeight="1">
      <c r="A18" s="7">
        <v>7</v>
      </c>
      <c r="B18" s="11" t="s">
        <v>47</v>
      </c>
      <c r="C18" s="18">
        <v>5417202.82</v>
      </c>
      <c r="D18" s="19">
        <v>-608760.42</v>
      </c>
      <c r="E18" s="19">
        <f t="shared" si="1"/>
        <v>4808442.4</v>
      </c>
      <c r="F18" s="18">
        <v>238319.58000000002</v>
      </c>
      <c r="G18" s="19">
        <v>96556.99</v>
      </c>
      <c r="H18" s="19">
        <f t="shared" si="2"/>
        <v>334876.57</v>
      </c>
      <c r="I18" s="18">
        <v>1208285.6800000002</v>
      </c>
      <c r="J18" s="19">
        <v>-198900.81</v>
      </c>
      <c r="K18" s="19">
        <f t="shared" si="3"/>
        <v>1009384.8700000001</v>
      </c>
      <c r="L18" s="18">
        <v>353.38</v>
      </c>
      <c r="M18" s="18">
        <v>189585.58000000002</v>
      </c>
      <c r="N18" s="19">
        <v>20283.67</v>
      </c>
      <c r="O18" s="19">
        <f t="shared" si="4"/>
        <v>209869.25</v>
      </c>
      <c r="P18" s="18">
        <v>142596.21000000002</v>
      </c>
      <c r="Q18" s="18">
        <v>93017.85</v>
      </c>
      <c r="R18" s="18">
        <v>137393.57</v>
      </c>
      <c r="S18" s="19">
        <v>5492.29</v>
      </c>
      <c r="T18" s="19">
        <f t="shared" si="5"/>
        <v>142885.86000000002</v>
      </c>
      <c r="U18" s="18">
        <v>1227988.4</v>
      </c>
      <c r="V18" s="18">
        <v>0</v>
      </c>
      <c r="W18" s="19">
        <f t="shared" si="0"/>
        <v>7969414.790000001</v>
      </c>
    </row>
    <row r="19" spans="1:23" ht="8.25" customHeight="1">
      <c r="A19" s="7">
        <v>8</v>
      </c>
      <c r="B19" s="11" t="s">
        <v>48</v>
      </c>
      <c r="C19" s="18">
        <v>4213379.97</v>
      </c>
      <c r="D19" s="19">
        <v>-473480.33</v>
      </c>
      <c r="E19" s="19">
        <f t="shared" si="1"/>
        <v>3739899.6399999997</v>
      </c>
      <c r="F19" s="18">
        <v>185359.68</v>
      </c>
      <c r="G19" s="19">
        <v>75099.88</v>
      </c>
      <c r="H19" s="19">
        <f t="shared" si="2"/>
        <v>260459.56</v>
      </c>
      <c r="I19" s="18">
        <v>939777.76</v>
      </c>
      <c r="J19" s="19">
        <v>-154700.63</v>
      </c>
      <c r="K19" s="19">
        <f t="shared" si="3"/>
        <v>785077.13</v>
      </c>
      <c r="L19" s="18">
        <v>274.85</v>
      </c>
      <c r="M19" s="18">
        <v>147455.45</v>
      </c>
      <c r="N19" s="19">
        <v>15776.19</v>
      </c>
      <c r="O19" s="19">
        <f t="shared" si="4"/>
        <v>163231.64</v>
      </c>
      <c r="P19" s="18">
        <v>95682.86</v>
      </c>
      <c r="Q19" s="18">
        <v>72347.21</v>
      </c>
      <c r="R19" s="18">
        <v>106861.66</v>
      </c>
      <c r="S19" s="19">
        <v>4271.78</v>
      </c>
      <c r="T19" s="19">
        <f t="shared" si="5"/>
        <v>111133.44</v>
      </c>
      <c r="U19" s="18">
        <v>841087.9400000001</v>
      </c>
      <c r="V19" s="18">
        <v>0</v>
      </c>
      <c r="W19" s="19">
        <f t="shared" si="0"/>
        <v>6069194.2700000005</v>
      </c>
    </row>
    <row r="20" spans="1:23" ht="8.25" customHeight="1">
      <c r="A20" s="7">
        <v>9</v>
      </c>
      <c r="B20" s="11" t="s">
        <v>49</v>
      </c>
      <c r="C20" s="18">
        <v>8201043.17</v>
      </c>
      <c r="D20" s="19">
        <v>-921595.64</v>
      </c>
      <c r="E20" s="19">
        <f t="shared" si="1"/>
        <v>7279447.53</v>
      </c>
      <c r="F20" s="18">
        <v>360789.36</v>
      </c>
      <c r="G20" s="19">
        <v>146176.56</v>
      </c>
      <c r="H20" s="19">
        <f t="shared" si="2"/>
        <v>506965.92</v>
      </c>
      <c r="I20" s="18">
        <v>1829210.27</v>
      </c>
      <c r="J20" s="19">
        <v>-301113.73</v>
      </c>
      <c r="K20" s="19">
        <f t="shared" si="3"/>
        <v>1528096.54</v>
      </c>
      <c r="L20" s="18">
        <v>534.98</v>
      </c>
      <c r="M20" s="18">
        <v>287011.51</v>
      </c>
      <c r="N20" s="19">
        <v>30707.22</v>
      </c>
      <c r="O20" s="19">
        <f t="shared" si="4"/>
        <v>317718.73</v>
      </c>
      <c r="P20" s="18">
        <v>236550.02000000002</v>
      </c>
      <c r="Q20" s="18">
        <v>140818.68</v>
      </c>
      <c r="R20" s="18">
        <v>207998.6</v>
      </c>
      <c r="S20" s="19">
        <v>8314.72</v>
      </c>
      <c r="T20" s="19">
        <f t="shared" si="5"/>
        <v>216313.32</v>
      </c>
      <c r="U20" s="18">
        <v>1783106.44</v>
      </c>
      <c r="V20" s="18">
        <v>0</v>
      </c>
      <c r="W20" s="19">
        <f t="shared" si="0"/>
        <v>12009552.16</v>
      </c>
    </row>
    <row r="21" spans="1:23" ht="8.25" customHeight="1">
      <c r="A21" s="7">
        <v>10</v>
      </c>
      <c r="B21" s="11" t="s">
        <v>50</v>
      </c>
      <c r="C21" s="18">
        <v>6696264.600000001</v>
      </c>
      <c r="D21" s="19">
        <v>-752495.52</v>
      </c>
      <c r="E21" s="19">
        <f t="shared" si="1"/>
        <v>5943769.08</v>
      </c>
      <c r="F21" s="18">
        <v>294589.47000000003</v>
      </c>
      <c r="G21" s="19">
        <v>119355.17</v>
      </c>
      <c r="H21" s="19">
        <f t="shared" si="2"/>
        <v>413944.64</v>
      </c>
      <c r="I21" s="18">
        <v>1493575.3499999999</v>
      </c>
      <c r="J21" s="19">
        <v>-245863.51</v>
      </c>
      <c r="K21" s="19">
        <f t="shared" si="3"/>
        <v>1247711.8399999999</v>
      </c>
      <c r="L21" s="18">
        <v>436.82</v>
      </c>
      <c r="M21" s="18">
        <v>234348.84999999998</v>
      </c>
      <c r="N21" s="19">
        <v>25072.87</v>
      </c>
      <c r="O21" s="19">
        <f t="shared" si="4"/>
        <v>259421.71999999997</v>
      </c>
      <c r="P21" s="18">
        <v>198654.9</v>
      </c>
      <c r="Q21" s="18">
        <v>114980.4</v>
      </c>
      <c r="R21" s="18">
        <v>169833.72</v>
      </c>
      <c r="S21" s="19">
        <v>6789.09</v>
      </c>
      <c r="T21" s="19">
        <f t="shared" si="5"/>
        <v>176622.81</v>
      </c>
      <c r="U21" s="18">
        <v>1513958.29</v>
      </c>
      <c r="V21" s="18">
        <v>0</v>
      </c>
      <c r="W21" s="19">
        <f t="shared" si="0"/>
        <v>9869500.5</v>
      </c>
    </row>
    <row r="22" spans="1:23" ht="8.25" customHeight="1">
      <c r="A22" s="7">
        <v>11</v>
      </c>
      <c r="B22" s="11" t="s">
        <v>51</v>
      </c>
      <c r="C22" s="18">
        <v>19486882.38</v>
      </c>
      <c r="D22" s="19">
        <v>-2189846.52</v>
      </c>
      <c r="E22" s="19">
        <f t="shared" si="1"/>
        <v>17297035.86</v>
      </c>
      <c r="F22" s="18">
        <v>857288.49</v>
      </c>
      <c r="G22" s="19">
        <v>347336.96</v>
      </c>
      <c r="H22" s="19">
        <f t="shared" si="2"/>
        <v>1204625.45</v>
      </c>
      <c r="I22" s="18">
        <v>4346472.11</v>
      </c>
      <c r="J22" s="19">
        <v>-715490.43</v>
      </c>
      <c r="K22" s="19">
        <f t="shared" si="3"/>
        <v>3630981.68</v>
      </c>
      <c r="L22" s="18">
        <v>1271.19</v>
      </c>
      <c r="M22" s="18">
        <v>681981.47</v>
      </c>
      <c r="N22" s="19">
        <v>72964.87</v>
      </c>
      <c r="O22" s="19">
        <f t="shared" si="4"/>
        <v>754946.34</v>
      </c>
      <c r="P22" s="18">
        <v>437111.95999999996</v>
      </c>
      <c r="Q22" s="18">
        <v>334605.86</v>
      </c>
      <c r="R22" s="18">
        <v>494235.19999999995</v>
      </c>
      <c r="S22" s="19">
        <v>19757</v>
      </c>
      <c r="T22" s="19">
        <f t="shared" si="5"/>
        <v>513992.19999999995</v>
      </c>
      <c r="U22" s="18">
        <v>3128847.1399999997</v>
      </c>
      <c r="V22" s="18">
        <v>3743741</v>
      </c>
      <c r="W22" s="19">
        <f t="shared" si="0"/>
        <v>31047158.68</v>
      </c>
    </row>
    <row r="23" spans="1:23" ht="8.25" customHeight="1">
      <c r="A23" s="7">
        <v>12</v>
      </c>
      <c r="B23" s="11" t="s">
        <v>52</v>
      </c>
      <c r="C23" s="18">
        <v>4138141.04</v>
      </c>
      <c r="D23" s="19">
        <v>-465025.32</v>
      </c>
      <c r="E23" s="19">
        <f t="shared" si="1"/>
        <v>3673115.72</v>
      </c>
      <c r="F23" s="18">
        <v>182049.69</v>
      </c>
      <c r="G23" s="19">
        <v>73758.81</v>
      </c>
      <c r="H23" s="19">
        <f t="shared" si="2"/>
        <v>255808.5</v>
      </c>
      <c r="I23" s="18">
        <v>922996.01</v>
      </c>
      <c r="J23" s="19">
        <v>-151938.12</v>
      </c>
      <c r="K23" s="19">
        <f t="shared" si="3"/>
        <v>771057.89</v>
      </c>
      <c r="L23" s="18">
        <v>269.94</v>
      </c>
      <c r="M23" s="18">
        <v>144822.32</v>
      </c>
      <c r="N23" s="19">
        <v>15494.47</v>
      </c>
      <c r="O23" s="19">
        <f t="shared" si="4"/>
        <v>160316.79</v>
      </c>
      <c r="P23" s="18">
        <v>78070.23999999999</v>
      </c>
      <c r="Q23" s="18">
        <v>71055.31</v>
      </c>
      <c r="R23" s="18">
        <v>104953.43</v>
      </c>
      <c r="S23" s="19">
        <v>4195.5</v>
      </c>
      <c r="T23" s="19">
        <f t="shared" si="5"/>
        <v>109148.93</v>
      </c>
      <c r="U23" s="18">
        <v>874731.46</v>
      </c>
      <c r="V23" s="18">
        <v>0</v>
      </c>
      <c r="W23" s="19">
        <f t="shared" si="0"/>
        <v>5993574.78</v>
      </c>
    </row>
    <row r="24" spans="1:23" ht="8.25" customHeight="1">
      <c r="A24" s="7">
        <v>13</v>
      </c>
      <c r="B24" s="11" t="s">
        <v>53</v>
      </c>
      <c r="C24" s="18">
        <v>3912424.26</v>
      </c>
      <c r="D24" s="19">
        <v>-439660.31</v>
      </c>
      <c r="E24" s="19">
        <f t="shared" si="1"/>
        <v>3472763.9499999997</v>
      </c>
      <c r="F24" s="18">
        <v>172119.69</v>
      </c>
      <c r="G24" s="19">
        <v>69735.61</v>
      </c>
      <c r="H24" s="19">
        <f t="shared" si="2"/>
        <v>241855.3</v>
      </c>
      <c r="I24" s="18">
        <v>872650.7699999999</v>
      </c>
      <c r="J24" s="19">
        <v>-143650.59</v>
      </c>
      <c r="K24" s="19">
        <f t="shared" si="3"/>
        <v>729000.1799999999</v>
      </c>
      <c r="L24" s="18">
        <v>255.22</v>
      </c>
      <c r="M24" s="18">
        <v>136922.92</v>
      </c>
      <c r="N24" s="19">
        <v>14649.32</v>
      </c>
      <c r="O24" s="19">
        <f t="shared" si="4"/>
        <v>151572.24000000002</v>
      </c>
      <c r="P24" s="18">
        <v>96894.9</v>
      </c>
      <c r="Q24" s="18">
        <v>67179.56</v>
      </c>
      <c r="R24" s="18">
        <v>99228.69</v>
      </c>
      <c r="S24" s="19">
        <v>3966.66</v>
      </c>
      <c r="T24" s="19">
        <f t="shared" si="5"/>
        <v>103195.35</v>
      </c>
      <c r="U24" s="18">
        <v>958840.26</v>
      </c>
      <c r="V24" s="18">
        <v>0</v>
      </c>
      <c r="W24" s="19">
        <f t="shared" si="0"/>
        <v>5821556.959999999</v>
      </c>
    </row>
    <row r="25" spans="1:23" ht="8.25" customHeight="1">
      <c r="A25" s="7">
        <v>14</v>
      </c>
      <c r="B25" s="11" t="s">
        <v>54</v>
      </c>
      <c r="C25" s="18">
        <v>3009557.12</v>
      </c>
      <c r="D25" s="19">
        <v>-338200.24</v>
      </c>
      <c r="E25" s="19">
        <f t="shared" si="1"/>
        <v>2671356.88</v>
      </c>
      <c r="F25" s="18">
        <v>132399.78</v>
      </c>
      <c r="G25" s="19">
        <v>53642.77</v>
      </c>
      <c r="H25" s="19">
        <f t="shared" si="2"/>
        <v>186042.55</v>
      </c>
      <c r="I25" s="18">
        <v>671269.82</v>
      </c>
      <c r="J25" s="19">
        <v>-110500.45</v>
      </c>
      <c r="K25" s="19">
        <f t="shared" si="3"/>
        <v>560769.37</v>
      </c>
      <c r="L25" s="18">
        <v>196.32999999999998</v>
      </c>
      <c r="M25" s="18">
        <v>105325.33000000002</v>
      </c>
      <c r="N25" s="19">
        <v>11268.71</v>
      </c>
      <c r="O25" s="19">
        <f t="shared" si="4"/>
        <v>116594.04000000001</v>
      </c>
      <c r="P25" s="18">
        <v>17765.19</v>
      </c>
      <c r="Q25" s="18">
        <v>51676.58</v>
      </c>
      <c r="R25" s="18">
        <v>76329.77</v>
      </c>
      <c r="S25" s="19">
        <v>3051.27</v>
      </c>
      <c r="T25" s="19">
        <f t="shared" si="5"/>
        <v>79381.04000000001</v>
      </c>
      <c r="U25" s="18">
        <v>437365.73</v>
      </c>
      <c r="V25" s="18">
        <v>17343</v>
      </c>
      <c r="W25" s="19">
        <f t="shared" si="0"/>
        <v>4138490.71</v>
      </c>
    </row>
    <row r="26" spans="1:23" ht="8.25" customHeight="1">
      <c r="A26" s="7">
        <v>15</v>
      </c>
      <c r="B26" s="11" t="s">
        <v>55</v>
      </c>
      <c r="C26" s="18">
        <v>3310512.84</v>
      </c>
      <c r="D26" s="19">
        <v>-372020.26</v>
      </c>
      <c r="E26" s="19">
        <f t="shared" si="1"/>
        <v>2938492.58</v>
      </c>
      <c r="F26" s="18">
        <v>145639.74</v>
      </c>
      <c r="G26" s="19">
        <v>59007.05</v>
      </c>
      <c r="H26" s="19">
        <f t="shared" si="2"/>
        <v>204646.78999999998</v>
      </c>
      <c r="I26" s="18">
        <v>738396.8</v>
      </c>
      <c r="J26" s="19">
        <v>-121550.5</v>
      </c>
      <c r="K26" s="19">
        <f t="shared" si="3"/>
        <v>616846.3</v>
      </c>
      <c r="L26" s="18">
        <v>215.95</v>
      </c>
      <c r="M26" s="18">
        <v>115857.86</v>
      </c>
      <c r="N26" s="19">
        <v>12395.58</v>
      </c>
      <c r="O26" s="19">
        <f t="shared" si="4"/>
        <v>128253.44</v>
      </c>
      <c r="P26" s="18">
        <v>14273.18</v>
      </c>
      <c r="Q26" s="18">
        <v>56844.240000000005</v>
      </c>
      <c r="R26" s="18">
        <v>83962.73999999999</v>
      </c>
      <c r="S26" s="19">
        <v>3356.4</v>
      </c>
      <c r="T26" s="19">
        <f t="shared" si="5"/>
        <v>87319.13999999998</v>
      </c>
      <c r="U26" s="18">
        <v>403722.21</v>
      </c>
      <c r="V26" s="18">
        <v>0</v>
      </c>
      <c r="W26" s="19">
        <f t="shared" si="0"/>
        <v>4450613.830000001</v>
      </c>
    </row>
    <row r="27" spans="1:23" ht="8.25" customHeight="1">
      <c r="A27" s="7">
        <v>16</v>
      </c>
      <c r="B27" s="11" t="s">
        <v>56</v>
      </c>
      <c r="C27" s="18">
        <v>34685145.870000005</v>
      </c>
      <c r="D27" s="19">
        <v>-3897757.71</v>
      </c>
      <c r="E27" s="19">
        <f t="shared" si="1"/>
        <v>30787388.160000004</v>
      </c>
      <c r="F27" s="18">
        <v>1525907.31</v>
      </c>
      <c r="G27" s="19">
        <v>618232.97</v>
      </c>
      <c r="H27" s="19">
        <f t="shared" si="2"/>
        <v>2144140.2800000003</v>
      </c>
      <c r="I27" s="18">
        <v>7736384.719999999</v>
      </c>
      <c r="J27" s="19">
        <v>-1273517.71</v>
      </c>
      <c r="K27" s="19">
        <f t="shared" si="3"/>
        <v>6462867.009999999</v>
      </c>
      <c r="L27" s="18">
        <v>2262.62</v>
      </c>
      <c r="M27" s="18">
        <v>1213874.35</v>
      </c>
      <c r="N27" s="19">
        <v>129871.83</v>
      </c>
      <c r="O27" s="19">
        <f t="shared" si="4"/>
        <v>1343746.1800000002</v>
      </c>
      <c r="P27" s="18">
        <v>1428013.19</v>
      </c>
      <c r="Q27" s="18">
        <v>595572.5800000001</v>
      </c>
      <c r="R27" s="18">
        <v>879700.51</v>
      </c>
      <c r="S27" s="19">
        <v>35165.94</v>
      </c>
      <c r="T27" s="19">
        <f t="shared" si="5"/>
        <v>914866.45</v>
      </c>
      <c r="U27" s="18">
        <v>7754830.82</v>
      </c>
      <c r="V27" s="18">
        <v>0</v>
      </c>
      <c r="W27" s="19">
        <f t="shared" si="0"/>
        <v>51433687.29</v>
      </c>
    </row>
    <row r="28" spans="1:23" ht="8.25" customHeight="1">
      <c r="A28" s="7">
        <v>17</v>
      </c>
      <c r="B28" s="11" t="s">
        <v>57</v>
      </c>
      <c r="C28" s="18">
        <v>4213379.97</v>
      </c>
      <c r="D28" s="19">
        <v>-473480.33</v>
      </c>
      <c r="E28" s="19">
        <f t="shared" si="1"/>
        <v>3739899.6399999997</v>
      </c>
      <c r="F28" s="18">
        <v>185359.68</v>
      </c>
      <c r="G28" s="19">
        <v>75099.88</v>
      </c>
      <c r="H28" s="19">
        <f t="shared" si="2"/>
        <v>260459.56</v>
      </c>
      <c r="I28" s="18">
        <v>939777.76</v>
      </c>
      <c r="J28" s="19">
        <v>-154700.63</v>
      </c>
      <c r="K28" s="19">
        <f t="shared" si="3"/>
        <v>785077.13</v>
      </c>
      <c r="L28" s="18">
        <v>274.85</v>
      </c>
      <c r="M28" s="18">
        <v>147455.45</v>
      </c>
      <c r="N28" s="19">
        <v>15776.19</v>
      </c>
      <c r="O28" s="19">
        <f t="shared" si="4"/>
        <v>163231.64</v>
      </c>
      <c r="P28" s="18">
        <v>38937.65</v>
      </c>
      <c r="Q28" s="18">
        <v>72347.21</v>
      </c>
      <c r="R28" s="18">
        <v>106861.66</v>
      </c>
      <c r="S28" s="19">
        <v>4271.78</v>
      </c>
      <c r="T28" s="19">
        <f t="shared" si="5"/>
        <v>111133.44</v>
      </c>
      <c r="U28" s="18">
        <v>689692.12</v>
      </c>
      <c r="V28" s="18">
        <v>65228</v>
      </c>
      <c r="W28" s="19">
        <f t="shared" si="0"/>
        <v>5926281.24</v>
      </c>
    </row>
    <row r="29" spans="1:23" ht="8.25" customHeight="1">
      <c r="A29" s="7">
        <v>18</v>
      </c>
      <c r="B29" s="11" t="s">
        <v>58</v>
      </c>
      <c r="C29" s="18">
        <v>141674901.65</v>
      </c>
      <c r="D29" s="19">
        <v>-15920776.07</v>
      </c>
      <c r="E29" s="19">
        <f t="shared" si="1"/>
        <v>125754125.58000001</v>
      </c>
      <c r="F29" s="18">
        <v>6232718.97</v>
      </c>
      <c r="G29" s="19">
        <v>2525233.6</v>
      </c>
      <c r="H29" s="19">
        <f t="shared" si="2"/>
        <v>8757952.57</v>
      </c>
      <c r="I29" s="18">
        <v>31600026.93</v>
      </c>
      <c r="J29" s="19">
        <v>-5201808.78</v>
      </c>
      <c r="K29" s="19">
        <f t="shared" si="3"/>
        <v>26398218.15</v>
      </c>
      <c r="L29" s="18">
        <v>9241.890000000001</v>
      </c>
      <c r="M29" s="18">
        <v>4958189.59</v>
      </c>
      <c r="N29" s="19">
        <v>530474.32</v>
      </c>
      <c r="O29" s="19">
        <f t="shared" si="4"/>
        <v>5488663.91</v>
      </c>
      <c r="P29" s="18">
        <v>7442243.819999999</v>
      </c>
      <c r="Q29" s="18">
        <v>2432675.0100000002</v>
      </c>
      <c r="R29" s="18">
        <v>3593223.5200000005</v>
      </c>
      <c r="S29" s="19">
        <v>143638.74</v>
      </c>
      <c r="T29" s="19">
        <f t="shared" si="5"/>
        <v>3736862.2600000007</v>
      </c>
      <c r="U29" s="18">
        <v>31658550.119999997</v>
      </c>
      <c r="V29" s="18">
        <v>43967942</v>
      </c>
      <c r="W29" s="19">
        <f t="shared" si="0"/>
        <v>255646475.30999997</v>
      </c>
    </row>
    <row r="30" spans="1:23" ht="8.25" customHeight="1">
      <c r="A30" s="7">
        <v>19</v>
      </c>
      <c r="B30" s="11" t="s">
        <v>59</v>
      </c>
      <c r="C30" s="18">
        <v>3761946.41</v>
      </c>
      <c r="D30" s="19">
        <v>-422750.29</v>
      </c>
      <c r="E30" s="19">
        <f t="shared" si="1"/>
        <v>3339196.12</v>
      </c>
      <c r="F30" s="18">
        <v>165499.71</v>
      </c>
      <c r="G30" s="19">
        <v>67053.47</v>
      </c>
      <c r="H30" s="19">
        <f t="shared" si="2"/>
        <v>232553.18</v>
      </c>
      <c r="I30" s="18">
        <v>839087.28</v>
      </c>
      <c r="J30" s="19">
        <v>-138125.57</v>
      </c>
      <c r="K30" s="19">
        <f t="shared" si="3"/>
        <v>700961.71</v>
      </c>
      <c r="L30" s="18">
        <v>245.4</v>
      </c>
      <c r="M30" s="18">
        <v>131656.66</v>
      </c>
      <c r="N30" s="19">
        <v>14085.88</v>
      </c>
      <c r="O30" s="19">
        <f t="shared" si="4"/>
        <v>145742.54</v>
      </c>
      <c r="P30" s="18">
        <v>63576.69</v>
      </c>
      <c r="Q30" s="18">
        <v>64595.72</v>
      </c>
      <c r="R30" s="18">
        <v>95412.2</v>
      </c>
      <c r="S30" s="19">
        <v>3814.09</v>
      </c>
      <c r="T30" s="19">
        <f t="shared" si="5"/>
        <v>99226.29</v>
      </c>
      <c r="U30" s="18">
        <v>706513.87</v>
      </c>
      <c r="V30" s="18">
        <v>0</v>
      </c>
      <c r="W30" s="19">
        <f t="shared" si="0"/>
        <v>5352611.5200000005</v>
      </c>
    </row>
    <row r="31" spans="1:23" ht="8.25" customHeight="1">
      <c r="A31" s="7">
        <v>20</v>
      </c>
      <c r="B31" s="11" t="s">
        <v>60</v>
      </c>
      <c r="C31" s="18">
        <v>32578455.870000005</v>
      </c>
      <c r="D31" s="19">
        <v>-3661017.55</v>
      </c>
      <c r="E31" s="19">
        <f t="shared" si="1"/>
        <v>28917438.320000004</v>
      </c>
      <c r="F31" s="18">
        <v>1433227.47</v>
      </c>
      <c r="G31" s="19">
        <v>580683.03</v>
      </c>
      <c r="H31" s="19">
        <f t="shared" si="2"/>
        <v>2013910.5</v>
      </c>
      <c r="I31" s="18">
        <v>7266495.84</v>
      </c>
      <c r="J31" s="19">
        <v>-1196167.39</v>
      </c>
      <c r="K31" s="19">
        <f t="shared" si="3"/>
        <v>6070328.45</v>
      </c>
      <c r="L31" s="18">
        <v>2125.19</v>
      </c>
      <c r="M31" s="18">
        <v>1140146.62</v>
      </c>
      <c r="N31" s="19">
        <v>121983.74</v>
      </c>
      <c r="O31" s="19">
        <f t="shared" si="4"/>
        <v>1262130.36</v>
      </c>
      <c r="P31" s="18">
        <v>1254794.06</v>
      </c>
      <c r="Q31" s="18">
        <v>559398.99</v>
      </c>
      <c r="R31" s="18">
        <v>826269.6799999999</v>
      </c>
      <c r="S31" s="19">
        <v>33030.05</v>
      </c>
      <c r="T31" s="19">
        <f t="shared" si="5"/>
        <v>859299.73</v>
      </c>
      <c r="U31" s="18">
        <v>7166069.27</v>
      </c>
      <c r="V31" s="18">
        <v>230566</v>
      </c>
      <c r="W31" s="19">
        <f t="shared" si="0"/>
        <v>48336060.870000005</v>
      </c>
    </row>
    <row r="32" spans="1:23" ht="8.25" customHeight="1">
      <c r="A32" s="7">
        <v>21</v>
      </c>
      <c r="B32" s="11" t="s">
        <v>61</v>
      </c>
      <c r="C32" s="18">
        <v>3686707.48</v>
      </c>
      <c r="D32" s="19">
        <v>-414295.29</v>
      </c>
      <c r="E32" s="19">
        <f t="shared" si="1"/>
        <v>3272412.19</v>
      </c>
      <c r="F32" s="18">
        <v>162189.72</v>
      </c>
      <c r="G32" s="19">
        <v>65712.4</v>
      </c>
      <c r="H32" s="19">
        <f t="shared" si="2"/>
        <v>227902.12</v>
      </c>
      <c r="I32" s="18">
        <v>822305.53</v>
      </c>
      <c r="J32" s="19">
        <v>-135363.05</v>
      </c>
      <c r="K32" s="19">
        <f t="shared" si="3"/>
        <v>686942.48</v>
      </c>
      <c r="L32" s="18">
        <v>240.49</v>
      </c>
      <c r="M32" s="18">
        <v>129023.52</v>
      </c>
      <c r="N32" s="19">
        <v>13804.16</v>
      </c>
      <c r="O32" s="19">
        <f t="shared" si="4"/>
        <v>142827.68</v>
      </c>
      <c r="P32" s="18">
        <v>21113.11</v>
      </c>
      <c r="Q32" s="18">
        <v>63303.81</v>
      </c>
      <c r="R32" s="18">
        <v>93503.96</v>
      </c>
      <c r="S32" s="19">
        <v>3737.81</v>
      </c>
      <c r="T32" s="19">
        <f t="shared" si="5"/>
        <v>97241.77</v>
      </c>
      <c r="U32" s="18">
        <v>605583.3200000001</v>
      </c>
      <c r="V32" s="18">
        <v>0</v>
      </c>
      <c r="W32" s="19">
        <f t="shared" si="0"/>
        <v>5117566.97</v>
      </c>
    </row>
    <row r="33" spans="1:23" ht="8.25" customHeight="1">
      <c r="A33" s="7">
        <v>22</v>
      </c>
      <c r="B33" s="11" t="s">
        <v>62</v>
      </c>
      <c r="C33" s="18">
        <v>3084796.0500000003</v>
      </c>
      <c r="D33" s="19">
        <v>-346655.24</v>
      </c>
      <c r="E33" s="19">
        <f t="shared" si="1"/>
        <v>2738140.8100000005</v>
      </c>
      <c r="F33" s="18">
        <v>135709.77</v>
      </c>
      <c r="G33" s="19">
        <v>54983.84</v>
      </c>
      <c r="H33" s="19">
        <f t="shared" si="2"/>
        <v>190693.61</v>
      </c>
      <c r="I33" s="18">
        <v>688051.56</v>
      </c>
      <c r="J33" s="19">
        <v>-113262.96</v>
      </c>
      <c r="K33" s="19">
        <f t="shared" si="3"/>
        <v>574788.6000000001</v>
      </c>
      <c r="L33" s="18">
        <v>201.23000000000002</v>
      </c>
      <c r="M33" s="18">
        <v>107958.45999999999</v>
      </c>
      <c r="N33" s="19">
        <v>11550.42</v>
      </c>
      <c r="O33" s="19">
        <f t="shared" si="4"/>
        <v>119508.87999999999</v>
      </c>
      <c r="P33" s="18">
        <v>14383.369999999999</v>
      </c>
      <c r="Q33" s="18">
        <v>52968.5</v>
      </c>
      <c r="R33" s="18">
        <v>78238</v>
      </c>
      <c r="S33" s="19">
        <v>3127.56</v>
      </c>
      <c r="T33" s="19">
        <f t="shared" si="5"/>
        <v>81365.56</v>
      </c>
      <c r="U33" s="18">
        <v>420543.97000000003</v>
      </c>
      <c r="V33" s="18">
        <v>0</v>
      </c>
      <c r="W33" s="19">
        <f t="shared" si="0"/>
        <v>4192594.5300000007</v>
      </c>
    </row>
    <row r="34" spans="1:23" ht="8.25" customHeight="1">
      <c r="A34" s="7">
        <v>23</v>
      </c>
      <c r="B34" s="11" t="s">
        <v>63</v>
      </c>
      <c r="C34" s="18">
        <v>3385751.7600000002</v>
      </c>
      <c r="D34" s="19">
        <v>-380475.26</v>
      </c>
      <c r="E34" s="19">
        <f t="shared" si="1"/>
        <v>3005276.5</v>
      </c>
      <c r="F34" s="18">
        <v>148949.73</v>
      </c>
      <c r="G34" s="19">
        <v>60348.12</v>
      </c>
      <c r="H34" s="19">
        <f t="shared" si="2"/>
        <v>209297.85</v>
      </c>
      <c r="I34" s="18">
        <v>755178.55</v>
      </c>
      <c r="J34" s="19">
        <v>-124313.01</v>
      </c>
      <c r="K34" s="19">
        <f t="shared" si="3"/>
        <v>630865.54</v>
      </c>
      <c r="L34" s="18">
        <v>220.86</v>
      </c>
      <c r="M34" s="18">
        <v>118490.98999999999</v>
      </c>
      <c r="N34" s="19">
        <v>12677.29</v>
      </c>
      <c r="O34" s="19">
        <f t="shared" si="4"/>
        <v>131168.28</v>
      </c>
      <c r="P34" s="18">
        <v>51032.57000000001</v>
      </c>
      <c r="Q34" s="18">
        <v>58136.149999999994</v>
      </c>
      <c r="R34" s="18">
        <v>85870.98</v>
      </c>
      <c r="S34" s="19">
        <v>3432.68</v>
      </c>
      <c r="T34" s="19">
        <f t="shared" si="5"/>
        <v>89303.65999999999</v>
      </c>
      <c r="U34" s="18">
        <v>454187.49</v>
      </c>
      <c r="V34" s="18">
        <v>0</v>
      </c>
      <c r="W34" s="19">
        <f t="shared" si="0"/>
        <v>4629488.899999999</v>
      </c>
    </row>
    <row r="35" spans="1:23" ht="8.25" customHeight="1">
      <c r="A35" s="7">
        <v>24</v>
      </c>
      <c r="B35" s="11" t="s">
        <v>64</v>
      </c>
      <c r="C35" s="18">
        <v>4138141.04</v>
      </c>
      <c r="D35" s="19">
        <v>-465025.32</v>
      </c>
      <c r="E35" s="19">
        <f t="shared" si="1"/>
        <v>3673115.72</v>
      </c>
      <c r="F35" s="18">
        <v>182049.69</v>
      </c>
      <c r="G35" s="19">
        <v>73758.81</v>
      </c>
      <c r="H35" s="19">
        <f t="shared" si="2"/>
        <v>255808.5</v>
      </c>
      <c r="I35" s="18">
        <v>922996.01</v>
      </c>
      <c r="J35" s="19">
        <v>-151938.12</v>
      </c>
      <c r="K35" s="19">
        <f t="shared" si="3"/>
        <v>771057.89</v>
      </c>
      <c r="L35" s="18">
        <v>269.94</v>
      </c>
      <c r="M35" s="18">
        <v>144822.32</v>
      </c>
      <c r="N35" s="19">
        <v>15494.47</v>
      </c>
      <c r="O35" s="19">
        <f t="shared" si="4"/>
        <v>160316.79</v>
      </c>
      <c r="P35" s="18">
        <v>75476.65000000001</v>
      </c>
      <c r="Q35" s="18">
        <v>71055.31</v>
      </c>
      <c r="R35" s="18">
        <v>104953.43</v>
      </c>
      <c r="S35" s="19">
        <v>4195.5</v>
      </c>
      <c r="T35" s="19">
        <f t="shared" si="5"/>
        <v>109148.93</v>
      </c>
      <c r="U35" s="18">
        <v>908374.97</v>
      </c>
      <c r="V35" s="18">
        <v>0</v>
      </c>
      <c r="W35" s="19">
        <f t="shared" si="0"/>
        <v>6024624.7</v>
      </c>
    </row>
    <row r="36" spans="1:23" ht="8.25" customHeight="1">
      <c r="A36" s="7">
        <v>25</v>
      </c>
      <c r="B36" s="11" t="s">
        <v>65</v>
      </c>
      <c r="C36" s="18">
        <v>3160034.9799999995</v>
      </c>
      <c r="D36" s="19">
        <v>-355110.25</v>
      </c>
      <c r="E36" s="19">
        <f t="shared" si="1"/>
        <v>2804924.7299999995</v>
      </c>
      <c r="F36" s="18">
        <v>139019.76</v>
      </c>
      <c r="G36" s="19">
        <v>56324.91</v>
      </c>
      <c r="H36" s="19">
        <f t="shared" si="2"/>
        <v>195344.67</v>
      </c>
      <c r="I36" s="18">
        <v>704833.3099999999</v>
      </c>
      <c r="J36" s="19">
        <v>-116025.47</v>
      </c>
      <c r="K36" s="19">
        <f t="shared" si="3"/>
        <v>588807.84</v>
      </c>
      <c r="L36" s="18">
        <v>206.13</v>
      </c>
      <c r="M36" s="18">
        <v>110591.59</v>
      </c>
      <c r="N36" s="19">
        <v>11832.14</v>
      </c>
      <c r="O36" s="19">
        <f t="shared" si="4"/>
        <v>122423.73</v>
      </c>
      <c r="P36" s="18">
        <v>20901.23</v>
      </c>
      <c r="Q36" s="18">
        <v>54260.4</v>
      </c>
      <c r="R36" s="18">
        <v>80146.25</v>
      </c>
      <c r="S36" s="19">
        <v>3203.84</v>
      </c>
      <c r="T36" s="19">
        <f t="shared" si="5"/>
        <v>83350.09</v>
      </c>
      <c r="U36" s="18">
        <v>605583.3200000001</v>
      </c>
      <c r="V36" s="18">
        <v>0</v>
      </c>
      <c r="W36" s="19">
        <f t="shared" si="0"/>
        <v>4475802.139999999</v>
      </c>
    </row>
    <row r="37" spans="1:23" ht="8.25" customHeight="1">
      <c r="A37" s="7">
        <v>26</v>
      </c>
      <c r="B37" s="11" t="s">
        <v>66</v>
      </c>
      <c r="C37" s="18">
        <v>5041008.19</v>
      </c>
      <c r="D37" s="19">
        <v>-566485.39</v>
      </c>
      <c r="E37" s="19">
        <f t="shared" si="1"/>
        <v>4474522.800000001</v>
      </c>
      <c r="F37" s="18">
        <v>221769.59999999998</v>
      </c>
      <c r="G37" s="19">
        <v>89851.65</v>
      </c>
      <c r="H37" s="19">
        <f t="shared" si="2"/>
        <v>311621.25</v>
      </c>
      <c r="I37" s="18">
        <v>1124376.95</v>
      </c>
      <c r="J37" s="19">
        <v>-185088.26</v>
      </c>
      <c r="K37" s="19">
        <f t="shared" si="3"/>
        <v>939288.69</v>
      </c>
      <c r="L37" s="18">
        <v>328.84000000000003</v>
      </c>
      <c r="M37" s="18">
        <v>176419.91999999998</v>
      </c>
      <c r="N37" s="19">
        <v>18875.08</v>
      </c>
      <c r="O37" s="19">
        <f t="shared" si="4"/>
        <v>195295</v>
      </c>
      <c r="P37" s="18">
        <v>44684.21</v>
      </c>
      <c r="Q37" s="18">
        <v>86558.26000000001</v>
      </c>
      <c r="R37" s="18">
        <v>127852.35</v>
      </c>
      <c r="S37" s="19">
        <v>5110.88</v>
      </c>
      <c r="T37" s="19">
        <f t="shared" si="5"/>
        <v>132963.23</v>
      </c>
      <c r="U37" s="18">
        <v>841087.9400000001</v>
      </c>
      <c r="V37" s="18">
        <v>0</v>
      </c>
      <c r="W37" s="19">
        <f t="shared" si="0"/>
        <v>7026350.220000001</v>
      </c>
    </row>
    <row r="38" spans="1:23" ht="8.25" customHeight="1">
      <c r="A38" s="7">
        <v>27</v>
      </c>
      <c r="B38" s="11" t="s">
        <v>67</v>
      </c>
      <c r="C38" s="18">
        <v>10006777.440000001</v>
      </c>
      <c r="D38" s="19">
        <v>-1124515.78</v>
      </c>
      <c r="E38" s="19">
        <f t="shared" si="1"/>
        <v>8882261.660000002</v>
      </c>
      <c r="F38" s="18">
        <v>440229.21</v>
      </c>
      <c r="G38" s="19">
        <v>178362.22</v>
      </c>
      <c r="H38" s="19">
        <f t="shared" si="2"/>
        <v>618591.43</v>
      </c>
      <c r="I38" s="18">
        <v>2231972.16</v>
      </c>
      <c r="J38" s="19">
        <v>-367414</v>
      </c>
      <c r="K38" s="19">
        <f t="shared" si="3"/>
        <v>1864558.1600000001</v>
      </c>
      <c r="L38" s="18">
        <v>652.77</v>
      </c>
      <c r="M38" s="18">
        <v>350206.7</v>
      </c>
      <c r="N38" s="19">
        <v>37468.45</v>
      </c>
      <c r="O38" s="19">
        <f t="shared" si="4"/>
        <v>387675.15</v>
      </c>
      <c r="P38" s="18">
        <v>475744.47</v>
      </c>
      <c r="Q38" s="18">
        <v>171824.63</v>
      </c>
      <c r="R38" s="18">
        <v>253796.46000000002</v>
      </c>
      <c r="S38" s="19">
        <v>10145.49</v>
      </c>
      <c r="T38" s="19">
        <f t="shared" si="5"/>
        <v>263941.95</v>
      </c>
      <c r="U38" s="18">
        <v>2556907.34</v>
      </c>
      <c r="V38" s="18">
        <v>0</v>
      </c>
      <c r="W38" s="19">
        <f t="shared" si="0"/>
        <v>15222157.560000002</v>
      </c>
    </row>
    <row r="39" spans="1:23" ht="8.25" customHeight="1">
      <c r="A39" s="7">
        <v>28</v>
      </c>
      <c r="B39" s="11" t="s">
        <v>68</v>
      </c>
      <c r="C39" s="18">
        <v>8501998.89</v>
      </c>
      <c r="D39" s="19">
        <v>-955415.66</v>
      </c>
      <c r="E39" s="19">
        <f t="shared" si="1"/>
        <v>7546583.23</v>
      </c>
      <c r="F39" s="18">
        <v>374029.35</v>
      </c>
      <c r="G39" s="19">
        <v>151540.84</v>
      </c>
      <c r="H39" s="19">
        <f t="shared" si="2"/>
        <v>525570.19</v>
      </c>
      <c r="I39" s="18">
        <v>1896337.2400000002</v>
      </c>
      <c r="J39" s="19">
        <v>-312163.78</v>
      </c>
      <c r="K39" s="19">
        <f t="shared" si="3"/>
        <v>1584173.4600000002</v>
      </c>
      <c r="L39" s="18">
        <v>554.61</v>
      </c>
      <c r="M39" s="18">
        <v>297544.04000000004</v>
      </c>
      <c r="N39" s="19">
        <v>31834.09</v>
      </c>
      <c r="O39" s="19">
        <f t="shared" si="4"/>
        <v>329378.13000000006</v>
      </c>
      <c r="P39" s="18">
        <v>386020.06</v>
      </c>
      <c r="Q39" s="18">
        <v>145986.34</v>
      </c>
      <c r="R39" s="18">
        <v>215631.58000000002</v>
      </c>
      <c r="S39" s="19">
        <v>8619.85</v>
      </c>
      <c r="T39" s="19">
        <f t="shared" si="5"/>
        <v>224251.43000000002</v>
      </c>
      <c r="U39" s="18">
        <v>2556907.34</v>
      </c>
      <c r="V39" s="18">
        <v>0</v>
      </c>
      <c r="W39" s="19">
        <f t="shared" si="0"/>
        <v>13299424.790000001</v>
      </c>
    </row>
    <row r="40" spans="1:23" ht="8.25" customHeight="1">
      <c r="A40" s="7">
        <v>29</v>
      </c>
      <c r="B40" s="11" t="s">
        <v>69</v>
      </c>
      <c r="C40" s="18">
        <v>3761946.41</v>
      </c>
      <c r="D40" s="19">
        <v>-422750.29</v>
      </c>
      <c r="E40" s="19">
        <f t="shared" si="1"/>
        <v>3339196.12</v>
      </c>
      <c r="F40" s="18">
        <v>165499.71</v>
      </c>
      <c r="G40" s="19">
        <v>67053.47</v>
      </c>
      <c r="H40" s="19">
        <f t="shared" si="2"/>
        <v>232553.18</v>
      </c>
      <c r="I40" s="18">
        <v>839087.28</v>
      </c>
      <c r="J40" s="19">
        <v>-138125.57</v>
      </c>
      <c r="K40" s="19">
        <f t="shared" si="3"/>
        <v>700961.71</v>
      </c>
      <c r="L40" s="18">
        <v>245.4</v>
      </c>
      <c r="M40" s="18">
        <v>131656.66</v>
      </c>
      <c r="N40" s="19">
        <v>14085.88</v>
      </c>
      <c r="O40" s="19">
        <f t="shared" si="4"/>
        <v>145742.54</v>
      </c>
      <c r="P40" s="18">
        <v>62966.42999999999</v>
      </c>
      <c r="Q40" s="18">
        <v>64595.72</v>
      </c>
      <c r="R40" s="18">
        <v>95412.2</v>
      </c>
      <c r="S40" s="19">
        <v>3814.09</v>
      </c>
      <c r="T40" s="19">
        <f t="shared" si="5"/>
        <v>99226.29</v>
      </c>
      <c r="U40" s="18">
        <v>841087.9400000001</v>
      </c>
      <c r="V40" s="18">
        <v>0</v>
      </c>
      <c r="W40" s="19">
        <f t="shared" si="0"/>
        <v>5486575.33</v>
      </c>
    </row>
    <row r="41" spans="1:23" ht="8.25" customHeight="1">
      <c r="A41" s="7">
        <v>30</v>
      </c>
      <c r="B41" s="11" t="s">
        <v>70</v>
      </c>
      <c r="C41" s="18">
        <v>11962989.58</v>
      </c>
      <c r="D41" s="19">
        <v>-1344345.93</v>
      </c>
      <c r="E41" s="19">
        <f t="shared" si="1"/>
        <v>10618643.65</v>
      </c>
      <c r="F41" s="18">
        <v>526289.0700000001</v>
      </c>
      <c r="G41" s="19">
        <v>213230.03</v>
      </c>
      <c r="H41" s="19">
        <f t="shared" si="2"/>
        <v>739519.1000000001</v>
      </c>
      <c r="I41" s="18">
        <v>2668297.55</v>
      </c>
      <c r="J41" s="19">
        <v>-439239.3</v>
      </c>
      <c r="K41" s="19">
        <f t="shared" si="3"/>
        <v>2229058.25</v>
      </c>
      <c r="L41" s="18">
        <v>780.38</v>
      </c>
      <c r="M41" s="18">
        <v>418668.15</v>
      </c>
      <c r="N41" s="19">
        <v>44793.1</v>
      </c>
      <c r="O41" s="19">
        <f t="shared" si="4"/>
        <v>463461.25</v>
      </c>
      <c r="P41" s="18">
        <v>331097.14</v>
      </c>
      <c r="Q41" s="18">
        <v>205414.41</v>
      </c>
      <c r="R41" s="18">
        <v>303410.8</v>
      </c>
      <c r="S41" s="19">
        <v>12128.82</v>
      </c>
      <c r="T41" s="19">
        <f t="shared" si="5"/>
        <v>315539.62</v>
      </c>
      <c r="U41" s="18">
        <v>3078381.87</v>
      </c>
      <c r="V41" s="18">
        <v>0</v>
      </c>
      <c r="W41" s="19">
        <f t="shared" si="0"/>
        <v>17981895.67</v>
      </c>
    </row>
    <row r="42" spans="1:23" ht="8.25" customHeight="1">
      <c r="A42" s="7">
        <v>31</v>
      </c>
      <c r="B42" s="11" t="s">
        <v>71</v>
      </c>
      <c r="C42" s="18">
        <v>33255606.23</v>
      </c>
      <c r="D42" s="19">
        <v>-3737112.6</v>
      </c>
      <c r="E42" s="19">
        <f t="shared" si="1"/>
        <v>29518493.63</v>
      </c>
      <c r="F42" s="18">
        <v>1463017.41</v>
      </c>
      <c r="G42" s="19">
        <v>592752.66</v>
      </c>
      <c r="H42" s="19">
        <f t="shared" si="2"/>
        <v>2055770.0699999998</v>
      </c>
      <c r="I42" s="18">
        <v>7417531.55</v>
      </c>
      <c r="J42" s="19">
        <v>-1221029.99</v>
      </c>
      <c r="K42" s="19">
        <f t="shared" si="3"/>
        <v>6196501.56</v>
      </c>
      <c r="L42" s="18">
        <v>2169.37</v>
      </c>
      <c r="M42" s="18">
        <v>1163844.82</v>
      </c>
      <c r="N42" s="19">
        <v>124519.2</v>
      </c>
      <c r="O42" s="19">
        <f t="shared" si="4"/>
        <v>1288364.02</v>
      </c>
      <c r="P42" s="18">
        <v>928180.61</v>
      </c>
      <c r="Q42" s="18">
        <v>571026.22</v>
      </c>
      <c r="R42" s="18">
        <v>843443.8599999999</v>
      </c>
      <c r="S42" s="19">
        <v>33716.58</v>
      </c>
      <c r="T42" s="19">
        <f t="shared" si="5"/>
        <v>877160.4399999998</v>
      </c>
      <c r="U42" s="18">
        <v>6257694.28</v>
      </c>
      <c r="V42" s="18">
        <v>554093</v>
      </c>
      <c r="W42" s="19">
        <f t="shared" si="0"/>
        <v>48249453.199999996</v>
      </c>
    </row>
    <row r="43" spans="1:23" ht="8.25" customHeight="1">
      <c r="A43" s="7">
        <v>32</v>
      </c>
      <c r="B43" s="11" t="s">
        <v>72</v>
      </c>
      <c r="C43" s="18">
        <v>3385751.7600000002</v>
      </c>
      <c r="D43" s="19">
        <v>-380475.26</v>
      </c>
      <c r="E43" s="19">
        <f t="shared" si="1"/>
        <v>3005276.5</v>
      </c>
      <c r="F43" s="18">
        <v>148949.73</v>
      </c>
      <c r="G43" s="19">
        <v>60348.12</v>
      </c>
      <c r="H43" s="19">
        <f t="shared" si="2"/>
        <v>209297.85</v>
      </c>
      <c r="I43" s="18">
        <v>755178.55</v>
      </c>
      <c r="J43" s="19">
        <v>-124313.01</v>
      </c>
      <c r="K43" s="19">
        <f t="shared" si="3"/>
        <v>630865.54</v>
      </c>
      <c r="L43" s="18">
        <v>220.86</v>
      </c>
      <c r="M43" s="18">
        <v>118490.98999999999</v>
      </c>
      <c r="N43" s="19">
        <v>12677.29</v>
      </c>
      <c r="O43" s="19">
        <f t="shared" si="4"/>
        <v>131168.28</v>
      </c>
      <c r="P43" s="18">
        <v>8068.92</v>
      </c>
      <c r="Q43" s="18">
        <v>58136.149999999994</v>
      </c>
      <c r="R43" s="18">
        <v>85870.98</v>
      </c>
      <c r="S43" s="19">
        <v>3432.68</v>
      </c>
      <c r="T43" s="19">
        <f t="shared" si="5"/>
        <v>89303.65999999999</v>
      </c>
      <c r="U43" s="18">
        <v>353256.94</v>
      </c>
      <c r="V43" s="18">
        <v>0</v>
      </c>
      <c r="W43" s="19">
        <f t="shared" si="0"/>
        <v>4485594.7</v>
      </c>
    </row>
    <row r="44" spans="1:23" ht="8.25" customHeight="1">
      <c r="A44" s="7">
        <v>33</v>
      </c>
      <c r="B44" s="11" t="s">
        <v>73</v>
      </c>
      <c r="C44" s="18">
        <v>3987663.2</v>
      </c>
      <c r="D44" s="19">
        <v>-448115.31</v>
      </c>
      <c r="E44" s="19">
        <f t="shared" si="1"/>
        <v>3539547.89</v>
      </c>
      <c r="F44" s="18">
        <v>175429.68</v>
      </c>
      <c r="G44" s="19">
        <v>71076.68</v>
      </c>
      <c r="H44" s="19">
        <f t="shared" si="2"/>
        <v>246506.36</v>
      </c>
      <c r="I44" s="18">
        <v>889432.52</v>
      </c>
      <c r="J44" s="19">
        <v>-146413.1</v>
      </c>
      <c r="K44" s="19">
        <f t="shared" si="3"/>
        <v>743019.42</v>
      </c>
      <c r="L44" s="18">
        <v>260.13</v>
      </c>
      <c r="M44" s="18">
        <v>139556.05</v>
      </c>
      <c r="N44" s="19">
        <v>14931.03</v>
      </c>
      <c r="O44" s="19">
        <f t="shared" si="4"/>
        <v>154487.08</v>
      </c>
      <c r="P44" s="18">
        <v>58508.17999999999</v>
      </c>
      <c r="Q44" s="18">
        <v>68471.47</v>
      </c>
      <c r="R44" s="18">
        <v>101136.93999999999</v>
      </c>
      <c r="S44" s="19">
        <v>4042.94</v>
      </c>
      <c r="T44" s="19">
        <f t="shared" si="5"/>
        <v>105179.87999999999</v>
      </c>
      <c r="U44" s="18">
        <v>841087.9400000001</v>
      </c>
      <c r="V44" s="18">
        <v>12169</v>
      </c>
      <c r="W44" s="19">
        <f aca="true" t="shared" si="6" ref="W44:W75">E44+H44+K44+L44+O44+P44+Q44+T44+U44+V44</f>
        <v>5769237.35</v>
      </c>
    </row>
    <row r="45" spans="1:23" ht="8.25" customHeight="1">
      <c r="A45" s="7">
        <v>34</v>
      </c>
      <c r="B45" s="11" t="s">
        <v>74</v>
      </c>
      <c r="C45" s="18">
        <v>3536229.63</v>
      </c>
      <c r="D45" s="19">
        <v>-397385.28</v>
      </c>
      <c r="E45" s="19">
        <f t="shared" si="1"/>
        <v>3138844.3499999996</v>
      </c>
      <c r="F45" s="18">
        <v>155569.71</v>
      </c>
      <c r="G45" s="19">
        <v>63030.26</v>
      </c>
      <c r="H45" s="19">
        <f t="shared" si="2"/>
        <v>218599.97</v>
      </c>
      <c r="I45" s="18">
        <v>788742.0399999999</v>
      </c>
      <c r="J45" s="19">
        <v>-129838.03</v>
      </c>
      <c r="K45" s="19">
        <f t="shared" si="3"/>
        <v>658904.0099999999</v>
      </c>
      <c r="L45" s="18">
        <v>230.68</v>
      </c>
      <c r="M45" s="18">
        <v>123757.25</v>
      </c>
      <c r="N45" s="19">
        <v>13240.73</v>
      </c>
      <c r="O45" s="19">
        <f t="shared" si="4"/>
        <v>136997.98</v>
      </c>
      <c r="P45" s="18">
        <v>93013.01000000001</v>
      </c>
      <c r="Q45" s="18">
        <v>60719.98</v>
      </c>
      <c r="R45" s="18">
        <v>89687.47</v>
      </c>
      <c r="S45" s="19">
        <v>3585.25</v>
      </c>
      <c r="T45" s="19">
        <f t="shared" si="5"/>
        <v>93272.72</v>
      </c>
      <c r="U45" s="18">
        <v>975662.01</v>
      </c>
      <c r="V45" s="18">
        <v>0</v>
      </c>
      <c r="W45" s="19">
        <f t="shared" si="6"/>
        <v>5376244.71</v>
      </c>
    </row>
    <row r="46" spans="1:23" ht="8.25" customHeight="1">
      <c r="A46" s="7">
        <v>35</v>
      </c>
      <c r="B46" s="11" t="s">
        <v>75</v>
      </c>
      <c r="C46" s="18">
        <v>13091573.5</v>
      </c>
      <c r="D46" s="19">
        <v>-1471171.02</v>
      </c>
      <c r="E46" s="19">
        <f t="shared" si="1"/>
        <v>11620402.48</v>
      </c>
      <c r="F46" s="18">
        <v>575938.98</v>
      </c>
      <c r="G46" s="19">
        <v>233346.07</v>
      </c>
      <c r="H46" s="19">
        <f t="shared" si="2"/>
        <v>809285.05</v>
      </c>
      <c r="I46" s="18">
        <v>2920023.73</v>
      </c>
      <c r="J46" s="19">
        <v>-480676.97</v>
      </c>
      <c r="K46" s="19">
        <f t="shared" si="3"/>
        <v>2439346.76</v>
      </c>
      <c r="L46" s="18">
        <v>854</v>
      </c>
      <c r="M46" s="18">
        <v>458165.15</v>
      </c>
      <c r="N46" s="19">
        <v>49018.87</v>
      </c>
      <c r="O46" s="19">
        <f t="shared" si="4"/>
        <v>507184.02</v>
      </c>
      <c r="P46" s="18">
        <v>363271.13</v>
      </c>
      <c r="Q46" s="18">
        <v>224793.12</v>
      </c>
      <c r="R46" s="18">
        <v>332034.45999999996</v>
      </c>
      <c r="S46" s="19">
        <v>13273.04</v>
      </c>
      <c r="T46" s="19">
        <f t="shared" si="5"/>
        <v>345307.49999999994</v>
      </c>
      <c r="U46" s="18">
        <v>2556907.34</v>
      </c>
      <c r="V46" s="18">
        <v>122209</v>
      </c>
      <c r="W46" s="19">
        <f t="shared" si="6"/>
        <v>18989560.4</v>
      </c>
    </row>
    <row r="47" spans="1:23" ht="8.25" customHeight="1">
      <c r="A47" s="7">
        <v>36</v>
      </c>
      <c r="B47" s="11" t="s">
        <v>76</v>
      </c>
      <c r="C47" s="18">
        <v>164472296.85999998</v>
      </c>
      <c r="D47" s="19">
        <v>-18482642.85</v>
      </c>
      <c r="E47" s="19">
        <f t="shared" si="1"/>
        <v>145989654.01</v>
      </c>
      <c r="F47" s="18">
        <v>7235647.199999999</v>
      </c>
      <c r="G47" s="19">
        <v>2931577.62</v>
      </c>
      <c r="H47" s="19">
        <f t="shared" si="2"/>
        <v>10167224.82</v>
      </c>
      <c r="I47" s="18">
        <v>36684895.85</v>
      </c>
      <c r="J47" s="19">
        <v>-6038849.7</v>
      </c>
      <c r="K47" s="19">
        <f t="shared" si="3"/>
        <v>30646046.150000002</v>
      </c>
      <c r="L47" s="18">
        <v>10729.04</v>
      </c>
      <c r="M47" s="18">
        <v>5756028.92</v>
      </c>
      <c r="N47" s="19">
        <v>615834.76</v>
      </c>
      <c r="O47" s="19">
        <f t="shared" si="4"/>
        <v>6371863.68</v>
      </c>
      <c r="P47" s="18">
        <v>11791309.45</v>
      </c>
      <c r="Q47" s="18">
        <v>2824125.12</v>
      </c>
      <c r="R47" s="18">
        <v>4171421.4499999997</v>
      </c>
      <c r="S47" s="19">
        <v>166752.15</v>
      </c>
      <c r="T47" s="19">
        <f t="shared" si="5"/>
        <v>4338173.6</v>
      </c>
      <c r="U47" s="18">
        <v>46814954.81</v>
      </c>
      <c r="V47" s="18">
        <v>29743265</v>
      </c>
      <c r="W47" s="19">
        <f t="shared" si="6"/>
        <v>288697345.67999995</v>
      </c>
    </row>
    <row r="48" spans="1:23" ht="8.25" customHeight="1">
      <c r="A48" s="7">
        <v>37</v>
      </c>
      <c r="B48" s="11" t="s">
        <v>77</v>
      </c>
      <c r="C48" s="18">
        <v>3385751.7600000002</v>
      </c>
      <c r="D48" s="19">
        <v>-380475.26</v>
      </c>
      <c r="E48" s="19">
        <f t="shared" si="1"/>
        <v>3005276.5</v>
      </c>
      <c r="F48" s="18">
        <v>148949.73</v>
      </c>
      <c r="G48" s="19">
        <v>60348.12</v>
      </c>
      <c r="H48" s="19">
        <f t="shared" si="2"/>
        <v>209297.85</v>
      </c>
      <c r="I48" s="18">
        <v>755178.55</v>
      </c>
      <c r="J48" s="19">
        <v>-124313.01</v>
      </c>
      <c r="K48" s="19">
        <f t="shared" si="3"/>
        <v>630865.54</v>
      </c>
      <c r="L48" s="18">
        <v>220.86</v>
      </c>
      <c r="M48" s="18">
        <v>118490.98999999999</v>
      </c>
      <c r="N48" s="19">
        <v>12677.29</v>
      </c>
      <c r="O48" s="19">
        <f t="shared" si="4"/>
        <v>131168.28</v>
      </c>
      <c r="P48" s="18">
        <v>37700.19</v>
      </c>
      <c r="Q48" s="18">
        <v>58136.149999999994</v>
      </c>
      <c r="R48" s="18">
        <v>85870.98</v>
      </c>
      <c r="S48" s="19">
        <v>3432.68</v>
      </c>
      <c r="T48" s="19">
        <f t="shared" si="5"/>
        <v>89303.65999999999</v>
      </c>
      <c r="U48" s="18">
        <v>639226.8300000001</v>
      </c>
      <c r="V48" s="18">
        <v>85793</v>
      </c>
      <c r="W48" s="19">
        <f t="shared" si="6"/>
        <v>4886988.859999999</v>
      </c>
    </row>
    <row r="49" spans="1:23" ht="8.25" customHeight="1">
      <c r="A49" s="7">
        <v>38</v>
      </c>
      <c r="B49" s="11" t="s">
        <v>78</v>
      </c>
      <c r="C49" s="18">
        <v>3310512.84</v>
      </c>
      <c r="D49" s="19">
        <v>-372020.26</v>
      </c>
      <c r="E49" s="19">
        <f t="shared" si="1"/>
        <v>2938492.58</v>
      </c>
      <c r="F49" s="18">
        <v>145639.74</v>
      </c>
      <c r="G49" s="19">
        <v>59007.05</v>
      </c>
      <c r="H49" s="19">
        <f t="shared" si="2"/>
        <v>204646.78999999998</v>
      </c>
      <c r="I49" s="18">
        <v>738396.8</v>
      </c>
      <c r="J49" s="19">
        <v>-121550.5</v>
      </c>
      <c r="K49" s="19">
        <f t="shared" si="3"/>
        <v>616846.3</v>
      </c>
      <c r="L49" s="18">
        <v>215.95</v>
      </c>
      <c r="M49" s="18">
        <v>115857.86</v>
      </c>
      <c r="N49" s="19">
        <v>12395.58</v>
      </c>
      <c r="O49" s="19">
        <f t="shared" si="4"/>
        <v>128253.44</v>
      </c>
      <c r="P49" s="18">
        <v>32724.91</v>
      </c>
      <c r="Q49" s="18">
        <v>56844.240000000005</v>
      </c>
      <c r="R49" s="18">
        <v>83962.73999999999</v>
      </c>
      <c r="S49" s="19">
        <v>3356.4</v>
      </c>
      <c r="T49" s="19">
        <f t="shared" si="5"/>
        <v>87319.13999999998</v>
      </c>
      <c r="U49" s="18">
        <v>504652.77</v>
      </c>
      <c r="V49" s="18">
        <v>0</v>
      </c>
      <c r="W49" s="19">
        <f t="shared" si="6"/>
        <v>4569996.120000001</v>
      </c>
    </row>
    <row r="50" spans="1:23" ht="8.25" customHeight="1">
      <c r="A50" s="7">
        <v>39</v>
      </c>
      <c r="B50" s="11" t="s">
        <v>79</v>
      </c>
      <c r="C50" s="18">
        <v>3761946.41</v>
      </c>
      <c r="D50" s="19">
        <v>-422750.29</v>
      </c>
      <c r="E50" s="19">
        <f t="shared" si="1"/>
        <v>3339196.12</v>
      </c>
      <c r="F50" s="18">
        <v>165499.71</v>
      </c>
      <c r="G50" s="19">
        <v>67053.47</v>
      </c>
      <c r="H50" s="19">
        <f t="shared" si="2"/>
        <v>232553.18</v>
      </c>
      <c r="I50" s="18">
        <v>839087.28</v>
      </c>
      <c r="J50" s="19">
        <v>-138125.57</v>
      </c>
      <c r="K50" s="19">
        <f t="shared" si="3"/>
        <v>700961.71</v>
      </c>
      <c r="L50" s="18">
        <v>245.4</v>
      </c>
      <c r="M50" s="18">
        <v>131656.66</v>
      </c>
      <c r="N50" s="19">
        <v>14085.88</v>
      </c>
      <c r="O50" s="19">
        <f t="shared" si="4"/>
        <v>145742.54</v>
      </c>
      <c r="P50" s="18">
        <v>33962.369999999995</v>
      </c>
      <c r="Q50" s="18">
        <v>64595.72</v>
      </c>
      <c r="R50" s="18">
        <v>95412.2</v>
      </c>
      <c r="S50" s="19">
        <v>3814.09</v>
      </c>
      <c r="T50" s="19">
        <f t="shared" si="5"/>
        <v>99226.29</v>
      </c>
      <c r="U50" s="18">
        <v>555118.03</v>
      </c>
      <c r="V50" s="18">
        <v>0</v>
      </c>
      <c r="W50" s="19">
        <f t="shared" si="6"/>
        <v>5171601.36</v>
      </c>
    </row>
    <row r="51" spans="1:23" ht="8.25" customHeight="1">
      <c r="A51" s="7">
        <v>40</v>
      </c>
      <c r="B51" s="11" t="s">
        <v>80</v>
      </c>
      <c r="C51" s="18">
        <v>15273502.41</v>
      </c>
      <c r="D51" s="19">
        <v>-1716366.19</v>
      </c>
      <c r="E51" s="19">
        <f t="shared" si="1"/>
        <v>13557136.22</v>
      </c>
      <c r="F51" s="18">
        <v>671928.8099999999</v>
      </c>
      <c r="G51" s="19">
        <v>272237.08</v>
      </c>
      <c r="H51" s="19">
        <f t="shared" si="2"/>
        <v>944165.8899999999</v>
      </c>
      <c r="I51" s="18">
        <v>3406694.36</v>
      </c>
      <c r="J51" s="19">
        <v>-560789.79</v>
      </c>
      <c r="K51" s="19">
        <f t="shared" si="3"/>
        <v>2845904.57</v>
      </c>
      <c r="L51" s="18">
        <v>996.34</v>
      </c>
      <c r="M51" s="18">
        <v>534526.02</v>
      </c>
      <c r="N51" s="19">
        <v>57188.68</v>
      </c>
      <c r="O51" s="19">
        <f t="shared" si="4"/>
        <v>591714.7000000001</v>
      </c>
      <c r="P51" s="18">
        <v>247771.93</v>
      </c>
      <c r="Q51" s="18">
        <v>262258.64</v>
      </c>
      <c r="R51" s="18">
        <v>387373.54000000004</v>
      </c>
      <c r="S51" s="19">
        <v>15485.22</v>
      </c>
      <c r="T51" s="19">
        <f t="shared" si="5"/>
        <v>402858.76</v>
      </c>
      <c r="U51" s="18">
        <v>2708303.17</v>
      </c>
      <c r="V51" s="18">
        <v>0</v>
      </c>
      <c r="W51" s="19">
        <f t="shared" si="6"/>
        <v>21561110.22</v>
      </c>
    </row>
    <row r="52" spans="1:23" ht="8.25" customHeight="1">
      <c r="A52" s="7">
        <v>41</v>
      </c>
      <c r="B52" s="11" t="s">
        <v>81</v>
      </c>
      <c r="C52" s="18">
        <v>3084796.0500000003</v>
      </c>
      <c r="D52" s="19">
        <v>-346655.24</v>
      </c>
      <c r="E52" s="19">
        <f t="shared" si="1"/>
        <v>2738140.8100000005</v>
      </c>
      <c r="F52" s="18">
        <v>135709.77</v>
      </c>
      <c r="G52" s="19">
        <v>54983.84</v>
      </c>
      <c r="H52" s="19">
        <f t="shared" si="2"/>
        <v>190693.61</v>
      </c>
      <c r="I52" s="18">
        <v>688051.56</v>
      </c>
      <c r="J52" s="19">
        <v>-113262.96</v>
      </c>
      <c r="K52" s="19">
        <f t="shared" si="3"/>
        <v>574788.6000000001</v>
      </c>
      <c r="L52" s="18">
        <v>201.23000000000002</v>
      </c>
      <c r="M52" s="18">
        <v>107958.45999999999</v>
      </c>
      <c r="N52" s="19">
        <v>11550.42</v>
      </c>
      <c r="O52" s="19">
        <f t="shared" si="4"/>
        <v>119508.87999999999</v>
      </c>
      <c r="P52" s="18">
        <v>13501.880000000001</v>
      </c>
      <c r="Q52" s="18">
        <v>52968.5</v>
      </c>
      <c r="R52" s="18">
        <v>78238</v>
      </c>
      <c r="S52" s="19">
        <v>3127.56</v>
      </c>
      <c r="T52" s="19">
        <f t="shared" si="5"/>
        <v>81365.56</v>
      </c>
      <c r="U52" s="18">
        <v>353256.94</v>
      </c>
      <c r="V52" s="18">
        <v>0</v>
      </c>
      <c r="W52" s="19">
        <f t="shared" si="6"/>
        <v>4124426.0100000002</v>
      </c>
    </row>
    <row r="53" spans="1:23" ht="8.25" customHeight="1">
      <c r="A53" s="7">
        <v>42</v>
      </c>
      <c r="B53" s="11" t="s">
        <v>82</v>
      </c>
      <c r="C53" s="18">
        <v>3686707.48</v>
      </c>
      <c r="D53" s="19">
        <v>-414295.29</v>
      </c>
      <c r="E53" s="19">
        <f t="shared" si="1"/>
        <v>3272412.19</v>
      </c>
      <c r="F53" s="18">
        <v>162189.72</v>
      </c>
      <c r="G53" s="19">
        <v>65712.4</v>
      </c>
      <c r="H53" s="19">
        <f t="shared" si="2"/>
        <v>227902.12</v>
      </c>
      <c r="I53" s="18">
        <v>822305.53</v>
      </c>
      <c r="J53" s="19">
        <v>-135363.05</v>
      </c>
      <c r="K53" s="19">
        <f t="shared" si="3"/>
        <v>686942.48</v>
      </c>
      <c r="L53" s="18">
        <v>240.49</v>
      </c>
      <c r="M53" s="18">
        <v>129023.52</v>
      </c>
      <c r="N53" s="19">
        <v>13804.16</v>
      </c>
      <c r="O53" s="19">
        <f t="shared" si="4"/>
        <v>142827.68</v>
      </c>
      <c r="P53" s="18">
        <v>11891.5</v>
      </c>
      <c r="Q53" s="18">
        <v>63303.81</v>
      </c>
      <c r="R53" s="18">
        <v>93503.96</v>
      </c>
      <c r="S53" s="19">
        <v>3737.81</v>
      </c>
      <c r="T53" s="19">
        <f t="shared" si="5"/>
        <v>97241.77</v>
      </c>
      <c r="U53" s="18">
        <v>437365.73</v>
      </c>
      <c r="V53" s="18">
        <v>0</v>
      </c>
      <c r="W53" s="19">
        <f t="shared" si="6"/>
        <v>4940127.77</v>
      </c>
    </row>
    <row r="54" spans="1:23" ht="8.25" customHeight="1">
      <c r="A54" s="7">
        <v>43</v>
      </c>
      <c r="B54" s="11" t="s">
        <v>83</v>
      </c>
      <c r="C54" s="18">
        <v>3160034.9799999995</v>
      </c>
      <c r="D54" s="19">
        <v>-355110.25</v>
      </c>
      <c r="E54" s="19">
        <f t="shared" si="1"/>
        <v>2804924.7299999995</v>
      </c>
      <c r="F54" s="18">
        <v>139019.76</v>
      </c>
      <c r="G54" s="19">
        <v>56324.91</v>
      </c>
      <c r="H54" s="19">
        <f t="shared" si="2"/>
        <v>195344.67</v>
      </c>
      <c r="I54" s="18">
        <v>704833.3099999999</v>
      </c>
      <c r="J54" s="19">
        <v>-116025.47</v>
      </c>
      <c r="K54" s="19">
        <f t="shared" si="3"/>
        <v>588807.84</v>
      </c>
      <c r="L54" s="18">
        <v>206.13</v>
      </c>
      <c r="M54" s="18">
        <v>110591.59</v>
      </c>
      <c r="N54" s="19">
        <v>11832.14</v>
      </c>
      <c r="O54" s="19">
        <f t="shared" si="4"/>
        <v>122423.73</v>
      </c>
      <c r="P54" s="18">
        <v>25096.73</v>
      </c>
      <c r="Q54" s="18">
        <v>54260.4</v>
      </c>
      <c r="R54" s="18">
        <v>80146.25</v>
      </c>
      <c r="S54" s="19">
        <v>3203.84</v>
      </c>
      <c r="T54" s="19">
        <f t="shared" si="5"/>
        <v>83350.09</v>
      </c>
      <c r="U54" s="18">
        <v>504652.77</v>
      </c>
      <c r="V54" s="18">
        <v>0</v>
      </c>
      <c r="W54" s="19">
        <f t="shared" si="6"/>
        <v>4379067.089999999</v>
      </c>
    </row>
    <row r="55" spans="1:23" ht="8.25" customHeight="1">
      <c r="A55" s="7">
        <v>44</v>
      </c>
      <c r="B55" s="11" t="s">
        <v>84</v>
      </c>
      <c r="C55" s="18">
        <v>3310512.84</v>
      </c>
      <c r="D55" s="19">
        <v>-372020.26</v>
      </c>
      <c r="E55" s="19">
        <f t="shared" si="1"/>
        <v>2938492.58</v>
      </c>
      <c r="F55" s="18">
        <v>145639.74</v>
      </c>
      <c r="G55" s="19">
        <v>59007.05</v>
      </c>
      <c r="H55" s="19">
        <f t="shared" si="2"/>
        <v>204646.78999999998</v>
      </c>
      <c r="I55" s="18">
        <v>738396.8</v>
      </c>
      <c r="J55" s="19">
        <v>-121550.5</v>
      </c>
      <c r="K55" s="19">
        <f t="shared" si="3"/>
        <v>616846.3</v>
      </c>
      <c r="L55" s="18">
        <v>215.95</v>
      </c>
      <c r="M55" s="18">
        <v>115857.86</v>
      </c>
      <c r="N55" s="19">
        <v>12395.58</v>
      </c>
      <c r="O55" s="19">
        <f t="shared" si="4"/>
        <v>128253.44</v>
      </c>
      <c r="P55" s="18">
        <v>37047.55</v>
      </c>
      <c r="Q55" s="18">
        <v>56844.240000000005</v>
      </c>
      <c r="R55" s="18">
        <v>83962.73999999999</v>
      </c>
      <c r="S55" s="19">
        <v>3356.4</v>
      </c>
      <c r="T55" s="19">
        <f t="shared" si="5"/>
        <v>87319.13999999998</v>
      </c>
      <c r="U55" s="18">
        <v>622405.08</v>
      </c>
      <c r="V55" s="18">
        <v>0</v>
      </c>
      <c r="W55" s="19">
        <f t="shared" si="6"/>
        <v>4692071.07</v>
      </c>
    </row>
    <row r="56" spans="1:23" ht="8.25" customHeight="1">
      <c r="A56" s="7">
        <v>45</v>
      </c>
      <c r="B56" s="11" t="s">
        <v>85</v>
      </c>
      <c r="C56" s="18">
        <v>8351521.02</v>
      </c>
      <c r="D56" s="19">
        <v>-938505.65</v>
      </c>
      <c r="E56" s="19">
        <f t="shared" si="1"/>
        <v>7413015.369999999</v>
      </c>
      <c r="F56" s="18">
        <v>367409.33999999997</v>
      </c>
      <c r="G56" s="19">
        <v>148858.7</v>
      </c>
      <c r="H56" s="19">
        <f t="shared" si="2"/>
        <v>516268.04</v>
      </c>
      <c r="I56" s="18">
        <v>1862773.76</v>
      </c>
      <c r="J56" s="19">
        <v>-306638.75</v>
      </c>
      <c r="K56" s="19">
        <f t="shared" si="3"/>
        <v>1556135.01</v>
      </c>
      <c r="L56" s="18">
        <v>544.79</v>
      </c>
      <c r="M56" s="18">
        <v>292277.77</v>
      </c>
      <c r="N56" s="19">
        <v>31270.66</v>
      </c>
      <c r="O56" s="19">
        <f t="shared" si="4"/>
        <v>323548.43</v>
      </c>
      <c r="P56" s="18">
        <v>379307.27</v>
      </c>
      <c r="Q56" s="18">
        <v>143402.51</v>
      </c>
      <c r="R56" s="18">
        <v>211815.08000000002</v>
      </c>
      <c r="S56" s="19">
        <v>8467.29</v>
      </c>
      <c r="T56" s="19">
        <f t="shared" si="5"/>
        <v>220282.37000000002</v>
      </c>
      <c r="U56" s="18">
        <v>2304580.96</v>
      </c>
      <c r="V56" s="18">
        <v>0</v>
      </c>
      <c r="W56" s="19">
        <f t="shared" si="6"/>
        <v>12857084.749999996</v>
      </c>
    </row>
    <row r="57" spans="1:23" ht="8.25" customHeight="1">
      <c r="A57" s="7">
        <v>46</v>
      </c>
      <c r="B57" s="11" t="s">
        <v>86</v>
      </c>
      <c r="C57" s="18">
        <v>3611468.5500000003</v>
      </c>
      <c r="D57" s="19">
        <v>-405840.28</v>
      </c>
      <c r="E57" s="19">
        <f t="shared" si="1"/>
        <v>3205628.2700000005</v>
      </c>
      <c r="F57" s="18">
        <v>158879.73</v>
      </c>
      <c r="G57" s="19">
        <v>64371.33</v>
      </c>
      <c r="H57" s="19">
        <f t="shared" si="2"/>
        <v>223251.06</v>
      </c>
      <c r="I57" s="18">
        <v>805523.79</v>
      </c>
      <c r="J57" s="19">
        <v>-132600.54</v>
      </c>
      <c r="K57" s="19">
        <f t="shared" si="3"/>
        <v>672923.25</v>
      </c>
      <c r="L57" s="18">
        <v>235.59</v>
      </c>
      <c r="M57" s="18">
        <v>126390.39</v>
      </c>
      <c r="N57" s="19">
        <v>13522.45</v>
      </c>
      <c r="O57" s="19">
        <f t="shared" si="4"/>
        <v>139912.84</v>
      </c>
      <c r="P57" s="18">
        <v>66085.51000000001</v>
      </c>
      <c r="Q57" s="18">
        <v>62011.899999999994</v>
      </c>
      <c r="R57" s="18">
        <v>91595.72</v>
      </c>
      <c r="S57" s="19">
        <v>3661.53</v>
      </c>
      <c r="T57" s="19">
        <f t="shared" si="5"/>
        <v>95257.25</v>
      </c>
      <c r="U57" s="18">
        <v>689692.12</v>
      </c>
      <c r="V57" s="18">
        <v>0</v>
      </c>
      <c r="W57" s="19">
        <f t="shared" si="6"/>
        <v>5154997.790000001</v>
      </c>
    </row>
    <row r="58" spans="1:23" ht="8.25" customHeight="1">
      <c r="A58" s="7">
        <v>47</v>
      </c>
      <c r="B58" s="11" t="s">
        <v>87</v>
      </c>
      <c r="C58" s="18">
        <v>3235273.91</v>
      </c>
      <c r="D58" s="19">
        <v>-363565.25</v>
      </c>
      <c r="E58" s="19">
        <f t="shared" si="1"/>
        <v>2871708.66</v>
      </c>
      <c r="F58" s="18">
        <v>142329.75</v>
      </c>
      <c r="G58" s="19">
        <v>57665.98</v>
      </c>
      <c r="H58" s="19">
        <f t="shared" si="2"/>
        <v>199995.73</v>
      </c>
      <c r="I58" s="18">
        <v>721615.06</v>
      </c>
      <c r="J58" s="19">
        <v>-118787.99</v>
      </c>
      <c r="K58" s="19">
        <f t="shared" si="3"/>
        <v>602827.0700000001</v>
      </c>
      <c r="L58" s="18">
        <v>211.05</v>
      </c>
      <c r="M58" s="18">
        <v>113224.73</v>
      </c>
      <c r="N58" s="19">
        <v>12113.86</v>
      </c>
      <c r="O58" s="19">
        <f t="shared" si="4"/>
        <v>125338.59</v>
      </c>
      <c r="P58" s="18">
        <v>43573.89</v>
      </c>
      <c r="Q58" s="18">
        <v>55552.33</v>
      </c>
      <c r="R58" s="18">
        <v>82054.48999999999</v>
      </c>
      <c r="S58" s="19">
        <v>3280.12</v>
      </c>
      <c r="T58" s="19">
        <f t="shared" si="5"/>
        <v>85334.60999999999</v>
      </c>
      <c r="U58" s="18">
        <v>571939.8</v>
      </c>
      <c r="V58" s="18">
        <v>0</v>
      </c>
      <c r="W58" s="19">
        <f t="shared" si="6"/>
        <v>4556481.7299999995</v>
      </c>
    </row>
    <row r="59" spans="1:23" ht="8.25" customHeight="1">
      <c r="A59" s="7">
        <v>48</v>
      </c>
      <c r="B59" s="11" t="s">
        <v>88</v>
      </c>
      <c r="C59" s="18">
        <v>8953432.45</v>
      </c>
      <c r="D59" s="19">
        <v>-1006145.7</v>
      </c>
      <c r="E59" s="19">
        <f t="shared" si="1"/>
        <v>7947286.749999999</v>
      </c>
      <c r="F59" s="18">
        <v>393889.29</v>
      </c>
      <c r="G59" s="19">
        <v>159587.25</v>
      </c>
      <c r="H59" s="19">
        <f t="shared" si="2"/>
        <v>553476.54</v>
      </c>
      <c r="I59" s="18">
        <v>1997027.7200000002</v>
      </c>
      <c r="J59" s="19">
        <v>-328738.84</v>
      </c>
      <c r="K59" s="19">
        <f t="shared" si="3"/>
        <v>1668288.8800000001</v>
      </c>
      <c r="L59" s="18">
        <v>584.06</v>
      </c>
      <c r="M59" s="18">
        <v>313342.83999999997</v>
      </c>
      <c r="N59" s="19">
        <v>33524.4</v>
      </c>
      <c r="O59" s="19">
        <f t="shared" si="4"/>
        <v>346867.24</v>
      </c>
      <c r="P59" s="18">
        <v>197103.83999999997</v>
      </c>
      <c r="Q59" s="18">
        <v>153737.82</v>
      </c>
      <c r="R59" s="18">
        <v>227081.03</v>
      </c>
      <c r="S59" s="19">
        <v>9077.54</v>
      </c>
      <c r="T59" s="19">
        <f t="shared" si="5"/>
        <v>236158.57</v>
      </c>
      <c r="U59" s="18">
        <v>2304580.96</v>
      </c>
      <c r="V59" s="18">
        <v>0</v>
      </c>
      <c r="W59" s="19">
        <f t="shared" si="6"/>
        <v>13408084.66</v>
      </c>
    </row>
    <row r="60" spans="1:23" ht="8.25" customHeight="1">
      <c r="A60" s="7">
        <v>49</v>
      </c>
      <c r="B60" s="11" t="s">
        <v>89</v>
      </c>
      <c r="C60" s="18">
        <v>3235273.91</v>
      </c>
      <c r="D60" s="19">
        <v>-363565.25</v>
      </c>
      <c r="E60" s="19">
        <f t="shared" si="1"/>
        <v>2871708.66</v>
      </c>
      <c r="F60" s="18">
        <v>142329.75</v>
      </c>
      <c r="G60" s="19">
        <v>57665.98</v>
      </c>
      <c r="H60" s="19">
        <f t="shared" si="2"/>
        <v>199995.73</v>
      </c>
      <c r="I60" s="18">
        <v>721615.06</v>
      </c>
      <c r="J60" s="19">
        <v>-118787.99</v>
      </c>
      <c r="K60" s="19">
        <f t="shared" si="3"/>
        <v>602827.0700000001</v>
      </c>
      <c r="L60" s="18">
        <v>211.05</v>
      </c>
      <c r="M60" s="18">
        <v>113224.73</v>
      </c>
      <c r="N60" s="19">
        <v>12113.86</v>
      </c>
      <c r="O60" s="19">
        <f t="shared" si="4"/>
        <v>125338.59</v>
      </c>
      <c r="P60" s="18">
        <v>21816.620000000003</v>
      </c>
      <c r="Q60" s="18">
        <v>55552.33</v>
      </c>
      <c r="R60" s="18">
        <v>82054.48999999999</v>
      </c>
      <c r="S60" s="19">
        <v>3280.12</v>
      </c>
      <c r="T60" s="19">
        <f t="shared" si="5"/>
        <v>85334.60999999999</v>
      </c>
      <c r="U60" s="18">
        <v>471009.25</v>
      </c>
      <c r="V60" s="18">
        <v>0</v>
      </c>
      <c r="W60" s="19">
        <f t="shared" si="6"/>
        <v>4433793.91</v>
      </c>
    </row>
    <row r="61" spans="1:23" ht="8.25" customHeight="1">
      <c r="A61" s="7">
        <v>50</v>
      </c>
      <c r="B61" s="11" t="s">
        <v>90</v>
      </c>
      <c r="C61" s="18">
        <v>15123024.549999999</v>
      </c>
      <c r="D61" s="19">
        <v>-1699456.18</v>
      </c>
      <c r="E61" s="19">
        <f t="shared" si="1"/>
        <v>13423568.37</v>
      </c>
      <c r="F61" s="18">
        <v>665308.83</v>
      </c>
      <c r="G61" s="19">
        <v>269554.94</v>
      </c>
      <c r="H61" s="19">
        <f t="shared" si="2"/>
        <v>934863.77</v>
      </c>
      <c r="I61" s="18">
        <v>3373130.87</v>
      </c>
      <c r="J61" s="19">
        <v>-555264.77</v>
      </c>
      <c r="K61" s="19">
        <f t="shared" si="3"/>
        <v>2817866.1</v>
      </c>
      <c r="L61" s="18">
        <v>986.51</v>
      </c>
      <c r="M61" s="18">
        <v>529259.75</v>
      </c>
      <c r="N61" s="19">
        <v>56625.25</v>
      </c>
      <c r="O61" s="19">
        <f t="shared" si="4"/>
        <v>585885</v>
      </c>
      <c r="P61" s="18">
        <v>537464.97</v>
      </c>
      <c r="Q61" s="18">
        <v>259674.81</v>
      </c>
      <c r="R61" s="18">
        <v>383557.06</v>
      </c>
      <c r="S61" s="19">
        <v>15332.65</v>
      </c>
      <c r="T61" s="19">
        <f t="shared" si="5"/>
        <v>398889.71</v>
      </c>
      <c r="U61" s="18">
        <v>3330708.25</v>
      </c>
      <c r="V61" s="18">
        <v>953041</v>
      </c>
      <c r="W61" s="19">
        <f t="shared" si="6"/>
        <v>23242948.49</v>
      </c>
    </row>
    <row r="62" spans="1:23" ht="8.25" customHeight="1">
      <c r="A62" s="7">
        <v>51</v>
      </c>
      <c r="B62" s="11" t="s">
        <v>91</v>
      </c>
      <c r="C62" s="18">
        <v>4363857.83</v>
      </c>
      <c r="D62" s="19">
        <v>-490390.34</v>
      </c>
      <c r="E62" s="19">
        <f t="shared" si="1"/>
        <v>3873467.49</v>
      </c>
      <c r="F62" s="18">
        <v>191979.66</v>
      </c>
      <c r="G62" s="19">
        <v>77782.02</v>
      </c>
      <c r="H62" s="19">
        <f t="shared" si="2"/>
        <v>269761.68</v>
      </c>
      <c r="I62" s="18">
        <v>973341.2500000001</v>
      </c>
      <c r="J62" s="19">
        <v>-160225.66</v>
      </c>
      <c r="K62" s="19">
        <f t="shared" si="3"/>
        <v>813115.5900000001</v>
      </c>
      <c r="L62" s="18">
        <v>284.67</v>
      </c>
      <c r="M62" s="18">
        <v>152721.72</v>
      </c>
      <c r="N62" s="19">
        <v>16339.62</v>
      </c>
      <c r="O62" s="19">
        <f t="shared" si="4"/>
        <v>169061.34</v>
      </c>
      <c r="P62" s="18">
        <v>64153.04</v>
      </c>
      <c r="Q62" s="18">
        <v>74931.03</v>
      </c>
      <c r="R62" s="18">
        <v>110678.15</v>
      </c>
      <c r="S62" s="19">
        <v>4424.35</v>
      </c>
      <c r="T62" s="19">
        <f t="shared" si="5"/>
        <v>115102.5</v>
      </c>
      <c r="U62" s="18">
        <v>756979.15</v>
      </c>
      <c r="V62" s="18">
        <v>0</v>
      </c>
      <c r="W62" s="19">
        <f t="shared" si="6"/>
        <v>6136856.490000001</v>
      </c>
    </row>
    <row r="63" spans="1:23" ht="8.25" customHeight="1">
      <c r="A63" s="7">
        <v>52</v>
      </c>
      <c r="B63" s="11" t="s">
        <v>92</v>
      </c>
      <c r="C63" s="18">
        <v>9254388.16</v>
      </c>
      <c r="D63" s="19">
        <v>-1039965.72</v>
      </c>
      <c r="E63" s="19">
        <f t="shared" si="1"/>
        <v>8214422.44</v>
      </c>
      <c r="F63" s="18">
        <v>407129.28</v>
      </c>
      <c r="G63" s="19">
        <v>164951.53</v>
      </c>
      <c r="H63" s="19">
        <f t="shared" si="2"/>
        <v>572080.81</v>
      </c>
      <c r="I63" s="18">
        <v>2064154.71</v>
      </c>
      <c r="J63" s="19">
        <v>-339788.89</v>
      </c>
      <c r="K63" s="19">
        <f t="shared" si="3"/>
        <v>1724365.8199999998</v>
      </c>
      <c r="L63" s="18">
        <v>603.68</v>
      </c>
      <c r="M63" s="18">
        <v>323875.37</v>
      </c>
      <c r="N63" s="19">
        <v>34651.27</v>
      </c>
      <c r="O63" s="19">
        <f t="shared" si="4"/>
        <v>358526.64</v>
      </c>
      <c r="P63" s="18">
        <v>237660.34999999998</v>
      </c>
      <c r="Q63" s="18">
        <v>158905.49</v>
      </c>
      <c r="R63" s="18">
        <v>234714.02000000002</v>
      </c>
      <c r="S63" s="19">
        <v>9382.67</v>
      </c>
      <c r="T63" s="19">
        <f t="shared" si="5"/>
        <v>244096.69000000003</v>
      </c>
      <c r="U63" s="18">
        <v>1867215.23</v>
      </c>
      <c r="V63" s="18">
        <v>0</v>
      </c>
      <c r="W63" s="19">
        <f t="shared" si="6"/>
        <v>13377877.15</v>
      </c>
    </row>
    <row r="64" spans="1:23" ht="8.25" customHeight="1">
      <c r="A64" s="7">
        <v>53</v>
      </c>
      <c r="B64" s="11" t="s">
        <v>93</v>
      </c>
      <c r="C64" s="18">
        <v>3084796.0500000003</v>
      </c>
      <c r="D64" s="19">
        <v>-346655.24</v>
      </c>
      <c r="E64" s="19">
        <f t="shared" si="1"/>
        <v>2738140.8100000005</v>
      </c>
      <c r="F64" s="18">
        <v>135709.77</v>
      </c>
      <c r="G64" s="19">
        <v>54983.84</v>
      </c>
      <c r="H64" s="19">
        <f t="shared" si="2"/>
        <v>190693.61</v>
      </c>
      <c r="I64" s="18">
        <v>688051.56</v>
      </c>
      <c r="J64" s="19">
        <v>-113262.96</v>
      </c>
      <c r="K64" s="19">
        <f t="shared" si="3"/>
        <v>574788.6000000001</v>
      </c>
      <c r="L64" s="18">
        <v>201.23000000000002</v>
      </c>
      <c r="M64" s="18">
        <v>107958.45999999999</v>
      </c>
      <c r="N64" s="19">
        <v>11550.42</v>
      </c>
      <c r="O64" s="19">
        <f t="shared" si="4"/>
        <v>119508.87999999999</v>
      </c>
      <c r="P64" s="18">
        <v>46498.03</v>
      </c>
      <c r="Q64" s="18">
        <v>52968.5</v>
      </c>
      <c r="R64" s="18">
        <v>78238</v>
      </c>
      <c r="S64" s="19">
        <v>3127.56</v>
      </c>
      <c r="T64" s="19">
        <f t="shared" si="5"/>
        <v>81365.56</v>
      </c>
      <c r="U64" s="18">
        <v>790622.67</v>
      </c>
      <c r="V64" s="18">
        <v>10687</v>
      </c>
      <c r="W64" s="19">
        <f t="shared" si="6"/>
        <v>4605474.890000001</v>
      </c>
    </row>
    <row r="65" spans="1:23" ht="8.25" customHeight="1">
      <c r="A65" s="7">
        <v>54</v>
      </c>
      <c r="B65" s="11" t="s">
        <v>94</v>
      </c>
      <c r="C65" s="18">
        <v>5417202.82</v>
      </c>
      <c r="D65" s="19">
        <v>-608760.42</v>
      </c>
      <c r="E65" s="19">
        <f t="shared" si="1"/>
        <v>4808442.4</v>
      </c>
      <c r="F65" s="18">
        <v>238319.58000000002</v>
      </c>
      <c r="G65" s="19">
        <v>96556.99</v>
      </c>
      <c r="H65" s="19">
        <f t="shared" si="2"/>
        <v>334876.57</v>
      </c>
      <c r="I65" s="18">
        <v>1208285.6800000002</v>
      </c>
      <c r="J65" s="19">
        <v>-198900.81</v>
      </c>
      <c r="K65" s="19">
        <f t="shared" si="3"/>
        <v>1009384.8700000001</v>
      </c>
      <c r="L65" s="18">
        <v>353.38</v>
      </c>
      <c r="M65" s="18">
        <v>189585.58000000002</v>
      </c>
      <c r="N65" s="19">
        <v>20283.67</v>
      </c>
      <c r="O65" s="19">
        <f t="shared" si="4"/>
        <v>209869.25</v>
      </c>
      <c r="P65" s="18">
        <v>67543.34999999999</v>
      </c>
      <c r="Q65" s="18">
        <v>93017.85</v>
      </c>
      <c r="R65" s="18">
        <v>137393.57</v>
      </c>
      <c r="S65" s="19">
        <v>5492.29</v>
      </c>
      <c r="T65" s="19">
        <f t="shared" si="5"/>
        <v>142885.86000000002</v>
      </c>
      <c r="U65" s="18">
        <v>908374.97</v>
      </c>
      <c r="V65" s="18">
        <v>0</v>
      </c>
      <c r="W65" s="19">
        <f t="shared" si="6"/>
        <v>7574748.5</v>
      </c>
    </row>
    <row r="66" spans="1:23" ht="8.25" customHeight="1">
      <c r="A66" s="7">
        <v>55</v>
      </c>
      <c r="B66" s="11" t="s">
        <v>95</v>
      </c>
      <c r="C66" s="18">
        <v>4363857.83</v>
      </c>
      <c r="D66" s="19">
        <v>-490390.34</v>
      </c>
      <c r="E66" s="19">
        <f t="shared" si="1"/>
        <v>3873467.49</v>
      </c>
      <c r="F66" s="18">
        <v>191979.66</v>
      </c>
      <c r="G66" s="19">
        <v>77782.02</v>
      </c>
      <c r="H66" s="19">
        <f t="shared" si="2"/>
        <v>269761.68</v>
      </c>
      <c r="I66" s="18">
        <v>973341.2500000001</v>
      </c>
      <c r="J66" s="19">
        <v>-160225.66</v>
      </c>
      <c r="K66" s="19">
        <f t="shared" si="3"/>
        <v>813115.5900000001</v>
      </c>
      <c r="L66" s="18">
        <v>284.67</v>
      </c>
      <c r="M66" s="18">
        <v>152721.72</v>
      </c>
      <c r="N66" s="19">
        <v>16339.62</v>
      </c>
      <c r="O66" s="19">
        <f t="shared" si="4"/>
        <v>169061.34</v>
      </c>
      <c r="P66" s="18">
        <v>143206.46</v>
      </c>
      <c r="Q66" s="18">
        <v>74931.03</v>
      </c>
      <c r="R66" s="18">
        <v>110678.15</v>
      </c>
      <c r="S66" s="19">
        <v>4424.35</v>
      </c>
      <c r="T66" s="19">
        <f t="shared" si="5"/>
        <v>115102.5</v>
      </c>
      <c r="U66" s="18">
        <v>1194344.87</v>
      </c>
      <c r="V66" s="18">
        <v>0</v>
      </c>
      <c r="W66" s="19">
        <f t="shared" si="6"/>
        <v>6653275.630000001</v>
      </c>
    </row>
    <row r="67" spans="1:23" ht="8.25" customHeight="1">
      <c r="A67" s="7">
        <v>56</v>
      </c>
      <c r="B67" s="11" t="s">
        <v>96</v>
      </c>
      <c r="C67" s="18">
        <v>3310512.84</v>
      </c>
      <c r="D67" s="19">
        <v>-372020.26</v>
      </c>
      <c r="E67" s="19">
        <f t="shared" si="1"/>
        <v>2938492.58</v>
      </c>
      <c r="F67" s="18">
        <v>145639.74</v>
      </c>
      <c r="G67" s="19">
        <v>59007.05</v>
      </c>
      <c r="H67" s="19">
        <f t="shared" si="2"/>
        <v>204646.78999999998</v>
      </c>
      <c r="I67" s="18">
        <v>738396.8</v>
      </c>
      <c r="J67" s="19">
        <v>-121550.5</v>
      </c>
      <c r="K67" s="19">
        <f t="shared" si="3"/>
        <v>616846.3</v>
      </c>
      <c r="L67" s="18">
        <v>215.95</v>
      </c>
      <c r="M67" s="18">
        <v>115857.86</v>
      </c>
      <c r="N67" s="19">
        <v>12395.58</v>
      </c>
      <c r="O67" s="19">
        <f t="shared" si="4"/>
        <v>128253.44</v>
      </c>
      <c r="P67" s="18">
        <v>17104.08</v>
      </c>
      <c r="Q67" s="18">
        <v>56844.240000000005</v>
      </c>
      <c r="R67" s="18">
        <v>83962.73999999999</v>
      </c>
      <c r="S67" s="19">
        <v>3356.4</v>
      </c>
      <c r="T67" s="19">
        <f t="shared" si="5"/>
        <v>87319.13999999998</v>
      </c>
      <c r="U67" s="18">
        <v>454187.49</v>
      </c>
      <c r="V67" s="18">
        <v>0</v>
      </c>
      <c r="W67" s="19">
        <f t="shared" si="6"/>
        <v>4503910.010000001</v>
      </c>
    </row>
    <row r="68" spans="1:23" ht="8.25" customHeight="1">
      <c r="A68" s="7">
        <v>57</v>
      </c>
      <c r="B68" s="11" t="s">
        <v>97</v>
      </c>
      <c r="C68" s="18">
        <v>3235273.91</v>
      </c>
      <c r="D68" s="19">
        <v>-363565.25</v>
      </c>
      <c r="E68" s="19">
        <f t="shared" si="1"/>
        <v>2871708.66</v>
      </c>
      <c r="F68" s="18">
        <v>142329.75</v>
      </c>
      <c r="G68" s="19">
        <v>57665.98</v>
      </c>
      <c r="H68" s="19">
        <f t="shared" si="2"/>
        <v>199995.73</v>
      </c>
      <c r="I68" s="18">
        <v>721615.06</v>
      </c>
      <c r="J68" s="19">
        <v>-118787.99</v>
      </c>
      <c r="K68" s="19">
        <f t="shared" si="3"/>
        <v>602827.0700000001</v>
      </c>
      <c r="L68" s="18">
        <v>211.05</v>
      </c>
      <c r="M68" s="18">
        <v>113224.73</v>
      </c>
      <c r="N68" s="19">
        <v>12113.86</v>
      </c>
      <c r="O68" s="19">
        <f t="shared" si="4"/>
        <v>125338.59</v>
      </c>
      <c r="P68" s="18">
        <v>18104.23</v>
      </c>
      <c r="Q68" s="18">
        <v>55552.33</v>
      </c>
      <c r="R68" s="18">
        <v>82054.48999999999</v>
      </c>
      <c r="S68" s="19">
        <v>3280.12</v>
      </c>
      <c r="T68" s="19">
        <f t="shared" si="5"/>
        <v>85334.60999999999</v>
      </c>
      <c r="U68" s="18">
        <v>454187.49</v>
      </c>
      <c r="V68" s="18">
        <v>40071</v>
      </c>
      <c r="W68" s="19">
        <f t="shared" si="6"/>
        <v>4453330.76</v>
      </c>
    </row>
    <row r="69" spans="1:23" ht="8.25" customHeight="1">
      <c r="A69" s="7">
        <v>58</v>
      </c>
      <c r="B69" s="11" t="s">
        <v>98</v>
      </c>
      <c r="C69" s="18">
        <v>3310512.84</v>
      </c>
      <c r="D69" s="19">
        <v>-372020.26</v>
      </c>
      <c r="E69" s="19">
        <f t="shared" si="1"/>
        <v>2938492.58</v>
      </c>
      <c r="F69" s="18">
        <v>145639.74</v>
      </c>
      <c r="G69" s="19">
        <v>59007.05</v>
      </c>
      <c r="H69" s="19">
        <f t="shared" si="2"/>
        <v>204646.78999999998</v>
      </c>
      <c r="I69" s="18">
        <v>738396.8</v>
      </c>
      <c r="J69" s="19">
        <v>-121550.5</v>
      </c>
      <c r="K69" s="19">
        <f t="shared" si="3"/>
        <v>616846.3</v>
      </c>
      <c r="L69" s="18">
        <v>215.95</v>
      </c>
      <c r="M69" s="18">
        <v>115857.86</v>
      </c>
      <c r="N69" s="19">
        <v>12395.58</v>
      </c>
      <c r="O69" s="19">
        <f t="shared" si="4"/>
        <v>128253.44</v>
      </c>
      <c r="P69" s="18">
        <v>20943.6</v>
      </c>
      <c r="Q69" s="18">
        <v>56844.240000000005</v>
      </c>
      <c r="R69" s="18">
        <v>83962.73999999999</v>
      </c>
      <c r="S69" s="19">
        <v>3356.4</v>
      </c>
      <c r="T69" s="19">
        <f t="shared" si="5"/>
        <v>87319.13999999998</v>
      </c>
      <c r="U69" s="18">
        <v>454187.49</v>
      </c>
      <c r="V69" s="18">
        <v>0</v>
      </c>
      <c r="W69" s="19">
        <f t="shared" si="6"/>
        <v>4507749.53</v>
      </c>
    </row>
    <row r="70" spans="1:23" ht="8.25" customHeight="1">
      <c r="A70" s="7">
        <v>59</v>
      </c>
      <c r="B70" s="11" t="s">
        <v>99</v>
      </c>
      <c r="C70" s="18">
        <v>6244831.04</v>
      </c>
      <c r="D70" s="19">
        <v>-701765.49</v>
      </c>
      <c r="E70" s="19">
        <f t="shared" si="1"/>
        <v>5543065.55</v>
      </c>
      <c r="F70" s="18">
        <v>274729.5</v>
      </c>
      <c r="G70" s="19">
        <v>111308.76</v>
      </c>
      <c r="H70" s="19">
        <f t="shared" si="2"/>
        <v>386038.26</v>
      </c>
      <c r="I70" s="18">
        <v>1392884.8900000001</v>
      </c>
      <c r="J70" s="19">
        <v>-229288.44</v>
      </c>
      <c r="K70" s="19">
        <f t="shared" si="3"/>
        <v>1163596.4500000002</v>
      </c>
      <c r="L70" s="18">
        <v>407.38</v>
      </c>
      <c r="M70" s="18">
        <v>218550.05</v>
      </c>
      <c r="N70" s="19">
        <v>23382.56</v>
      </c>
      <c r="O70" s="19">
        <f t="shared" si="4"/>
        <v>241932.61</v>
      </c>
      <c r="P70" s="18">
        <v>43107.72</v>
      </c>
      <c r="Q70" s="18">
        <v>107228.9</v>
      </c>
      <c r="R70" s="18">
        <v>158384.25</v>
      </c>
      <c r="S70" s="19">
        <v>6331.39</v>
      </c>
      <c r="T70" s="19">
        <f t="shared" si="5"/>
        <v>164715.64</v>
      </c>
      <c r="U70" s="18">
        <v>874731.46</v>
      </c>
      <c r="V70" s="18">
        <v>174206</v>
      </c>
      <c r="W70" s="19">
        <f t="shared" si="6"/>
        <v>8699029.969999999</v>
      </c>
    </row>
    <row r="71" spans="1:23" ht="8.25" customHeight="1">
      <c r="A71" s="7">
        <v>60</v>
      </c>
      <c r="B71" s="11" t="s">
        <v>100</v>
      </c>
      <c r="C71" s="18">
        <v>9705821.72</v>
      </c>
      <c r="D71" s="19">
        <v>-1090695.76</v>
      </c>
      <c r="E71" s="19">
        <f t="shared" si="1"/>
        <v>8615125.96</v>
      </c>
      <c r="F71" s="18">
        <v>426989.25</v>
      </c>
      <c r="G71" s="19">
        <v>172997.95</v>
      </c>
      <c r="H71" s="19">
        <f t="shared" si="2"/>
        <v>599987.2</v>
      </c>
      <c r="I71" s="18">
        <v>2164845.19</v>
      </c>
      <c r="J71" s="19">
        <v>-356363.96</v>
      </c>
      <c r="K71" s="19">
        <f t="shared" si="3"/>
        <v>1808481.23</v>
      </c>
      <c r="L71" s="18">
        <v>633.13</v>
      </c>
      <c r="M71" s="18">
        <v>339674.17</v>
      </c>
      <c r="N71" s="19">
        <v>36341.58</v>
      </c>
      <c r="O71" s="19">
        <f t="shared" si="4"/>
        <v>376015.75</v>
      </c>
      <c r="P71" s="18">
        <v>90868.64</v>
      </c>
      <c r="Q71" s="18">
        <v>166656.97</v>
      </c>
      <c r="R71" s="18">
        <v>246163.48</v>
      </c>
      <c r="S71" s="19">
        <v>9840.36</v>
      </c>
      <c r="T71" s="19">
        <f t="shared" si="5"/>
        <v>256003.84000000003</v>
      </c>
      <c r="U71" s="18">
        <v>1261631.9100000001</v>
      </c>
      <c r="V71" s="18">
        <v>1000048</v>
      </c>
      <c r="W71" s="19">
        <f t="shared" si="6"/>
        <v>14175452.630000003</v>
      </c>
    </row>
    <row r="72" spans="1:23" ht="8.25" customHeight="1">
      <c r="A72" s="7">
        <v>61</v>
      </c>
      <c r="B72" s="11" t="s">
        <v>101</v>
      </c>
      <c r="C72" s="18">
        <v>3235273.91</v>
      </c>
      <c r="D72" s="19">
        <v>-363565.25</v>
      </c>
      <c r="E72" s="19">
        <f t="shared" si="1"/>
        <v>2871708.66</v>
      </c>
      <c r="F72" s="18">
        <v>142329.75</v>
      </c>
      <c r="G72" s="19">
        <v>57665.98</v>
      </c>
      <c r="H72" s="19">
        <f t="shared" si="2"/>
        <v>199995.73</v>
      </c>
      <c r="I72" s="18">
        <v>721615.06</v>
      </c>
      <c r="J72" s="19">
        <v>-118787.99</v>
      </c>
      <c r="K72" s="19">
        <f t="shared" si="3"/>
        <v>602827.0700000001</v>
      </c>
      <c r="L72" s="18">
        <v>211.05</v>
      </c>
      <c r="M72" s="18">
        <v>113224.73</v>
      </c>
      <c r="N72" s="19">
        <v>12113.86</v>
      </c>
      <c r="O72" s="19">
        <f t="shared" si="4"/>
        <v>125338.59</v>
      </c>
      <c r="P72" s="18">
        <v>34742.14</v>
      </c>
      <c r="Q72" s="18">
        <v>55552.33</v>
      </c>
      <c r="R72" s="18">
        <v>82054.48999999999</v>
      </c>
      <c r="S72" s="19">
        <v>3280.12</v>
      </c>
      <c r="T72" s="19">
        <f t="shared" si="5"/>
        <v>85334.60999999999</v>
      </c>
      <c r="U72" s="18">
        <v>588761.55</v>
      </c>
      <c r="V72" s="18">
        <v>0</v>
      </c>
      <c r="W72" s="19">
        <f t="shared" si="6"/>
        <v>4564471.7299999995</v>
      </c>
    </row>
    <row r="73" spans="1:23" ht="8.25" customHeight="1">
      <c r="A73" s="7">
        <v>62</v>
      </c>
      <c r="B73" s="11" t="s">
        <v>102</v>
      </c>
      <c r="C73" s="18">
        <v>4062902.1199999996</v>
      </c>
      <c r="D73" s="19">
        <v>-456570.32</v>
      </c>
      <c r="E73" s="19">
        <f t="shared" si="1"/>
        <v>3606331.8</v>
      </c>
      <c r="F73" s="18">
        <v>178739.66999999998</v>
      </c>
      <c r="G73" s="19">
        <v>72417.75</v>
      </c>
      <c r="H73" s="19">
        <f t="shared" si="2"/>
        <v>251157.41999999998</v>
      </c>
      <c r="I73" s="18">
        <v>906214.27</v>
      </c>
      <c r="J73" s="19">
        <v>-149175.61</v>
      </c>
      <c r="K73" s="19">
        <f t="shared" si="3"/>
        <v>757038.66</v>
      </c>
      <c r="L73" s="18">
        <v>265.04</v>
      </c>
      <c r="M73" s="18">
        <v>142189.18</v>
      </c>
      <c r="N73" s="19">
        <v>15212.75</v>
      </c>
      <c r="O73" s="19">
        <f t="shared" si="4"/>
        <v>157401.93</v>
      </c>
      <c r="P73" s="18">
        <v>26774.929999999997</v>
      </c>
      <c r="Q73" s="18">
        <v>69763.38</v>
      </c>
      <c r="R73" s="18">
        <v>103045.17000000001</v>
      </c>
      <c r="S73" s="19">
        <v>4119.22</v>
      </c>
      <c r="T73" s="19">
        <f t="shared" si="5"/>
        <v>107164.39000000001</v>
      </c>
      <c r="U73" s="18">
        <v>672870.35</v>
      </c>
      <c r="V73" s="18">
        <v>0</v>
      </c>
      <c r="W73" s="19">
        <f t="shared" si="6"/>
        <v>5648767.8999999985</v>
      </c>
    </row>
    <row r="74" spans="1:23" ht="8.25" customHeight="1">
      <c r="A74" s="7">
        <v>63</v>
      </c>
      <c r="B74" s="11" t="s">
        <v>103</v>
      </c>
      <c r="C74" s="18">
        <v>10683927.8</v>
      </c>
      <c r="D74" s="19">
        <v>-1200610.83</v>
      </c>
      <c r="E74" s="19">
        <f t="shared" si="1"/>
        <v>9483316.97</v>
      </c>
      <c r="F74" s="18">
        <v>470019.18</v>
      </c>
      <c r="G74" s="19">
        <v>190431.85</v>
      </c>
      <c r="H74" s="19">
        <f t="shared" si="2"/>
        <v>660451.03</v>
      </c>
      <c r="I74" s="18">
        <v>2383007.87</v>
      </c>
      <c r="J74" s="19">
        <v>-392276.6</v>
      </c>
      <c r="K74" s="19">
        <f t="shared" si="3"/>
        <v>1990731.27</v>
      </c>
      <c r="L74" s="18">
        <v>696.9499999999999</v>
      </c>
      <c r="M74" s="18">
        <v>373904.89999999997</v>
      </c>
      <c r="N74" s="19">
        <v>40003.9</v>
      </c>
      <c r="O74" s="19">
        <f t="shared" si="4"/>
        <v>413908.8</v>
      </c>
      <c r="P74" s="18">
        <v>264409.85</v>
      </c>
      <c r="Q74" s="18">
        <v>183451.86000000002</v>
      </c>
      <c r="R74" s="18">
        <v>270970.64999999997</v>
      </c>
      <c r="S74" s="19">
        <v>10832.02</v>
      </c>
      <c r="T74" s="19">
        <f t="shared" si="5"/>
        <v>281802.67</v>
      </c>
      <c r="U74" s="18">
        <v>2455976.79</v>
      </c>
      <c r="V74" s="18">
        <v>0</v>
      </c>
      <c r="W74" s="19">
        <f t="shared" si="6"/>
        <v>15734746.189999998</v>
      </c>
    </row>
    <row r="75" spans="1:23" ht="8.25" customHeight="1">
      <c r="A75" s="7">
        <v>64</v>
      </c>
      <c r="B75" s="11" t="s">
        <v>104</v>
      </c>
      <c r="C75" s="18">
        <v>3987663.2</v>
      </c>
      <c r="D75" s="19">
        <v>-448115.31</v>
      </c>
      <c r="E75" s="19">
        <f t="shared" si="1"/>
        <v>3539547.89</v>
      </c>
      <c r="F75" s="18">
        <v>175429.68</v>
      </c>
      <c r="G75" s="19">
        <v>71076.68</v>
      </c>
      <c r="H75" s="19">
        <f t="shared" si="2"/>
        <v>246506.36</v>
      </c>
      <c r="I75" s="18">
        <v>889432.52</v>
      </c>
      <c r="J75" s="19">
        <v>-146413.1</v>
      </c>
      <c r="K75" s="19">
        <f t="shared" si="3"/>
        <v>743019.42</v>
      </c>
      <c r="L75" s="18">
        <v>260.13</v>
      </c>
      <c r="M75" s="18">
        <v>139556.05</v>
      </c>
      <c r="N75" s="19">
        <v>14931.03</v>
      </c>
      <c r="O75" s="19">
        <f t="shared" si="4"/>
        <v>154487.08</v>
      </c>
      <c r="P75" s="18">
        <v>54456.759999999995</v>
      </c>
      <c r="Q75" s="18">
        <v>68471.47</v>
      </c>
      <c r="R75" s="18">
        <v>101136.93999999999</v>
      </c>
      <c r="S75" s="19">
        <v>4042.94</v>
      </c>
      <c r="T75" s="19">
        <f t="shared" si="5"/>
        <v>105179.87999999999</v>
      </c>
      <c r="U75" s="18">
        <v>841087.9400000001</v>
      </c>
      <c r="V75" s="18">
        <v>0</v>
      </c>
      <c r="W75" s="19">
        <f t="shared" si="6"/>
        <v>5753016.93</v>
      </c>
    </row>
    <row r="76" spans="1:23" ht="8.25" customHeight="1">
      <c r="A76" s="7">
        <v>65</v>
      </c>
      <c r="B76" s="11" t="s">
        <v>105</v>
      </c>
      <c r="C76" s="18">
        <v>5266724.970000001</v>
      </c>
      <c r="D76" s="19">
        <v>-591850.41</v>
      </c>
      <c r="E76" s="19">
        <f t="shared" si="1"/>
        <v>4674874.5600000005</v>
      </c>
      <c r="F76" s="18">
        <v>231699.59999999998</v>
      </c>
      <c r="G76" s="19">
        <v>93874.86</v>
      </c>
      <c r="H76" s="19">
        <f t="shared" si="2"/>
        <v>325574.45999999996</v>
      </c>
      <c r="I76" s="18">
        <v>1174722.19</v>
      </c>
      <c r="J76" s="19">
        <v>-193375.79</v>
      </c>
      <c r="K76" s="19">
        <f t="shared" si="3"/>
        <v>981346.3999999999</v>
      </c>
      <c r="L76" s="18">
        <v>343.57</v>
      </c>
      <c r="M76" s="18">
        <v>184319.31</v>
      </c>
      <c r="N76" s="19">
        <v>19720.23</v>
      </c>
      <c r="O76" s="19">
        <f t="shared" si="4"/>
        <v>204039.54</v>
      </c>
      <c r="P76" s="18">
        <v>177541.76</v>
      </c>
      <c r="Q76" s="18">
        <v>90434.01</v>
      </c>
      <c r="R76" s="18">
        <v>133577.08</v>
      </c>
      <c r="S76" s="19">
        <v>5339.73</v>
      </c>
      <c r="T76" s="19">
        <f t="shared" si="5"/>
        <v>138916.81</v>
      </c>
      <c r="U76" s="18">
        <v>1446671.26</v>
      </c>
      <c r="V76" s="18">
        <v>0</v>
      </c>
      <c r="W76" s="19">
        <f>E76+H76+K76+L76+O76+P76+Q76+T76+U76+V76</f>
        <v>8039742.369999999</v>
      </c>
    </row>
    <row r="77" spans="1:23" ht="8.25" customHeight="1">
      <c r="A77" s="7">
        <v>66</v>
      </c>
      <c r="B77" s="11" t="s">
        <v>106</v>
      </c>
      <c r="C77" s="18">
        <v>3837185.33</v>
      </c>
      <c r="D77" s="19">
        <v>-431205.3</v>
      </c>
      <c r="E77" s="19">
        <f>SUM(C77:D77)</f>
        <v>3405980.0300000003</v>
      </c>
      <c r="F77" s="18">
        <v>168809.7</v>
      </c>
      <c r="G77" s="19">
        <v>68394.54</v>
      </c>
      <c r="H77" s="19">
        <f t="shared" si="2"/>
        <v>237204.24</v>
      </c>
      <c r="I77" s="18">
        <v>855869.03</v>
      </c>
      <c r="J77" s="19">
        <v>-140888.08</v>
      </c>
      <c r="K77" s="19">
        <f t="shared" si="3"/>
        <v>714980.9500000001</v>
      </c>
      <c r="L77" s="18">
        <v>250.31</v>
      </c>
      <c r="M77" s="18">
        <v>134289.78999999998</v>
      </c>
      <c r="N77" s="19">
        <v>14367.6</v>
      </c>
      <c r="O77" s="19">
        <f t="shared" si="4"/>
        <v>148657.38999999998</v>
      </c>
      <c r="P77" s="18">
        <v>51651.29</v>
      </c>
      <c r="Q77" s="18">
        <v>65887.64</v>
      </c>
      <c r="R77" s="18">
        <v>97320.45</v>
      </c>
      <c r="S77" s="19">
        <v>3890.37</v>
      </c>
      <c r="T77" s="19">
        <f t="shared" si="5"/>
        <v>101210.81999999999</v>
      </c>
      <c r="U77" s="18">
        <v>740157.38</v>
      </c>
      <c r="V77" s="18">
        <v>0</v>
      </c>
      <c r="W77" s="19">
        <f>E77+H77+K77+L77+O77+P77+Q77+T77+U77+V77</f>
        <v>5465980.05</v>
      </c>
    </row>
    <row r="78" spans="1:23" ht="8.25" customHeight="1">
      <c r="A78" s="7">
        <v>67</v>
      </c>
      <c r="B78" s="11" t="s">
        <v>107</v>
      </c>
      <c r="C78" s="18">
        <v>4062902.1199999996</v>
      </c>
      <c r="D78" s="19">
        <v>-456570.32</v>
      </c>
      <c r="E78" s="19">
        <f>SUM(C78:D78)</f>
        <v>3606331.8</v>
      </c>
      <c r="F78" s="18">
        <v>178739.66999999998</v>
      </c>
      <c r="G78" s="19">
        <v>72417.75</v>
      </c>
      <c r="H78" s="19">
        <f>SUM(F78:G78)</f>
        <v>251157.41999999998</v>
      </c>
      <c r="I78" s="18">
        <v>906214.27</v>
      </c>
      <c r="J78" s="19">
        <v>-149175.61</v>
      </c>
      <c r="K78" s="19">
        <f>SUM(I78:J78)</f>
        <v>757038.66</v>
      </c>
      <c r="L78" s="18">
        <v>265.04</v>
      </c>
      <c r="M78" s="18">
        <v>142189.18</v>
      </c>
      <c r="N78" s="19">
        <v>15212.75</v>
      </c>
      <c r="O78" s="19">
        <f>SUM(M78:N78)</f>
        <v>157401.93</v>
      </c>
      <c r="P78" s="18">
        <v>44065.49</v>
      </c>
      <c r="Q78" s="18">
        <v>69763.38</v>
      </c>
      <c r="R78" s="18">
        <v>103045.17000000001</v>
      </c>
      <c r="S78" s="19">
        <v>4119.22</v>
      </c>
      <c r="T78" s="19">
        <f>SUM(R78:S78)</f>
        <v>107164.39000000001</v>
      </c>
      <c r="U78" s="18">
        <v>689692.12</v>
      </c>
      <c r="V78" s="18">
        <v>0</v>
      </c>
      <c r="W78" s="19">
        <f>E78+H78+K78+L78+O78+P78+Q78+T78+U78+V78</f>
        <v>5682880.2299999995</v>
      </c>
    </row>
    <row r="79" spans="1:23" ht="8.25" customHeight="1">
      <c r="A79" s="7"/>
      <c r="B79" s="11"/>
      <c r="C79" s="18"/>
      <c r="D79" s="19"/>
      <c r="E79" s="19"/>
      <c r="F79" s="18"/>
      <c r="G79" s="19"/>
      <c r="H79" s="19"/>
      <c r="I79" s="18"/>
      <c r="J79" s="19"/>
      <c r="K79" s="19"/>
      <c r="L79" s="18"/>
      <c r="M79" s="18"/>
      <c r="N79" s="19"/>
      <c r="O79" s="19"/>
      <c r="P79" s="18"/>
      <c r="Q79" s="18"/>
      <c r="R79" s="18"/>
      <c r="S79" s="19"/>
      <c r="T79" s="19"/>
      <c r="U79" s="18"/>
      <c r="V79" s="18"/>
      <c r="W79" s="19"/>
    </row>
    <row r="80" spans="1:23" ht="8.25" customHeight="1">
      <c r="A80" s="20"/>
      <c r="B80" s="20" t="s">
        <v>108</v>
      </c>
      <c r="C80" s="18">
        <f>SUM(C12:C78)</f>
        <v>752389281.2300001</v>
      </c>
      <c r="D80" s="18">
        <f aca="true" t="shared" si="7" ref="D80:W80">SUM(D12:D78)</f>
        <v>-84550058.74000001</v>
      </c>
      <c r="E80" s="18">
        <f t="shared" si="7"/>
        <v>667839222.4899999</v>
      </c>
      <c r="F80" s="18">
        <f t="shared" si="7"/>
        <v>33099941.429999996</v>
      </c>
      <c r="G80" s="18">
        <f t="shared" si="7"/>
        <v>13410693.55</v>
      </c>
      <c r="H80" s="18">
        <f t="shared" si="7"/>
        <v>46510634.980000004</v>
      </c>
      <c r="I80" s="18">
        <f t="shared" si="7"/>
        <v>167817455.85000008</v>
      </c>
      <c r="J80" s="18">
        <f t="shared" si="7"/>
        <v>-27625113.019999996</v>
      </c>
      <c r="K80" s="18">
        <f t="shared" si="7"/>
        <v>140192342.82999998</v>
      </c>
      <c r="L80" s="18">
        <f t="shared" si="7"/>
        <v>49080.62999999999</v>
      </c>
      <c r="M80" s="18">
        <f t="shared" si="7"/>
        <v>26331330.889999997</v>
      </c>
      <c r="N80" s="18">
        <f t="shared" si="7"/>
        <v>2817176.3700000006</v>
      </c>
      <c r="O80" s="18">
        <f t="shared" si="7"/>
        <v>29148507.259999994</v>
      </c>
      <c r="P80" s="18">
        <f t="shared" si="7"/>
        <v>30144671.91000001</v>
      </c>
      <c r="Q80" s="18">
        <f t="shared" si="7"/>
        <v>12919145.050000006</v>
      </c>
      <c r="R80" s="18">
        <f t="shared" si="7"/>
        <v>19082440.32999999</v>
      </c>
      <c r="S80" s="18">
        <f t="shared" si="7"/>
        <v>762818.5600000003</v>
      </c>
      <c r="T80" s="18">
        <f t="shared" si="7"/>
        <v>19845258.89</v>
      </c>
      <c r="U80" s="18">
        <f t="shared" si="7"/>
        <v>168217588.32000008</v>
      </c>
      <c r="V80" s="18">
        <f t="shared" si="7"/>
        <v>80967427</v>
      </c>
      <c r="W80" s="18">
        <f t="shared" si="7"/>
        <v>1195833879.3600006</v>
      </c>
    </row>
    <row r="81" spans="1:23" ht="8.25" customHeight="1">
      <c r="A81" s="20"/>
      <c r="B81" s="11"/>
      <c r="C81" s="19"/>
      <c r="D81" s="19"/>
      <c r="E81" s="19"/>
      <c r="F81" s="21"/>
      <c r="G81" s="21"/>
      <c r="H81" s="21"/>
      <c r="I81" s="19"/>
      <c r="J81" s="19"/>
      <c r="K81" s="19"/>
      <c r="L81" s="19"/>
      <c r="M81" s="19"/>
      <c r="N81" s="19"/>
      <c r="O81" s="19"/>
      <c r="P81" s="21"/>
      <c r="Q81" s="21"/>
      <c r="R81" s="19"/>
      <c r="S81" s="19"/>
      <c r="T81" s="19"/>
      <c r="U81" s="19"/>
      <c r="V81" s="19"/>
      <c r="W81" s="19"/>
    </row>
    <row r="82" spans="1:23" ht="8.25" customHeight="1">
      <c r="A82" s="20"/>
      <c r="B82" s="11"/>
      <c r="C82" s="19"/>
      <c r="D82" s="19"/>
      <c r="E82" s="19"/>
      <c r="F82" s="21"/>
      <c r="G82" s="21"/>
      <c r="H82" s="21"/>
      <c r="I82" s="19"/>
      <c r="J82" s="19"/>
      <c r="K82" s="19"/>
      <c r="L82" s="19"/>
      <c r="M82" s="19"/>
      <c r="N82" s="19"/>
      <c r="O82" s="19"/>
      <c r="P82" s="21"/>
      <c r="Q82" s="21"/>
      <c r="R82" s="19"/>
      <c r="S82" s="19"/>
      <c r="T82" s="19"/>
      <c r="U82" s="19"/>
      <c r="V82" s="19"/>
      <c r="W82" s="22"/>
    </row>
    <row r="83" spans="1:23" ht="10.5">
      <c r="A83" s="20"/>
      <c r="B83" s="11"/>
      <c r="C83" s="22"/>
      <c r="D83" s="22"/>
      <c r="E83" s="22"/>
      <c r="F83" s="23"/>
      <c r="G83" s="23"/>
      <c r="H83" s="23"/>
      <c r="I83" s="22"/>
      <c r="J83" s="22"/>
      <c r="K83" s="22"/>
      <c r="L83" s="22"/>
      <c r="M83" s="22"/>
      <c r="N83" s="22"/>
      <c r="O83" s="22"/>
      <c r="P83" s="23"/>
      <c r="Q83" s="23"/>
      <c r="R83" s="22"/>
      <c r="S83" s="22"/>
      <c r="T83" s="22"/>
      <c r="U83" s="22"/>
      <c r="V83" s="22"/>
      <c r="W83" s="22"/>
    </row>
    <row r="84" spans="1:23" ht="10.5">
      <c r="A84" s="20"/>
      <c r="B84" s="11"/>
      <c r="C84" s="22"/>
      <c r="D84" s="22"/>
      <c r="E84" s="22"/>
      <c r="F84" s="23"/>
      <c r="G84" s="23"/>
      <c r="H84" s="23"/>
      <c r="I84" s="22"/>
      <c r="J84" s="22"/>
      <c r="K84" s="22"/>
      <c r="L84" s="22"/>
      <c r="M84" s="22"/>
      <c r="N84" s="22"/>
      <c r="O84" s="22"/>
      <c r="P84" s="23"/>
      <c r="Q84" s="23"/>
      <c r="R84" s="22"/>
      <c r="S84" s="22"/>
      <c r="T84" s="22"/>
      <c r="U84" s="22"/>
      <c r="V84" s="22"/>
      <c r="W84" s="22"/>
    </row>
  </sheetData>
  <sheetProtection formatCells="0" formatColumns="0" formatRows="0" insertColumns="0" insertRows="0" insertHyperlinks="0" sort="0" autoFilter="0" pivotTables="0"/>
  <mergeCells count="4">
    <mergeCell ref="A1:W1"/>
    <mergeCell ref="A2:W2"/>
    <mergeCell ref="A3:W3"/>
    <mergeCell ref="A4:W4"/>
  </mergeCells>
  <printOptions horizontalCentered="1"/>
  <pageMargins left="0" right="0" top="0" bottom="0" header="0" footer="0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Morales Francisco</dc:creator>
  <cp:keywords/>
  <dc:description/>
  <cp:lastModifiedBy>Morales Francisco</cp:lastModifiedBy>
  <cp:lastPrinted>2018-01-04T16:12:29Z</cp:lastPrinted>
  <dcterms:created xsi:type="dcterms:W3CDTF">2018-01-04T15:37:01Z</dcterms:created>
  <dcterms:modified xsi:type="dcterms:W3CDTF">2018-01-16T16:08:32Z</dcterms:modified>
  <cp:category/>
  <cp:version/>
  <cp:contentType/>
  <cp:contentStatus/>
</cp:coreProperties>
</file>