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8" i="1" l="1"/>
  <c r="H37" i="1"/>
  <c r="F35" i="1"/>
  <c r="H35" i="1" s="1"/>
  <c r="G34" i="1"/>
  <c r="D34" i="1"/>
  <c r="H32" i="1"/>
  <c r="H31" i="1"/>
  <c r="H30" i="1"/>
  <c r="G29" i="1"/>
  <c r="F29" i="1"/>
  <c r="E29" i="1"/>
  <c r="D29" i="1"/>
  <c r="H29" i="1" s="1"/>
  <c r="G27" i="1"/>
  <c r="G40" i="1" s="1"/>
  <c r="D27" i="1"/>
  <c r="D40" i="1" s="1"/>
  <c r="H25" i="1"/>
  <c r="H24" i="1"/>
  <c r="E23" i="1"/>
  <c r="E36" i="1" s="1"/>
  <c r="H22" i="1"/>
  <c r="F22" i="1"/>
  <c r="G21" i="1"/>
  <c r="F21" i="1"/>
  <c r="D21" i="1"/>
  <c r="H19" i="1"/>
  <c r="H18" i="1"/>
  <c r="H17" i="1"/>
  <c r="G16" i="1"/>
  <c r="F16" i="1"/>
  <c r="F27" i="1" s="1"/>
  <c r="E16" i="1"/>
  <c r="D16" i="1"/>
  <c r="H16" i="1" s="1"/>
  <c r="H14" i="1"/>
  <c r="H36" i="1" l="1"/>
  <c r="E34" i="1"/>
  <c r="E21" i="1"/>
  <c r="H21" i="1" s="1"/>
  <c r="F34" i="1"/>
  <c r="F40" i="1" s="1"/>
  <c r="H23" i="1"/>
  <c r="E27" i="1" l="1"/>
  <c r="H34" i="1"/>
  <c r="E40" i="1" l="1"/>
  <c r="H40" i="1" s="1"/>
  <c r="H27" i="1"/>
  <c r="K27" i="1" s="1"/>
</calcChain>
</file>

<file path=xl/comments1.xml><?xml version="1.0" encoding="utf-8"?>
<comments xmlns="http://schemas.openxmlformats.org/spreadsheetml/2006/main">
  <authors>
    <author>Manuel José Navarro Baca</author>
  </authors>
  <commentList>
    <comment ref="E14" authorId="0">
      <text>
        <r>
          <rPr>
            <b/>
            <sz val="9"/>
            <color indexed="81"/>
            <rFont val="Tahoma"/>
            <charset val="1"/>
          </rPr>
          <t>Manuel José Navarro Baca:</t>
        </r>
        <r>
          <rPr>
            <sz val="9"/>
            <color indexed="81"/>
            <rFont val="Tahoma"/>
            <charset val="1"/>
          </rPr>
          <t xml:space="preserve">
325 año anterior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>Manuel José Navarro Baca:</t>
        </r>
        <r>
          <rPr>
            <sz val="9"/>
            <color indexed="81"/>
            <rFont val="Tahoma"/>
            <charset val="1"/>
          </rPr>
          <t xml:space="preserve">
313 año anterior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>Manuel José Navarro Baca:</t>
        </r>
        <r>
          <rPr>
            <sz val="9"/>
            <color indexed="81"/>
            <rFont val="Tahoma"/>
            <charset val="1"/>
          </rPr>
          <t xml:space="preserve">
321 año anterior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Manuel José Navarro Baca:</t>
        </r>
        <r>
          <rPr>
            <sz val="9"/>
            <color indexed="81"/>
            <rFont val="Tahoma"/>
            <charset val="1"/>
          </rPr>
          <t xml:space="preserve">
322 año anterior</t>
        </r>
      </text>
    </comment>
    <comment ref="E36" authorId="0">
      <text>
        <r>
          <rPr>
            <b/>
            <sz val="9"/>
            <color indexed="81"/>
            <rFont val="Tahoma"/>
            <charset val="1"/>
          </rPr>
          <t>Manuel José Navarro Baca:</t>
        </r>
        <r>
          <rPr>
            <sz val="9"/>
            <color indexed="81"/>
            <rFont val="Tahoma"/>
            <charset val="1"/>
          </rPr>
          <t xml:space="preserve">
322 año actual menos 322 año anterior</t>
        </r>
      </text>
    </comment>
  </commentList>
</comments>
</file>

<file path=xl/sharedStrings.xml><?xml version="1.0" encoding="utf-8"?>
<sst xmlns="http://schemas.openxmlformats.org/spreadsheetml/2006/main" count="43" uniqueCount="32">
  <si>
    <t>Cuenta Pública 2016</t>
  </si>
  <si>
    <t>Estado de Variación en la Hacienda Pública</t>
  </si>
  <si>
    <t>Del 1 de enero al 30 de septiembre de 2016</t>
  </si>
  <si>
    <t>(pesos)</t>
  </si>
  <si>
    <t>Ente Público:</t>
  </si>
  <si>
    <t xml:space="preserve">                                                                                                                    Gobierno del Estado de Chihuahua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</si>
  <si>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</si>
  <si>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</si>
  <si>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</si>
  <si>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</si>
  <si>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</si>
  <si>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</si>
  <si>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</si>
  <si>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</si>
  <si>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</si>
  <si>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</si>
  <si>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</si>
  <si>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</si>
  <si>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</si>
  <si>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</si>
  <si>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</si>
  <si>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</si>
  <si>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</si>
  <si>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</si>
  <si>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 xml:space="preserve">Cambios en la Hacienda Pública/Patrimonio Neto del Ejercicio 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</si>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</sst>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Soberana Sans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165" fontId="7" fillId="3" borderId="2" xfId="1" applyNumberFormat="1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165" fontId="7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 applyProtection="1">
      <alignment horizontal="right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9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>
      <alignment horizontal="left" vertical="top"/>
    </xf>
    <xf numFmtId="3" fontId="9" fillId="2" borderId="7" xfId="0" applyNumberFormat="1" applyFont="1" applyFill="1" applyBorder="1" applyAlignment="1">
      <alignment horizontal="right" vertical="top"/>
    </xf>
    <xf numFmtId="0" fontId="10" fillId="2" borderId="0" xfId="0" applyFont="1" applyFill="1" applyAlignment="1">
      <alignment horizontal="center"/>
    </xf>
    <xf numFmtId="0" fontId="9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9" fillId="2" borderId="1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43" fontId="4" fillId="2" borderId="0" xfId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2" fillId="2" borderId="0" xfId="0" applyNumberFormat="1" applyFont="1" applyFill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Ene%20a%20Se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FE PRUEBA"/>
      <sheetName val="EVHP PRUEBA"/>
    </sheetNames>
    <sheetDataSet>
      <sheetData sheetId="0"/>
      <sheetData sheetId="1">
        <row r="52">
          <cell r="I52">
            <v>2778217884</v>
          </cell>
          <cell r="J52">
            <v>449941343</v>
          </cell>
        </row>
        <row r="53">
          <cell r="I53">
            <v>-4962565976</v>
          </cell>
          <cell r="J53">
            <v>-3738984489</v>
          </cell>
        </row>
        <row r="63">
          <cell r="J63">
            <v>-2873054862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sqref="A1:XFD1048576"/>
    </sheetView>
  </sheetViews>
  <sheetFormatPr baseColWidth="10" defaultRowHeight="12"/>
  <cols>
    <col min="1" max="1" width="3.7109375" style="10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10" customWidth="1"/>
    <col min="10" max="10" width="12.85546875" style="5" bestFit="1" customWidth="1"/>
    <col min="11" max="16384" width="11.42578125" style="5"/>
  </cols>
  <sheetData>
    <row r="1" spans="1:10">
      <c r="A1" s="1"/>
      <c r="B1" s="2"/>
      <c r="C1" s="1"/>
      <c r="D1" s="3"/>
      <c r="E1" s="3"/>
      <c r="F1" s="4"/>
      <c r="G1" s="4"/>
      <c r="H1" s="4"/>
      <c r="I1" s="4"/>
    </row>
    <row r="2" spans="1:10" s="6" customFormat="1">
      <c r="B2" s="7"/>
    </row>
    <row r="3" spans="1:10" s="6" customFormat="1">
      <c r="B3" s="8"/>
      <c r="C3" s="9" t="s">
        <v>0</v>
      </c>
      <c r="D3" s="9"/>
      <c r="E3" s="9"/>
      <c r="F3" s="9"/>
      <c r="G3" s="9"/>
      <c r="H3" s="8"/>
      <c r="I3" s="8"/>
    </row>
    <row r="4" spans="1:10">
      <c r="B4" s="8"/>
      <c r="C4" s="9" t="s">
        <v>1</v>
      </c>
      <c r="D4" s="9"/>
      <c r="E4" s="9"/>
      <c r="F4" s="9"/>
      <c r="G4" s="9"/>
      <c r="H4" s="8"/>
      <c r="I4" s="8"/>
    </row>
    <row r="5" spans="1:10">
      <c r="B5" s="8"/>
      <c r="C5" s="9" t="s">
        <v>2</v>
      </c>
      <c r="D5" s="9"/>
      <c r="E5" s="9"/>
      <c r="F5" s="9"/>
      <c r="G5" s="9"/>
      <c r="H5" s="8"/>
      <c r="I5" s="8"/>
    </row>
    <row r="6" spans="1:10">
      <c r="B6" s="8"/>
      <c r="C6" s="9" t="s">
        <v>3</v>
      </c>
      <c r="D6" s="9"/>
      <c r="E6" s="9"/>
      <c r="F6" s="9"/>
      <c r="G6" s="9"/>
      <c r="H6" s="8"/>
      <c r="I6" s="8"/>
    </row>
    <row r="7" spans="1:10" s="6" customFormat="1">
      <c r="A7" s="11"/>
      <c r="B7" s="12"/>
      <c r="C7" s="13"/>
      <c r="D7" s="13"/>
      <c r="E7" s="13"/>
      <c r="F7" s="13"/>
      <c r="G7" s="13"/>
      <c r="H7" s="13"/>
      <c r="I7" s="13"/>
    </row>
    <row r="8" spans="1:10">
      <c r="A8" s="11"/>
      <c r="B8" s="12" t="s">
        <v>4</v>
      </c>
      <c r="C8" s="14" t="s">
        <v>5</v>
      </c>
      <c r="D8" s="14"/>
      <c r="E8" s="14"/>
      <c r="F8" s="14"/>
      <c r="G8" s="14"/>
      <c r="H8" s="14"/>
      <c r="I8" s="14"/>
      <c r="J8" s="15"/>
    </row>
    <row r="9" spans="1:10">
      <c r="A9" s="11"/>
      <c r="B9" s="11"/>
      <c r="C9" s="11" t="s">
        <v>6</v>
      </c>
      <c r="D9" s="11"/>
      <c r="E9" s="11"/>
      <c r="F9" s="11"/>
      <c r="G9" s="11"/>
      <c r="H9" s="11"/>
      <c r="I9" s="11"/>
    </row>
    <row r="10" spans="1:10" s="6" customFormat="1">
      <c r="A10" s="11"/>
      <c r="B10" s="11"/>
      <c r="C10" s="11"/>
      <c r="D10" s="11"/>
      <c r="E10" s="11"/>
      <c r="F10" s="11"/>
      <c r="G10" s="11"/>
      <c r="H10" s="11"/>
      <c r="I10" s="11"/>
    </row>
    <row r="11" spans="1:10" s="6" customFormat="1" ht="48">
      <c r="A11" s="16"/>
      <c r="B11" s="17" t="s">
        <v>7</v>
      </c>
      <c r="C11" s="17"/>
      <c r="D11" s="18" t="s">
        <v>8</v>
      </c>
      <c r="E11" s="18" t="s">
        <v>9</v>
      </c>
      <c r="F11" s="18" t="s">
        <v>10</v>
      </c>
      <c r="G11" s="18" t="s">
        <v>11</v>
      </c>
      <c r="H11" s="18" t="s">
        <v>12</v>
      </c>
      <c r="I11" s="19"/>
    </row>
    <row r="12" spans="1:10" s="6" customFormat="1">
      <c r="A12" s="20"/>
      <c r="B12" s="11"/>
      <c r="C12" s="11"/>
      <c r="D12" s="11"/>
      <c r="E12" s="11"/>
      <c r="F12" s="11"/>
      <c r="G12" s="11"/>
      <c r="H12" s="11"/>
      <c r="I12" s="21"/>
    </row>
    <row r="13" spans="1:10" s="6" customFormat="1">
      <c r="A13" s="22"/>
      <c r="B13" s="23"/>
      <c r="C13" s="24"/>
      <c r="D13" s="25"/>
      <c r="E13" s="26"/>
      <c r="F13" s="27"/>
      <c r="G13" s="7"/>
      <c r="H13" s="23"/>
      <c r="I13" s="28"/>
    </row>
    <row r="14" spans="1:10">
      <c r="A14" s="29"/>
      <c r="B14" s="30" t="s">
        <v>13</v>
      </c>
      <c r="C14" s="30"/>
      <c r="D14" s="31">
        <v>0</v>
      </c>
      <c r="E14" s="31">
        <v>4843228207</v>
      </c>
      <c r="F14" s="31">
        <v>0</v>
      </c>
      <c r="G14" s="31">
        <v>0</v>
      </c>
      <c r="H14" s="32">
        <f>SUM(D14:G14)</f>
        <v>4843228207</v>
      </c>
      <c r="I14" s="28"/>
    </row>
    <row r="15" spans="1:10">
      <c r="A15" s="29"/>
      <c r="B15" s="33"/>
      <c r="C15" s="25"/>
      <c r="D15" s="34"/>
      <c r="E15" s="34"/>
      <c r="F15" s="34"/>
      <c r="G15" s="34"/>
      <c r="H15" s="34"/>
      <c r="I15" s="28"/>
    </row>
    <row r="16" spans="1:10">
      <c r="A16" s="29"/>
      <c r="B16" s="35" t="s">
        <v>14</v>
      </c>
      <c r="C16" s="35"/>
      <c r="D16" s="36">
        <f>SUM(D17:D19)</f>
        <v>0</v>
      </c>
      <c r="E16" s="36">
        <f>SUM(E17:E19)</f>
        <v>-4427239923</v>
      </c>
      <c r="F16" s="36">
        <f>SUM(F17:F19)</f>
        <v>0</v>
      </c>
      <c r="G16" s="36">
        <f>SUM(G17:G19)</f>
        <v>0</v>
      </c>
      <c r="H16" s="36">
        <f>SUM(D16:G16)</f>
        <v>-4427239923</v>
      </c>
      <c r="I16" s="28"/>
    </row>
    <row r="17" spans="1:11">
      <c r="A17" s="22"/>
      <c r="B17" s="37" t="s">
        <v>15</v>
      </c>
      <c r="C17" s="37"/>
      <c r="D17" s="38">
        <v>0</v>
      </c>
      <c r="E17" s="38">
        <v>0</v>
      </c>
      <c r="F17" s="38">
        <v>0</v>
      </c>
      <c r="G17" s="38">
        <v>0</v>
      </c>
      <c r="H17" s="34">
        <f t="shared" ref="H17:H25" si="0">SUM(D17:G17)</f>
        <v>0</v>
      </c>
      <c r="I17" s="28"/>
    </row>
    <row r="18" spans="1:11">
      <c r="A18" s="22"/>
      <c r="B18" s="37" t="s">
        <v>16</v>
      </c>
      <c r="C18" s="37"/>
      <c r="D18" s="38">
        <v>0</v>
      </c>
      <c r="E18" s="38">
        <v>0</v>
      </c>
      <c r="F18" s="38">
        <v>0</v>
      </c>
      <c r="G18" s="38">
        <v>0</v>
      </c>
      <c r="H18" s="34">
        <f t="shared" si="0"/>
        <v>0</v>
      </c>
      <c r="I18" s="28"/>
    </row>
    <row r="19" spans="1:11">
      <c r="A19" s="22"/>
      <c r="B19" s="37" t="s">
        <v>17</v>
      </c>
      <c r="C19" s="37"/>
      <c r="D19" s="38">
        <v>0</v>
      </c>
      <c r="E19" s="38">
        <v>-4427239923</v>
      </c>
      <c r="F19" s="38">
        <v>0</v>
      </c>
      <c r="G19" s="38">
        <v>0</v>
      </c>
      <c r="H19" s="34">
        <f t="shared" si="0"/>
        <v>-4427239923</v>
      </c>
      <c r="I19" s="28"/>
    </row>
    <row r="20" spans="1:11" ht="9.9499999999999993" customHeight="1">
      <c r="A20" s="29"/>
      <c r="B20" s="33"/>
      <c r="C20" s="25"/>
      <c r="D20" s="34"/>
      <c r="E20" s="34"/>
      <c r="F20" s="34"/>
      <c r="G20" s="34"/>
      <c r="H20" s="34"/>
      <c r="I20" s="28"/>
    </row>
    <row r="21" spans="1:11">
      <c r="A21" s="29"/>
      <c r="B21" s="35" t="s">
        <v>18</v>
      </c>
      <c r="C21" s="35"/>
      <c r="D21" s="36">
        <f>SUM(D22:D25)</f>
        <v>0</v>
      </c>
      <c r="E21" s="36">
        <f>SUM(E22:E25)</f>
        <v>-3738984489</v>
      </c>
      <c r="F21" s="36">
        <f>SUM(F22:F25)</f>
        <v>449941343</v>
      </c>
      <c r="G21" s="36">
        <f>SUM(G22:G25)</f>
        <v>0</v>
      </c>
      <c r="H21" s="36">
        <f t="shared" si="0"/>
        <v>-3289043146</v>
      </c>
      <c r="I21" s="28"/>
    </row>
    <row r="22" spans="1:11">
      <c r="A22" s="22"/>
      <c r="B22" s="37" t="s">
        <v>19</v>
      </c>
      <c r="C22" s="37"/>
      <c r="D22" s="38">
        <v>0</v>
      </c>
      <c r="E22" s="38">
        <v>0</v>
      </c>
      <c r="F22" s="38">
        <f>+[1]ESF!J52</f>
        <v>449941343</v>
      </c>
      <c r="G22" s="38">
        <v>0</v>
      </c>
      <c r="H22" s="34">
        <f t="shared" si="0"/>
        <v>449941343</v>
      </c>
      <c r="I22" s="28"/>
    </row>
    <row r="23" spans="1:11">
      <c r="A23" s="22"/>
      <c r="B23" s="37" t="s">
        <v>20</v>
      </c>
      <c r="C23" s="37"/>
      <c r="D23" s="38">
        <v>0</v>
      </c>
      <c r="E23" s="38">
        <f>+[1]ESF!J53</f>
        <v>-3738984489</v>
      </c>
      <c r="F23" s="38">
        <v>0</v>
      </c>
      <c r="G23" s="38">
        <v>0</v>
      </c>
      <c r="H23" s="34">
        <f t="shared" si="0"/>
        <v>-3738984489</v>
      </c>
      <c r="I23" s="28"/>
    </row>
    <row r="24" spans="1:11">
      <c r="A24" s="22"/>
      <c r="B24" s="37" t="s">
        <v>21</v>
      </c>
      <c r="C24" s="37"/>
      <c r="D24" s="38">
        <v>0</v>
      </c>
      <c r="E24" s="38">
        <v>0</v>
      </c>
      <c r="F24" s="38">
        <v>0</v>
      </c>
      <c r="G24" s="38">
        <v>0</v>
      </c>
      <c r="H24" s="34">
        <f t="shared" si="0"/>
        <v>0</v>
      </c>
      <c r="I24" s="28"/>
    </row>
    <row r="25" spans="1:11">
      <c r="A25" s="22"/>
      <c r="B25" s="37" t="s">
        <v>22</v>
      </c>
      <c r="C25" s="37"/>
      <c r="D25" s="38">
        <v>0</v>
      </c>
      <c r="E25" s="38">
        <v>0</v>
      </c>
      <c r="F25" s="38">
        <v>0</v>
      </c>
      <c r="G25" s="38">
        <v>0</v>
      </c>
      <c r="H25" s="34">
        <f t="shared" si="0"/>
        <v>0</v>
      </c>
      <c r="I25" s="28"/>
    </row>
    <row r="26" spans="1:11" ht="9.9499999999999993" customHeight="1">
      <c r="A26" s="29"/>
      <c r="B26" s="33"/>
      <c r="C26" s="25"/>
      <c r="D26" s="34"/>
      <c r="E26" s="34"/>
      <c r="F26" s="34"/>
      <c r="G26" s="34"/>
      <c r="H26" s="34"/>
      <c r="I26" s="28"/>
    </row>
    <row r="27" spans="1:11" ht="18.75" thickBot="1">
      <c r="A27" s="29"/>
      <c r="B27" s="39" t="s">
        <v>23</v>
      </c>
      <c r="C27" s="39"/>
      <c r="D27" s="40">
        <f>D14+D16+D21</f>
        <v>0</v>
      </c>
      <c r="E27" s="40">
        <f>E14+E16+E21</f>
        <v>-3322996205</v>
      </c>
      <c r="F27" s="40">
        <f>F14+F16+F21</f>
        <v>449941343</v>
      </c>
      <c r="G27" s="40">
        <f>G14+G16+G21</f>
        <v>0</v>
      </c>
      <c r="H27" s="40">
        <f>SUM(D27:G27)</f>
        <v>-2873054862</v>
      </c>
      <c r="I27" s="28"/>
      <c r="K27" s="41" t="str">
        <f>IF(H27=[1]ESF!J63," ","ERROR")</f>
        <v xml:space="preserve"> </v>
      </c>
    </row>
    <row r="28" spans="1:11">
      <c r="A28" s="22"/>
      <c r="B28" s="25"/>
      <c r="C28" s="27"/>
      <c r="D28" s="34"/>
      <c r="E28" s="34"/>
      <c r="F28" s="34"/>
      <c r="G28" s="34"/>
      <c r="H28" s="34"/>
      <c r="I28" s="28"/>
    </row>
    <row r="29" spans="1:11">
      <c r="A29" s="29"/>
      <c r="B29" s="35" t="s">
        <v>24</v>
      </c>
      <c r="C29" s="35"/>
      <c r="D29" s="36">
        <f>SUM(D30:D32)</f>
        <v>0</v>
      </c>
      <c r="E29" s="36">
        <f>SUM(E30:E32)</f>
        <v>-537286594</v>
      </c>
      <c r="F29" s="36">
        <f>SUM(F30:F32)</f>
        <v>0</v>
      </c>
      <c r="G29" s="36">
        <f>SUM(G30:G32)</f>
        <v>0</v>
      </c>
      <c r="H29" s="36">
        <f>SUM(D29:G29)</f>
        <v>-537286594</v>
      </c>
      <c r="I29" s="28"/>
    </row>
    <row r="30" spans="1:11">
      <c r="A30" s="22"/>
      <c r="B30" s="37" t="s">
        <v>25</v>
      </c>
      <c r="C30" s="37"/>
      <c r="D30" s="38">
        <v>0</v>
      </c>
      <c r="E30" s="38">
        <v>0</v>
      </c>
      <c r="F30" s="38">
        <v>0</v>
      </c>
      <c r="G30" s="38">
        <v>0</v>
      </c>
      <c r="H30" s="34">
        <f>SUM(D30:G30)</f>
        <v>0</v>
      </c>
      <c r="I30" s="28"/>
    </row>
    <row r="31" spans="1:11">
      <c r="A31" s="22"/>
      <c r="B31" s="37" t="s">
        <v>16</v>
      </c>
      <c r="C31" s="37"/>
      <c r="D31" s="38">
        <v>0</v>
      </c>
      <c r="E31" s="38">
        <v>0</v>
      </c>
      <c r="F31" s="38">
        <v>0</v>
      </c>
      <c r="G31" s="38">
        <v>0</v>
      </c>
      <c r="H31" s="34">
        <f>SUM(D31:G31)</f>
        <v>0</v>
      </c>
      <c r="I31" s="28"/>
    </row>
    <row r="32" spans="1:11">
      <c r="A32" s="22"/>
      <c r="B32" s="37" t="s">
        <v>17</v>
      </c>
      <c r="C32" s="37"/>
      <c r="D32" s="38">
        <v>0</v>
      </c>
      <c r="E32" s="38">
        <v>-537286594</v>
      </c>
      <c r="F32" s="38">
        <v>0</v>
      </c>
      <c r="G32" s="38">
        <v>0</v>
      </c>
      <c r="H32" s="34">
        <f>SUM(D32:G32)</f>
        <v>-537286594</v>
      </c>
      <c r="I32" s="28"/>
    </row>
    <row r="33" spans="1:11" ht="9.9499999999999993" customHeight="1">
      <c r="A33" s="29"/>
      <c r="B33" s="33"/>
      <c r="C33" s="25"/>
      <c r="D33" s="34"/>
      <c r="E33" s="34"/>
      <c r="F33" s="34"/>
      <c r="G33" s="34"/>
      <c r="H33" s="34"/>
      <c r="I33" s="28"/>
    </row>
    <row r="34" spans="1:11">
      <c r="A34" s="29" t="s">
        <v>6</v>
      </c>
      <c r="B34" s="35" t="s">
        <v>18</v>
      </c>
      <c r="C34" s="35"/>
      <c r="D34" s="36">
        <f>SUM(D35:D38)</f>
        <v>0</v>
      </c>
      <c r="E34" s="36">
        <f>SUM(E35:E38)</f>
        <v>-1223581487</v>
      </c>
      <c r="F34" s="36">
        <f>SUM(F35:F38)</f>
        <v>2778217884</v>
      </c>
      <c r="G34" s="36">
        <f>SUM(G35:G38)</f>
        <v>0</v>
      </c>
      <c r="H34" s="36">
        <f>SUM(D34:G34)</f>
        <v>1554636397</v>
      </c>
      <c r="I34" s="28"/>
    </row>
    <row r="35" spans="1:11">
      <c r="A35" s="22"/>
      <c r="B35" s="37" t="s">
        <v>19</v>
      </c>
      <c r="C35" s="37"/>
      <c r="D35" s="38">
        <v>0</v>
      </c>
      <c r="E35" s="38">
        <v>0</v>
      </c>
      <c r="F35" s="38">
        <f>+[1]ESF!I52</f>
        <v>2778217884</v>
      </c>
      <c r="G35" s="38">
        <v>0</v>
      </c>
      <c r="H35" s="34">
        <f>SUM(D35:G35)</f>
        <v>2778217884</v>
      </c>
      <c r="I35" s="28"/>
    </row>
    <row r="36" spans="1:11">
      <c r="A36" s="22"/>
      <c r="B36" s="37" t="s">
        <v>20</v>
      </c>
      <c r="C36" s="37"/>
      <c r="D36" s="38">
        <v>0</v>
      </c>
      <c r="E36" s="38">
        <f>+[1]ESF!I53-E23</f>
        <v>-1223581487</v>
      </c>
      <c r="F36" s="38">
        <v>0</v>
      </c>
      <c r="G36" s="38">
        <v>0</v>
      </c>
      <c r="H36" s="34">
        <f>SUM(D36:G36)</f>
        <v>-1223581487</v>
      </c>
      <c r="I36" s="28"/>
    </row>
    <row r="37" spans="1:11">
      <c r="A37" s="22"/>
      <c r="B37" s="37" t="s">
        <v>21</v>
      </c>
      <c r="C37" s="37"/>
      <c r="D37" s="38">
        <v>0</v>
      </c>
      <c r="E37" s="38">
        <v>0</v>
      </c>
      <c r="F37" s="38">
        <v>0</v>
      </c>
      <c r="G37" s="38">
        <v>0</v>
      </c>
      <c r="H37" s="34">
        <f>SUM(D37:G37)</f>
        <v>0</v>
      </c>
      <c r="I37" s="28"/>
    </row>
    <row r="38" spans="1:11">
      <c r="A38" s="22"/>
      <c r="B38" s="37" t="s">
        <v>22</v>
      </c>
      <c r="C38" s="37"/>
      <c r="D38" s="38">
        <v>0</v>
      </c>
      <c r="E38" s="38">
        <v>0</v>
      </c>
      <c r="F38" s="38">
        <v>0</v>
      </c>
      <c r="G38" s="38">
        <v>0</v>
      </c>
      <c r="H38" s="34">
        <f>SUM(D38:G38)</f>
        <v>0</v>
      </c>
      <c r="I38" s="28"/>
    </row>
    <row r="39" spans="1:11" ht="9.9499999999999993" customHeight="1">
      <c r="A39" s="29"/>
      <c r="B39" s="33"/>
      <c r="C39" s="25"/>
      <c r="D39" s="34"/>
      <c r="E39" s="34"/>
      <c r="F39" s="34"/>
      <c r="G39" s="34"/>
      <c r="H39" s="34"/>
      <c r="I39" s="28"/>
    </row>
    <row r="40" spans="1:11" ht="18">
      <c r="A40" s="42"/>
      <c r="B40" s="43" t="s">
        <v>26</v>
      </c>
      <c r="C40" s="43"/>
      <c r="D40" s="44">
        <f>D27+D29+D34</f>
        <v>0</v>
      </c>
      <c r="E40" s="44">
        <f>E27+E29+E34</f>
        <v>-5083864286</v>
      </c>
      <c r="F40" s="44">
        <f>F29+F34</f>
        <v>2778217884</v>
      </c>
      <c r="G40" s="44">
        <f>G27+G29+G34</f>
        <v>0</v>
      </c>
      <c r="H40" s="44">
        <f>SUM(D40:G40)</f>
        <v>-2305646402</v>
      </c>
      <c r="I40" s="45"/>
      <c r="K40" s="41" t="s">
        <v>6</v>
      </c>
    </row>
    <row r="41" spans="1:11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1:11" ht="6" customHeight="1">
      <c r="D42" s="48"/>
      <c r="E42" s="48"/>
      <c r="I42" s="24"/>
    </row>
    <row r="43" spans="1:11" ht="15" customHeight="1">
      <c r="A43" s="6"/>
      <c r="B43" s="50" t="s">
        <v>27</v>
      </c>
      <c r="C43" s="50"/>
      <c r="D43" s="50"/>
      <c r="E43" s="50"/>
      <c r="F43" s="50"/>
      <c r="G43" s="50"/>
      <c r="H43" s="50"/>
      <c r="I43" s="50"/>
      <c r="J43" s="51" t="s">
        <v>6</v>
      </c>
      <c r="K43" s="52" t="s">
        <v>6</v>
      </c>
    </row>
    <row r="44" spans="1:11" ht="9.75" customHeight="1">
      <c r="A44" s="6"/>
      <c r="B44" s="27"/>
      <c r="C44" s="53"/>
      <c r="D44" s="54"/>
      <c r="E44" s="54"/>
      <c r="F44" s="6"/>
      <c r="G44" s="55"/>
      <c r="H44" s="53"/>
      <c r="I44" s="54"/>
      <c r="J44" s="54"/>
    </row>
    <row r="45" spans="1:11" ht="50.1" customHeight="1">
      <c r="A45" s="6"/>
      <c r="B45" s="27"/>
      <c r="C45" s="56"/>
      <c r="D45" s="56"/>
      <c r="E45" s="54"/>
      <c r="F45" s="6"/>
      <c r="G45" s="57"/>
      <c r="H45" s="57"/>
      <c r="I45" s="54"/>
      <c r="J45" s="54"/>
    </row>
    <row r="46" spans="1:11" ht="14.1" customHeight="1">
      <c r="A46" s="6"/>
      <c r="B46" s="58"/>
      <c r="C46" s="59" t="s">
        <v>28</v>
      </c>
      <c r="D46" s="59"/>
      <c r="E46" s="54"/>
      <c r="F46" s="54"/>
      <c r="G46" s="59" t="s">
        <v>29</v>
      </c>
      <c r="H46" s="59"/>
      <c r="I46" s="25"/>
      <c r="J46" s="54"/>
    </row>
    <row r="47" spans="1:11" ht="14.1" customHeight="1">
      <c r="A47" s="6"/>
      <c r="B47" s="60"/>
      <c r="C47" s="61" t="s">
        <v>30</v>
      </c>
      <c r="D47" s="61"/>
      <c r="E47" s="62"/>
      <c r="F47" s="62"/>
      <c r="G47" s="61" t="s">
        <v>31</v>
      </c>
      <c r="H47" s="61"/>
      <c r="I47" s="25"/>
      <c r="J47" s="54"/>
    </row>
  </sheetData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5:C25"/>
    <mergeCell ref="B27:C27"/>
    <mergeCell ref="B29:C29"/>
    <mergeCell ref="B30:C30"/>
    <mergeCell ref="B31:C31"/>
    <mergeCell ref="B32:C32"/>
    <mergeCell ref="B18:C18"/>
    <mergeCell ref="B19:C19"/>
    <mergeCell ref="B21:C21"/>
    <mergeCell ref="B22:C22"/>
    <mergeCell ref="B23:C23"/>
    <mergeCell ref="B24:C24"/>
    <mergeCell ref="C6:G6"/>
    <mergeCell ref="C7:I7"/>
    <mergeCell ref="B11:C11"/>
    <mergeCell ref="B14:C14"/>
    <mergeCell ref="B16:C16"/>
    <mergeCell ref="B17:C17"/>
    <mergeCell ref="D1:E1"/>
    <mergeCell ref="F1:G1"/>
    <mergeCell ref="H1:I1"/>
    <mergeCell ref="C3:G3"/>
    <mergeCell ref="C4:G4"/>
    <mergeCell ref="C5:G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2017-02-15T20:09:59Z</dcterms:created>
  <dcterms:modified xsi:type="dcterms:W3CDTF">2017-02-15T20:10:16Z</dcterms:modified>
</cp:coreProperties>
</file>