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18\reportes\"/>
    </mc:Choice>
  </mc:AlternateContent>
  <bookViews>
    <workbookView xWindow="0" yWindow="0" windowWidth="24000" windowHeight="9435"/>
  </bookViews>
  <sheets>
    <sheet name="Hoja2" sheetId="1" r:id="rId1"/>
  </sheets>
  <definedNames>
    <definedName name="_xlnm.Print_Area" localSheetId="0">Hoja2!$A$7:$J$70</definedName>
    <definedName name="_xlnm.Print_Titles" localSheetId="0">Hoja2!$1:$6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G70" i="1"/>
  <c r="E70" i="1"/>
  <c r="C70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0" i="1" s="1"/>
</calcChain>
</file>

<file path=xl/sharedStrings.xml><?xml version="1.0" encoding="utf-8"?>
<sst xmlns="http://schemas.openxmlformats.org/spreadsheetml/2006/main" count="132" uniqueCount="77">
  <si>
    <t>GOBIERNO DEL ESTADO DE CHIHUAHUA</t>
  </si>
  <si>
    <t>FORMATO DE PROGRAMAS CON RECURSOS FEDERALES POR ORDEN DE GOBIERNO</t>
  </si>
  <si>
    <t>PERIODO DE ENE-18 A MAR-18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</si>
  <si>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</si>
  <si>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</si>
  <si>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</si>
  <si>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</si>
  <si>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</si>
  <si>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</si>
  <si>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</si>
  <si>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</si>
  <si>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AGUA POTABLE, DRENAJE Y TRATAMIENTO</t>
  </si>
  <si>
    <t>JUNTA CENTRAL DE AGUA Y SANEAMIENTO</t>
  </si>
  <si>
    <t>APOYO INSTITUCIONAL PARA LA EDUCACIÓN EN BACHILLERATO</t>
  </si>
  <si>
    <t>COLEGIO DE ESTUDIOS CIENTIFICOS Y TECNOLOGICOS DEL ESTADO DE CHIHUAHUA</t>
  </si>
  <si>
    <t>APOYO INSTITUCIONAL PARA LA EDUCACIÓN EN BACHILLERATO TECNOLÓGICO</t>
  </si>
  <si>
    <t>CALIDAD DE LOS SERVICIOS DE EDUCACIÓN SUPERIOR (COBERTURA Y DOCENCIA)</t>
  </si>
  <si>
    <t>UNIVERSIDAD AUTONOMA DE CD. JUAREZ</t>
  </si>
  <si>
    <t>UNIVERSIDAD TECNOLOGICA DE PAQUIME</t>
  </si>
  <si>
    <t>CALIDAD EN LOS SERVICIOS DE EDUCACIÓN SUPERIOR TECNOLÓGICA</t>
  </si>
  <si>
    <t>UNIVERSIDAD POLITECNICA DE CHIHUAHUA</t>
  </si>
  <si>
    <t>UNIVERSIDAD TECNOLOGICA DE CHIHUAHUA</t>
  </si>
  <si>
    <t>UNIVERSIDAD TECNOLOGICA DE CIUDAD JUAREZ</t>
  </si>
  <si>
    <t>UNIVERSIDAD TECNOLOGICA DE LA BABICORA</t>
  </si>
  <si>
    <t>UNIVERSIDAD TECNOLOGICA PASO DEL NORTE</t>
  </si>
  <si>
    <t>CAPACITACIÓN DE ALTO NIVEL</t>
  </si>
  <si>
    <t>INSTITUTO DE APOYO AL DESARROLLO TECNOLOGICO</t>
  </si>
  <si>
    <t>CAPACITACIÓN PARA EL DESARROLLO DE HABILIDADES Y CONOCIMIENTOS PARA EL TRABAJO Y/O EMPRENDIMIENTO</t>
  </si>
  <si>
    <t>INSTITUTO DE CAPACITACION PARA EL TRABAJO DEL ESTADO DE CHIHUAHUA</t>
  </si>
  <si>
    <t>COBERTURA EN EDUCACIÓN EN BACHILLERATO</t>
  </si>
  <si>
    <t>COLEGIO DE BACHILLERES DEL ESTADO DE CHIHUAHUA</t>
  </si>
  <si>
    <t>COBERTURA EN EDUCACIÓN EN BACHILLERATO TECNOLÓGICO</t>
  </si>
  <si>
    <t>COBERTURA EN EDUCACIÓN SUPERIOR LICENCIATURA</t>
  </si>
  <si>
    <t>UNIVERSIDAD AUTONOMA DE CHIHUAHUA</t>
  </si>
  <si>
    <t>COBERTURA EN EDUCACIÓN SUPERIOR TECNOLÓGICA</t>
  </si>
  <si>
    <t>INSTITUTO TECNOLOGICO SUPERIOR DE NUEVO CASAS GRANDES</t>
  </si>
  <si>
    <t>UNIVERSIDAD TECNOLOGICA DE CAMARGO</t>
  </si>
  <si>
    <t>UNIVERSIDAD TECNOLOGICA DE CHIHUAHUA SUR</t>
  </si>
  <si>
    <t>UNIVERSIDAD TECNOLOGICA DE LA TARAHUMARA</t>
  </si>
  <si>
    <t>UNIVERSIDAD TECNOLOGICA DE PARRAL</t>
  </si>
  <si>
    <t>CORRESPONSABILIDAD DE LA SOCIEDAD Y LA EDUCACIÓN EN BACHILLERATO</t>
  </si>
  <si>
    <t>CORRESPONSABILIDAD DE LA SOCIEDAD Y LA EDUCACIÓN EN BACHILLERATO TECNOLÓGICO</t>
  </si>
  <si>
    <t>DESARROLLO CIENTÍFICO Y TECNOLÓGICO</t>
  </si>
  <si>
    <t>FONDO MIXTO CONACYT - GOBIERNO DEL ESTADO DE CHIHUAHUA</t>
  </si>
  <si>
    <t>DOCENCIA EN EDUCACIÓN EN BACHILLERATO</t>
  </si>
  <si>
    <t>DOCENCIA EN EDUCACIÓN EN BACHILLERATO TECNOLÓGICO</t>
  </si>
  <si>
    <t>DOCENCIA EN EDUCACIÓN SUPERIOR LICENCIATURA</t>
  </si>
  <si>
    <t>DOCENCIA EN EDUCACIÓN SUPERIOR POSGRADO</t>
  </si>
  <si>
    <t>DOCENCIA EN EDUCACIÓN SUPERIOR TECNOLÓGICA</t>
  </si>
  <si>
    <t>EDUCACIÓN EN BACHILLERATO INTERCULTURAL</t>
  </si>
  <si>
    <t>SUBSISTEMA DE PREPARATORIA ABIERTA DEL ESTADO DE CHIHUAHUA</t>
  </si>
  <si>
    <t>EDUCACIÓN EN TELEBACHILLERATO COMUNITARIO</t>
  </si>
  <si>
    <t>FONDO DE APORTACIONES PARA LA SEGURIDAD PÚBLICA DE LOS ESTADOS Y DEL DISTRITO FEDERAL (FASP) - INVERSIÓN</t>
  </si>
  <si>
    <t>FISCALIA GENERAL DEL ESTADO</t>
  </si>
  <si>
    <t>FONDO DE APORTACIONES PARA LA SEGURIDAD PÚBLICA DE LOS ESTADOS Y DEL DISTRITO FEDERAL- OPERACIÓN (FASP)</t>
  </si>
  <si>
    <t>FONDO MINERO</t>
  </si>
  <si>
    <t>SECRETARIA DE COMUNICACIONES Y OBRAS PUBLICAS</t>
  </si>
  <si>
    <t>FORMACIÓN EN EDUCACIÓN SUPERIOR TECNOLÓGICA</t>
  </si>
  <si>
    <t>FORTALECIMIENTO DE LA GESTIÓN EDUCATIVA, INCLUYENTE E INNOVADORA</t>
  </si>
  <si>
    <t>INCLUSIÓN Y PARTICIPACIÓN DE LA CIUDADANÍA EN LA VIDA CULTURAL</t>
  </si>
  <si>
    <t>SECRETARIA DE CULTURA</t>
  </si>
  <si>
    <t>INVESTIGACIÓN Y POSGRADO</t>
  </si>
  <si>
    <t>EL COLEGIO DE CHIHUAHUA</t>
  </si>
  <si>
    <t>PROGRAMA DE APOYO A LAS CULTURAS MUNICIPALES Y COMUNITARIAS (PACMYC)</t>
  </si>
  <si>
    <t>PROGRAMA DE DESARROLLO RURAL SUSTENTABLE (CON SAGARPA)</t>
  </si>
  <si>
    <t>FONDO DE FOMENTO AGROPECUARIO DEL ESTADO (FOFAE)</t>
  </si>
  <si>
    <t>PROGRAMA DE ESTÍMULO A LA CREACIÓN Y DESARROLLO ARTÍSTICO</t>
  </si>
  <si>
    <t>PROGRAMA DE INFRAESTRUCTURA CULTURAL EN LOS ESTADOS (PAICE)</t>
  </si>
  <si>
    <t>SEGURO POPULAR</t>
  </si>
  <si>
    <t>REGIMEN ESTATAL DE PROTECCION SOCIAL EN SALUD</t>
  </si>
  <si>
    <t>SERVICIO ESTATAL DEL EMPLEO</t>
  </si>
  <si>
    <t>SECRETARIA DE TRABAJO Y PREVISION SOCIAL</t>
  </si>
  <si>
    <t>VINCULACIÓN CON LOS SECTORES PRODUCTIVOS, SOCIALES Y EDUCATIVOS PARA BACHILLERATO</t>
  </si>
  <si>
    <t>VINCULACIÓN CON LOS SECTORES PRODUCTIVOS, SOCIALES Y EDUCATIVOS PARA BACHILLERATO TECNOLÓGICO</t>
  </si>
  <si>
    <t>VINCULACIÓN Y SERVICIOS EDUCATIVOS</t>
  </si>
  <si>
    <t>VINCULACIÓN, EXTENSIÓN Y SERVICIOS ACADÉMICOS EN EDUCACIÓN MEDIA SUPERIOR Y SUPERIOR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</si>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</sst>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4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3" fontId="1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1" applyNumberFormat="1" applyFont="1" applyAlignment="1">
      <alignment horizontal="right" vertical="top"/>
    </xf>
    <xf numFmtId="43" fontId="0" fillId="0" borderId="0" xfId="1" applyFont="1" applyAlignment="1">
      <alignment vertical="center" wrapText="1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0" fillId="0" borderId="4" xfId="1" applyNumberFormat="1" applyFont="1" applyBorder="1" applyAlignment="1">
      <alignment horizontal="right" vertical="top" wrapText="1"/>
    </xf>
    <xf numFmtId="164" fontId="0" fillId="0" borderId="4" xfId="1" applyNumberFormat="1" applyFont="1" applyBorder="1" applyAlignment="1">
      <alignment horizontal="right" vertical="top" wrapText="1"/>
    </xf>
    <xf numFmtId="164" fontId="0" fillId="0" borderId="4" xfId="0" applyNumberFormat="1" applyBorder="1" applyAlignment="1">
      <alignment horizontal="right" vertical="top" wrapText="1"/>
    </xf>
    <xf numFmtId="164" fontId="0" fillId="0" borderId="5" xfId="0" applyNumberFormat="1" applyBorder="1" applyAlignment="1">
      <alignment horizontal="righ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" fontId="0" fillId="0" borderId="6" xfId="1" applyNumberFormat="1" applyFont="1" applyBorder="1" applyAlignment="1">
      <alignment horizontal="right" vertical="top" wrapText="1"/>
    </xf>
    <xf numFmtId="164" fontId="0" fillId="0" borderId="6" xfId="1" applyNumberFormat="1" applyFont="1" applyBorder="1" applyAlignment="1">
      <alignment horizontal="right" vertical="top" wrapText="1"/>
    </xf>
    <xf numFmtId="164" fontId="0" fillId="0" borderId="6" xfId="0" applyNumberFormat="1" applyBorder="1" applyAlignment="1">
      <alignment horizontal="right" vertical="top" wrapText="1"/>
    </xf>
    <xf numFmtId="164" fontId="0" fillId="0" borderId="7" xfId="0" applyNumberFormat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4" fontId="0" fillId="0" borderId="8" xfId="1" applyNumberFormat="1" applyFont="1" applyBorder="1" applyAlignment="1">
      <alignment horizontal="right" vertical="top" wrapText="1"/>
    </xf>
    <xf numFmtId="164" fontId="0" fillId="0" borderId="8" xfId="1" applyNumberFormat="1" applyFont="1" applyBorder="1" applyAlignment="1">
      <alignment horizontal="right" vertical="top" wrapText="1"/>
    </xf>
    <xf numFmtId="164" fontId="0" fillId="0" borderId="8" xfId="0" applyNumberFormat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4" fontId="0" fillId="0" borderId="9" xfId="1" applyNumberFormat="1" applyFont="1" applyBorder="1" applyAlignment="1">
      <alignment horizontal="right" vertical="top" wrapText="1"/>
    </xf>
    <xf numFmtId="164" fontId="0" fillId="0" borderId="9" xfId="1" applyNumberFormat="1" applyFont="1" applyBorder="1" applyAlignment="1">
      <alignment horizontal="right" vertical="center"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vertical="top" wrapText="1"/>
    </xf>
    <xf numFmtId="0" fontId="0" fillId="0" borderId="0" xfId="0" applyBorder="1" applyAlignment="1">
      <alignment vertical="center" wrapText="1"/>
    </xf>
    <xf numFmtId="4" fontId="0" fillId="0" borderId="0" xfId="1" applyNumberFormat="1" applyFont="1" applyBorder="1" applyAlignment="1">
      <alignment horizontal="right" vertical="top" wrapText="1"/>
    </xf>
    <xf numFmtId="164" fontId="0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 applyBorder="1" applyAlignment="1">
      <alignment horizontal="right" vertical="top" wrapText="1"/>
    </xf>
    <xf numFmtId="0" fontId="0" fillId="0" borderId="10" xfId="0" applyBorder="1" applyAlignment="1">
      <alignment vertical="center" wrapText="1"/>
    </xf>
    <xf numFmtId="4" fontId="0" fillId="0" borderId="10" xfId="1" applyNumberFormat="1" applyFont="1" applyBorder="1" applyAlignment="1">
      <alignment horizontal="right" vertical="top" wrapText="1"/>
    </xf>
    <xf numFmtId="43" fontId="0" fillId="0" borderId="10" xfId="1" applyFont="1" applyBorder="1" applyAlignment="1">
      <alignment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horizontal="right" wrapText="1"/>
    </xf>
    <xf numFmtId="164" fontId="0" fillId="0" borderId="10" xfId="0" applyNumberFormat="1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0" fontId="0" fillId="0" borderId="6" xfId="0" applyBorder="1" applyAlignment="1">
      <alignment wrapText="1"/>
    </xf>
    <xf numFmtId="4" fontId="0" fillId="0" borderId="0" xfId="1" applyNumberFormat="1" applyFont="1" applyAlignment="1">
      <alignment horizontal="right" vertical="top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topLeftCell="A61" zoomScaleNormal="100" workbookViewId="0">
      <selection activeCell="C70" sqref="C70"/>
    </sheetView>
  </sheetViews>
  <sheetFormatPr baseColWidth="10" defaultRowHeight="12.75" x14ac:dyDescent="0.2"/>
  <cols>
    <col min="1" max="1" width="46.5703125" style="14" customWidth="1"/>
    <col min="2" max="2" width="30.7109375" style="15" customWidth="1"/>
    <col min="3" max="3" width="16.5703125" style="16" bestFit="1" customWidth="1"/>
    <col min="4" max="4" width="30.7109375" style="17" customWidth="1"/>
    <col min="5" max="5" width="16.5703125" style="70" customWidth="1"/>
    <col min="6" max="6" width="30.7109375" customWidth="1"/>
    <col min="7" max="7" width="16.5703125" style="19" customWidth="1"/>
    <col min="8" max="8" width="30.7109375" customWidth="1"/>
    <col min="9" max="9" width="16.5703125" style="19" customWidth="1"/>
    <col min="10" max="10" width="19.7109375" style="20" customWidth="1"/>
  </cols>
  <sheetData>
    <row r="1" spans="1:10" s="2" customFormat="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5" spans="1:10" s="8" customFormat="1" ht="22.5" customHeight="1" x14ac:dyDescent="0.2">
      <c r="A5" s="4" t="s">
        <v>3</v>
      </c>
      <c r="B5" s="5" t="s">
        <v>4</v>
      </c>
      <c r="C5" s="6"/>
      <c r="D5" s="5" t="s">
        <v>5</v>
      </c>
      <c r="E5" s="6"/>
      <c r="F5" s="5" t="s">
        <v>6</v>
      </c>
      <c r="G5" s="6"/>
      <c r="H5" s="5" t="s">
        <v>7</v>
      </c>
      <c r="I5" s="6"/>
      <c r="J5" s="7" t="s">
        <v>8</v>
      </c>
    </row>
    <row r="6" spans="1:10" s="8" customFormat="1" ht="25.5" x14ac:dyDescent="0.2">
      <c r="A6" s="9"/>
      <c r="B6" s="10" t="s">
        <v>9</v>
      </c>
      <c r="C6" s="11" t="s">
        <v>10</v>
      </c>
      <c r="D6" s="10" t="s">
        <v>9</v>
      </c>
      <c r="E6" s="12" t="s">
        <v>10</v>
      </c>
      <c r="F6" s="10" t="s">
        <v>9</v>
      </c>
      <c r="G6" s="12" t="s">
        <v>10</v>
      </c>
      <c r="H6" s="10" t="s">
        <v>9</v>
      </c>
      <c r="I6" s="12" t="s">
        <v>10</v>
      </c>
      <c r="J6" s="13"/>
    </row>
    <row r="7" spans="1:10" ht="24" customHeight="1" x14ac:dyDescent="0.2">
      <c r="E7" s="18"/>
    </row>
    <row r="8" spans="1:10" s="25" customFormat="1" ht="39.950000000000003" customHeight="1" x14ac:dyDescent="0.2">
      <c r="A8" s="21" t="s">
        <v>11</v>
      </c>
      <c r="B8" s="21" t="s">
        <v>12</v>
      </c>
      <c r="C8" s="22">
        <v>2799887.28</v>
      </c>
      <c r="D8" s="21" t="s">
        <v>12</v>
      </c>
      <c r="E8" s="23">
        <v>4464503.67</v>
      </c>
      <c r="F8" s="21"/>
      <c r="G8" s="24">
        <v>0</v>
      </c>
      <c r="H8" s="21"/>
      <c r="I8" s="24">
        <v>0</v>
      </c>
      <c r="J8" s="24">
        <f>+C8+E8+G8+I8</f>
        <v>7264390.9499999993</v>
      </c>
    </row>
    <row r="9" spans="1:10" s="25" customFormat="1" ht="39.950000000000003" customHeight="1" x14ac:dyDescent="0.2">
      <c r="A9" s="21" t="s">
        <v>13</v>
      </c>
      <c r="B9" s="21"/>
      <c r="C9" s="22">
        <v>0</v>
      </c>
      <c r="D9" s="21" t="s">
        <v>14</v>
      </c>
      <c r="E9" s="23">
        <v>3532783.64</v>
      </c>
      <c r="F9" s="21"/>
      <c r="G9" s="24">
        <v>0</v>
      </c>
      <c r="H9" s="21"/>
      <c r="I9" s="24">
        <v>0</v>
      </c>
      <c r="J9" s="24">
        <f t="shared" ref="J9:J66" si="0">+C9+E9+G9+I9</f>
        <v>3532783.64</v>
      </c>
    </row>
    <row r="10" spans="1:10" s="25" customFormat="1" ht="39.950000000000003" customHeight="1" x14ac:dyDescent="0.2">
      <c r="A10" s="21" t="s">
        <v>15</v>
      </c>
      <c r="B10" s="21"/>
      <c r="C10" s="22">
        <v>0</v>
      </c>
      <c r="D10" s="21" t="s">
        <v>14</v>
      </c>
      <c r="E10" s="23">
        <v>23996030.16</v>
      </c>
      <c r="F10" s="21"/>
      <c r="G10" s="24">
        <v>0</v>
      </c>
      <c r="H10" s="21"/>
      <c r="I10" s="24">
        <v>0</v>
      </c>
      <c r="J10" s="24">
        <f t="shared" si="0"/>
        <v>23996030.16</v>
      </c>
    </row>
    <row r="11" spans="1:10" s="25" customFormat="1" ht="39.950000000000003" customHeight="1" x14ac:dyDescent="0.2">
      <c r="A11" s="26" t="s">
        <v>16</v>
      </c>
      <c r="B11" s="27" t="s">
        <v>17</v>
      </c>
      <c r="C11" s="28">
        <v>170437691.47999999</v>
      </c>
      <c r="D11" s="27" t="s">
        <v>17</v>
      </c>
      <c r="E11" s="29">
        <v>51251992.479999997</v>
      </c>
      <c r="F11" s="27"/>
      <c r="G11" s="30">
        <v>0</v>
      </c>
      <c r="H11" s="27"/>
      <c r="I11" s="30">
        <v>0</v>
      </c>
      <c r="J11" s="31">
        <f t="shared" si="0"/>
        <v>221689683.95999998</v>
      </c>
    </row>
    <row r="12" spans="1:10" s="25" customFormat="1" ht="39.950000000000003" customHeight="1" x14ac:dyDescent="0.2">
      <c r="A12" s="32"/>
      <c r="B12" s="33"/>
      <c r="C12" s="34">
        <v>0</v>
      </c>
      <c r="D12" s="33" t="s">
        <v>18</v>
      </c>
      <c r="E12" s="35">
        <v>2104948.2200000002</v>
      </c>
      <c r="F12" s="33"/>
      <c r="G12" s="36">
        <v>0</v>
      </c>
      <c r="H12" s="33"/>
      <c r="I12" s="36">
        <v>0</v>
      </c>
      <c r="J12" s="37">
        <f t="shared" si="0"/>
        <v>2104948.2200000002</v>
      </c>
    </row>
    <row r="13" spans="1:10" s="25" customFormat="1" ht="39.950000000000003" customHeight="1" x14ac:dyDescent="0.2">
      <c r="A13" s="27" t="s">
        <v>19</v>
      </c>
      <c r="B13" s="27"/>
      <c r="C13" s="28">
        <v>0</v>
      </c>
      <c r="D13" s="27" t="s">
        <v>20</v>
      </c>
      <c r="E13" s="29">
        <v>2911488.85</v>
      </c>
      <c r="F13" s="27"/>
      <c r="G13" s="30">
        <v>0</v>
      </c>
      <c r="H13" s="27"/>
      <c r="I13" s="30">
        <v>0</v>
      </c>
      <c r="J13" s="30">
        <f t="shared" si="0"/>
        <v>2911488.85</v>
      </c>
    </row>
    <row r="14" spans="1:10" s="25" customFormat="1" ht="39.950000000000003" customHeight="1" x14ac:dyDescent="0.2">
      <c r="A14" s="38"/>
      <c r="B14" s="38"/>
      <c r="C14" s="39">
        <v>0</v>
      </c>
      <c r="D14" s="38" t="s">
        <v>21</v>
      </c>
      <c r="E14" s="40">
        <v>6980866.2199999997</v>
      </c>
      <c r="F14" s="38"/>
      <c r="G14" s="41">
        <v>0</v>
      </c>
      <c r="H14" s="38"/>
      <c r="I14" s="41">
        <v>0</v>
      </c>
      <c r="J14" s="41">
        <f t="shared" si="0"/>
        <v>6980866.2199999997</v>
      </c>
    </row>
    <row r="15" spans="1:10" s="25" customFormat="1" ht="39.950000000000003" customHeight="1" x14ac:dyDescent="0.2">
      <c r="A15" s="38"/>
      <c r="B15" s="38"/>
      <c r="C15" s="39">
        <v>0</v>
      </c>
      <c r="D15" s="38" t="s">
        <v>22</v>
      </c>
      <c r="E15" s="40">
        <v>1470891.48</v>
      </c>
      <c r="F15" s="38"/>
      <c r="G15" s="41">
        <v>0</v>
      </c>
      <c r="H15" s="38"/>
      <c r="I15" s="41">
        <v>0</v>
      </c>
      <c r="J15" s="41">
        <f t="shared" si="0"/>
        <v>1470891.48</v>
      </c>
    </row>
    <row r="16" spans="1:10" s="25" customFormat="1" ht="39.950000000000003" customHeight="1" x14ac:dyDescent="0.2">
      <c r="A16" s="38"/>
      <c r="B16" s="38"/>
      <c r="C16" s="39">
        <v>0</v>
      </c>
      <c r="D16" s="38" t="s">
        <v>23</v>
      </c>
      <c r="E16" s="40">
        <v>847014.56</v>
      </c>
      <c r="F16" s="38"/>
      <c r="G16" s="41">
        <v>0</v>
      </c>
      <c r="H16" s="38"/>
      <c r="I16" s="41">
        <v>0</v>
      </c>
      <c r="J16" s="41">
        <f t="shared" si="0"/>
        <v>847014.56</v>
      </c>
    </row>
    <row r="17" spans="1:10" s="25" customFormat="1" ht="39.950000000000003" customHeight="1" x14ac:dyDescent="0.2">
      <c r="A17" s="33"/>
      <c r="B17" s="33"/>
      <c r="C17" s="34">
        <v>0</v>
      </c>
      <c r="D17" s="33" t="s">
        <v>24</v>
      </c>
      <c r="E17" s="35">
        <v>2062931.58</v>
      </c>
      <c r="F17" s="33"/>
      <c r="G17" s="36">
        <v>0</v>
      </c>
      <c r="H17" s="33"/>
      <c r="I17" s="36">
        <v>0</v>
      </c>
      <c r="J17" s="36">
        <f t="shared" si="0"/>
        <v>2062931.58</v>
      </c>
    </row>
    <row r="18" spans="1:10" s="25" customFormat="1" ht="39.950000000000003" customHeight="1" x14ac:dyDescent="0.2">
      <c r="A18" s="21" t="s">
        <v>25</v>
      </c>
      <c r="B18" s="21" t="s">
        <v>26</v>
      </c>
      <c r="C18" s="22">
        <v>3876078</v>
      </c>
      <c r="D18" s="21" t="s">
        <v>26</v>
      </c>
      <c r="E18" s="23">
        <v>5278320.6500000004</v>
      </c>
      <c r="F18" s="21"/>
      <c r="G18" s="24">
        <v>0</v>
      </c>
      <c r="H18" s="21"/>
      <c r="I18" s="24">
        <v>0</v>
      </c>
      <c r="J18" s="24">
        <f t="shared" si="0"/>
        <v>9154398.6500000004</v>
      </c>
    </row>
    <row r="19" spans="1:10" s="25" customFormat="1" ht="39.950000000000003" customHeight="1" x14ac:dyDescent="0.2">
      <c r="A19" s="21" t="s">
        <v>27</v>
      </c>
      <c r="B19" s="21" t="s">
        <v>28</v>
      </c>
      <c r="C19" s="22">
        <v>2159710</v>
      </c>
      <c r="D19" s="21" t="s">
        <v>28</v>
      </c>
      <c r="E19" s="23">
        <v>7298105.2599999998</v>
      </c>
      <c r="F19" s="21"/>
      <c r="G19" s="24">
        <v>0</v>
      </c>
      <c r="H19" s="21"/>
      <c r="I19" s="24">
        <v>0</v>
      </c>
      <c r="J19" s="24">
        <f t="shared" si="0"/>
        <v>9457815.2599999998</v>
      </c>
    </row>
    <row r="20" spans="1:10" s="25" customFormat="1" ht="39.950000000000003" customHeight="1" x14ac:dyDescent="0.2">
      <c r="A20" s="27" t="s">
        <v>29</v>
      </c>
      <c r="B20" s="27" t="s">
        <v>30</v>
      </c>
      <c r="C20" s="28">
        <v>91320618.020000011</v>
      </c>
      <c r="D20" s="27" t="s">
        <v>30</v>
      </c>
      <c r="E20" s="29">
        <v>92918170.319999993</v>
      </c>
      <c r="F20" s="27"/>
      <c r="G20" s="30">
        <v>0</v>
      </c>
      <c r="H20" s="27"/>
      <c r="I20" s="30">
        <v>0</v>
      </c>
      <c r="J20" s="30">
        <f t="shared" si="0"/>
        <v>184238788.34</v>
      </c>
    </row>
    <row r="21" spans="1:10" s="25" customFormat="1" ht="39.950000000000003" customHeight="1" x14ac:dyDescent="0.2">
      <c r="A21" s="33"/>
      <c r="B21" s="33"/>
      <c r="C21" s="34">
        <v>0</v>
      </c>
      <c r="D21" s="33" t="s">
        <v>14</v>
      </c>
      <c r="E21" s="35">
        <v>4037466.74</v>
      </c>
      <c r="F21" s="33"/>
      <c r="G21" s="36">
        <v>0</v>
      </c>
      <c r="H21" s="33"/>
      <c r="I21" s="36">
        <v>0</v>
      </c>
      <c r="J21" s="36">
        <f t="shared" si="0"/>
        <v>4037466.74</v>
      </c>
    </row>
    <row r="22" spans="1:10" s="25" customFormat="1" ht="39.950000000000003" customHeight="1" x14ac:dyDescent="0.2">
      <c r="A22" s="21" t="s">
        <v>31</v>
      </c>
      <c r="B22" s="21"/>
      <c r="C22" s="22">
        <v>0</v>
      </c>
      <c r="D22" s="21" t="s">
        <v>14</v>
      </c>
      <c r="E22" s="23">
        <v>17571798.260000002</v>
      </c>
      <c r="F22" s="21"/>
      <c r="G22" s="24">
        <v>0</v>
      </c>
      <c r="H22" s="21"/>
      <c r="I22" s="24">
        <v>0</v>
      </c>
      <c r="J22" s="24">
        <f t="shared" si="0"/>
        <v>17571798.260000002</v>
      </c>
    </row>
    <row r="23" spans="1:10" s="25" customFormat="1" ht="39.950000000000003" customHeight="1" x14ac:dyDescent="0.2">
      <c r="A23" s="21" t="s">
        <v>32</v>
      </c>
      <c r="B23" s="21" t="s">
        <v>33</v>
      </c>
      <c r="C23" s="22">
        <v>52667225.189999998</v>
      </c>
      <c r="D23" s="21" t="s">
        <v>33</v>
      </c>
      <c r="E23" s="23">
        <v>44837349.700000003</v>
      </c>
      <c r="F23" s="21"/>
      <c r="G23" s="24">
        <v>0</v>
      </c>
      <c r="H23" s="21"/>
      <c r="I23" s="24">
        <v>0</v>
      </c>
      <c r="J23" s="24">
        <f t="shared" si="0"/>
        <v>97504574.890000001</v>
      </c>
    </row>
    <row r="24" spans="1:10" s="25" customFormat="1" ht="39.950000000000003" customHeight="1" x14ac:dyDescent="0.2">
      <c r="A24" s="27" t="s">
        <v>34</v>
      </c>
      <c r="B24" s="27"/>
      <c r="C24" s="28">
        <v>0</v>
      </c>
      <c r="D24" s="27" t="s">
        <v>35</v>
      </c>
      <c r="E24" s="29">
        <v>4675741.03</v>
      </c>
      <c r="F24" s="27"/>
      <c r="G24" s="30">
        <v>0</v>
      </c>
      <c r="H24" s="27"/>
      <c r="I24" s="30">
        <v>0</v>
      </c>
      <c r="J24" s="30">
        <f t="shared" si="0"/>
        <v>4675741.03</v>
      </c>
    </row>
    <row r="25" spans="1:10" s="25" customFormat="1" ht="39.950000000000003" customHeight="1" x14ac:dyDescent="0.2">
      <c r="A25" s="38"/>
      <c r="B25" s="38"/>
      <c r="C25" s="39">
        <v>0</v>
      </c>
      <c r="D25" s="38" t="s">
        <v>36</v>
      </c>
      <c r="E25" s="40">
        <v>1999920.66</v>
      </c>
      <c r="F25" s="38"/>
      <c r="G25" s="41">
        <v>0</v>
      </c>
      <c r="H25" s="38"/>
      <c r="I25" s="41">
        <v>0</v>
      </c>
      <c r="J25" s="41">
        <f t="shared" si="0"/>
        <v>1999920.66</v>
      </c>
    </row>
    <row r="26" spans="1:10" s="25" customFormat="1" ht="39.950000000000003" customHeight="1" x14ac:dyDescent="0.2">
      <c r="A26" s="38"/>
      <c r="B26" s="38"/>
      <c r="C26" s="39">
        <v>0</v>
      </c>
      <c r="D26" s="38" t="s">
        <v>37</v>
      </c>
      <c r="E26" s="40">
        <v>1280081.2</v>
      </c>
      <c r="F26" s="38"/>
      <c r="G26" s="41">
        <v>0</v>
      </c>
      <c r="H26" s="38"/>
      <c r="I26" s="41">
        <v>0</v>
      </c>
      <c r="J26" s="41">
        <f t="shared" si="0"/>
        <v>1280081.2</v>
      </c>
    </row>
    <row r="27" spans="1:10" s="25" customFormat="1" ht="39.950000000000003" customHeight="1" x14ac:dyDescent="0.2">
      <c r="A27" s="38"/>
      <c r="B27" s="38"/>
      <c r="C27" s="39">
        <v>0</v>
      </c>
      <c r="D27" s="38" t="s">
        <v>38</v>
      </c>
      <c r="E27" s="40">
        <v>794122.55</v>
      </c>
      <c r="F27" s="38"/>
      <c r="G27" s="41">
        <v>0</v>
      </c>
      <c r="H27" s="38"/>
      <c r="I27" s="41">
        <v>0</v>
      </c>
      <c r="J27" s="41">
        <f t="shared" si="0"/>
        <v>794122.55</v>
      </c>
    </row>
    <row r="28" spans="1:10" s="25" customFormat="1" ht="39.950000000000003" customHeight="1" x14ac:dyDescent="0.2">
      <c r="A28" s="33"/>
      <c r="B28" s="33"/>
      <c r="C28" s="34">
        <v>0</v>
      </c>
      <c r="D28" s="33" t="s">
        <v>39</v>
      </c>
      <c r="E28" s="35">
        <v>1737825.05</v>
      </c>
      <c r="F28" s="33"/>
      <c r="G28" s="36">
        <v>0</v>
      </c>
      <c r="H28" s="33"/>
      <c r="I28" s="36">
        <v>0</v>
      </c>
      <c r="J28" s="36">
        <f t="shared" si="0"/>
        <v>1737825.05</v>
      </c>
    </row>
    <row r="29" spans="1:10" s="25" customFormat="1" ht="39.950000000000003" customHeight="1" x14ac:dyDescent="0.2">
      <c r="A29" s="21" t="s">
        <v>40</v>
      </c>
      <c r="B29" s="21"/>
      <c r="C29" s="22">
        <v>0</v>
      </c>
      <c r="D29" s="21" t="s">
        <v>14</v>
      </c>
      <c r="E29" s="23">
        <v>504683.5</v>
      </c>
      <c r="F29" s="21"/>
      <c r="G29" s="24">
        <v>0</v>
      </c>
      <c r="H29" s="21"/>
      <c r="I29" s="24">
        <v>0</v>
      </c>
      <c r="J29" s="24">
        <f t="shared" si="0"/>
        <v>504683.5</v>
      </c>
    </row>
    <row r="30" spans="1:10" s="25" customFormat="1" ht="39.950000000000003" customHeight="1" x14ac:dyDescent="0.2">
      <c r="A30" s="21" t="s">
        <v>41</v>
      </c>
      <c r="B30" s="21"/>
      <c r="C30" s="22">
        <v>0</v>
      </c>
      <c r="D30" s="21" t="s">
        <v>14</v>
      </c>
      <c r="E30" s="23">
        <v>2312078.86</v>
      </c>
      <c r="F30" s="21"/>
      <c r="G30" s="24">
        <v>0</v>
      </c>
      <c r="H30" s="21"/>
      <c r="I30" s="24">
        <v>0</v>
      </c>
      <c r="J30" s="24">
        <f t="shared" si="0"/>
        <v>2312078.86</v>
      </c>
    </row>
    <row r="31" spans="1:10" s="25" customFormat="1" ht="39.950000000000003" customHeight="1" x14ac:dyDescent="0.2">
      <c r="A31" s="21" t="s">
        <v>42</v>
      </c>
      <c r="B31" s="21"/>
      <c r="C31" s="22">
        <v>0</v>
      </c>
      <c r="D31" s="21" t="s">
        <v>43</v>
      </c>
      <c r="E31" s="23">
        <v>20000000</v>
      </c>
      <c r="F31" s="21"/>
      <c r="G31" s="24">
        <v>0</v>
      </c>
      <c r="H31" s="21"/>
      <c r="I31" s="24">
        <v>0</v>
      </c>
      <c r="J31" s="24">
        <f t="shared" si="0"/>
        <v>20000000</v>
      </c>
    </row>
    <row r="32" spans="1:10" s="25" customFormat="1" ht="39.950000000000003" customHeight="1" x14ac:dyDescent="0.2">
      <c r="A32" s="21" t="s">
        <v>44</v>
      </c>
      <c r="B32" s="21" t="s">
        <v>30</v>
      </c>
      <c r="C32" s="22">
        <v>109929607.95</v>
      </c>
      <c r="D32" s="21" t="s">
        <v>30</v>
      </c>
      <c r="E32" s="23">
        <v>52442663.5</v>
      </c>
      <c r="F32" s="21"/>
      <c r="G32" s="24">
        <v>0</v>
      </c>
      <c r="H32" s="21"/>
      <c r="I32" s="24">
        <v>0</v>
      </c>
      <c r="J32" s="24">
        <f t="shared" si="0"/>
        <v>162372271.44999999</v>
      </c>
    </row>
    <row r="33" spans="1:10" s="25" customFormat="1" ht="39.950000000000003" customHeight="1" x14ac:dyDescent="0.2">
      <c r="A33" s="33"/>
      <c r="B33" s="33"/>
      <c r="C33" s="34">
        <v>0</v>
      </c>
      <c r="D33" s="33" t="s">
        <v>14</v>
      </c>
      <c r="E33" s="35">
        <v>168227.76</v>
      </c>
      <c r="F33" s="33"/>
      <c r="G33" s="36">
        <v>0</v>
      </c>
      <c r="H33" s="33"/>
      <c r="I33" s="36">
        <v>0</v>
      </c>
      <c r="J33" s="36">
        <f t="shared" si="0"/>
        <v>168227.76</v>
      </c>
    </row>
    <row r="34" spans="1:10" s="25" customFormat="1" ht="39.950000000000003" customHeight="1" x14ac:dyDescent="0.2">
      <c r="A34" s="21" t="s">
        <v>45</v>
      </c>
      <c r="B34" s="21"/>
      <c r="C34" s="22">
        <v>0</v>
      </c>
      <c r="D34" s="21" t="s">
        <v>14</v>
      </c>
      <c r="E34" s="23">
        <v>462415.78</v>
      </c>
      <c r="F34" s="21"/>
      <c r="G34" s="24">
        <v>0</v>
      </c>
      <c r="H34" s="21"/>
      <c r="I34" s="24">
        <v>0</v>
      </c>
      <c r="J34" s="24">
        <f t="shared" si="0"/>
        <v>462415.78</v>
      </c>
    </row>
    <row r="35" spans="1:10" s="25" customFormat="1" ht="39.950000000000003" customHeight="1" x14ac:dyDescent="0.2">
      <c r="A35" s="21" t="s">
        <v>46</v>
      </c>
      <c r="B35" s="21" t="s">
        <v>33</v>
      </c>
      <c r="C35" s="22">
        <v>139865517.69</v>
      </c>
      <c r="D35" s="21" t="s">
        <v>33</v>
      </c>
      <c r="E35" s="23">
        <v>88347663.209999993</v>
      </c>
      <c r="F35" s="21"/>
      <c r="G35" s="24">
        <v>0</v>
      </c>
      <c r="H35" s="21"/>
      <c r="I35" s="24">
        <v>0</v>
      </c>
      <c r="J35" s="24">
        <f t="shared" si="0"/>
        <v>228213180.89999998</v>
      </c>
    </row>
    <row r="36" spans="1:10" s="25" customFormat="1" ht="39.950000000000003" customHeight="1" x14ac:dyDescent="0.2">
      <c r="A36" s="21" t="s">
        <v>47</v>
      </c>
      <c r="B36" s="21" t="s">
        <v>33</v>
      </c>
      <c r="C36" s="22">
        <v>15179036.470000001</v>
      </c>
      <c r="D36" s="21" t="s">
        <v>33</v>
      </c>
      <c r="E36" s="23">
        <v>11293743.640000001</v>
      </c>
      <c r="F36" s="21"/>
      <c r="G36" s="24">
        <v>0</v>
      </c>
      <c r="H36" s="21"/>
      <c r="I36" s="24">
        <v>0</v>
      </c>
      <c r="J36" s="24">
        <f t="shared" si="0"/>
        <v>26472780.109999999</v>
      </c>
    </row>
    <row r="37" spans="1:10" s="25" customFormat="1" ht="39.950000000000003" customHeight="1" x14ac:dyDescent="0.2">
      <c r="A37" s="21" t="s">
        <v>48</v>
      </c>
      <c r="B37" s="21"/>
      <c r="C37" s="22">
        <v>0</v>
      </c>
      <c r="D37" s="21" t="s">
        <v>38</v>
      </c>
      <c r="E37" s="23">
        <v>677339.53</v>
      </c>
      <c r="F37" s="21"/>
      <c r="G37" s="24">
        <v>0</v>
      </c>
      <c r="H37" s="21"/>
      <c r="I37" s="24">
        <v>0</v>
      </c>
      <c r="J37" s="24">
        <f t="shared" si="0"/>
        <v>677339.53</v>
      </c>
    </row>
    <row r="38" spans="1:10" s="25" customFormat="1" ht="39.950000000000003" customHeight="1" x14ac:dyDescent="0.2">
      <c r="A38" s="21" t="s">
        <v>49</v>
      </c>
      <c r="B38" s="21"/>
      <c r="C38" s="22">
        <v>0</v>
      </c>
      <c r="D38" s="21" t="s">
        <v>50</v>
      </c>
      <c r="E38" s="23">
        <v>200378.02</v>
      </c>
      <c r="F38" s="21"/>
      <c r="G38" s="24">
        <v>0</v>
      </c>
      <c r="H38" s="21"/>
      <c r="I38" s="24">
        <v>0</v>
      </c>
      <c r="J38" s="24">
        <f t="shared" si="0"/>
        <v>200378.02</v>
      </c>
    </row>
    <row r="39" spans="1:10" s="25" customFormat="1" ht="39.950000000000003" customHeight="1" x14ac:dyDescent="0.2">
      <c r="A39" s="21" t="s">
        <v>51</v>
      </c>
      <c r="B39" s="21"/>
      <c r="C39" s="22">
        <v>0</v>
      </c>
      <c r="D39" s="21" t="s">
        <v>50</v>
      </c>
      <c r="E39" s="23">
        <v>7112305.4500000002</v>
      </c>
      <c r="F39" s="21"/>
      <c r="G39" s="24">
        <v>0</v>
      </c>
      <c r="H39" s="21"/>
      <c r="I39" s="24">
        <v>0</v>
      </c>
      <c r="J39" s="24">
        <f t="shared" si="0"/>
        <v>7112305.4500000002</v>
      </c>
    </row>
    <row r="40" spans="1:10" s="25" customFormat="1" ht="39.950000000000003" customHeight="1" x14ac:dyDescent="0.2">
      <c r="A40" s="21" t="s">
        <v>52</v>
      </c>
      <c r="B40" s="21" t="s">
        <v>53</v>
      </c>
      <c r="C40" s="22">
        <v>40359014.079999998</v>
      </c>
      <c r="D40" s="21" t="s">
        <v>53</v>
      </c>
      <c r="E40" s="23">
        <v>7286753.5200000014</v>
      </c>
      <c r="F40" s="21"/>
      <c r="G40" s="24">
        <v>0</v>
      </c>
      <c r="H40" s="21"/>
      <c r="I40" s="24">
        <v>0</v>
      </c>
      <c r="J40" s="24">
        <f t="shared" si="0"/>
        <v>47645767.600000001</v>
      </c>
    </row>
    <row r="41" spans="1:10" s="25" customFormat="1" ht="39.75" customHeight="1" x14ac:dyDescent="0.2">
      <c r="A41" s="21" t="s">
        <v>54</v>
      </c>
      <c r="B41" s="21" t="s">
        <v>53</v>
      </c>
      <c r="C41" s="22">
        <v>56799263.829999998</v>
      </c>
      <c r="D41" s="21" t="s">
        <v>53</v>
      </c>
      <c r="E41" s="23">
        <v>8150353.379999999</v>
      </c>
      <c r="F41" s="21"/>
      <c r="G41" s="24">
        <v>0</v>
      </c>
      <c r="H41" s="21"/>
      <c r="I41" s="24">
        <v>0</v>
      </c>
      <c r="J41" s="24">
        <f t="shared" si="0"/>
        <v>64949617.209999993</v>
      </c>
    </row>
    <row r="42" spans="1:10" s="25" customFormat="1" ht="39.950000000000003" customHeight="1" x14ac:dyDescent="0.2">
      <c r="A42" s="21" t="s">
        <v>55</v>
      </c>
      <c r="B42" s="21" t="s">
        <v>56</v>
      </c>
      <c r="C42" s="22">
        <v>4068680.16</v>
      </c>
      <c r="D42" s="21"/>
      <c r="E42" s="23">
        <v>0</v>
      </c>
      <c r="F42" s="21"/>
      <c r="G42" s="24">
        <v>0</v>
      </c>
      <c r="H42" s="21"/>
      <c r="I42" s="24">
        <v>0</v>
      </c>
      <c r="J42" s="24">
        <f t="shared" si="0"/>
        <v>4068680.16</v>
      </c>
    </row>
    <row r="43" spans="1:10" s="25" customFormat="1" ht="39.950000000000003" customHeight="1" x14ac:dyDescent="0.2">
      <c r="A43" s="21" t="s">
        <v>57</v>
      </c>
      <c r="B43" s="21"/>
      <c r="C43" s="22">
        <v>0</v>
      </c>
      <c r="D43" s="21" t="s">
        <v>22</v>
      </c>
      <c r="E43" s="23">
        <v>21014709.399999999</v>
      </c>
      <c r="F43" s="21"/>
      <c r="G43" s="24">
        <v>0</v>
      </c>
      <c r="H43" s="21"/>
      <c r="I43" s="24">
        <v>0</v>
      </c>
      <c r="J43" s="24">
        <f t="shared" si="0"/>
        <v>21014709.399999999</v>
      </c>
    </row>
    <row r="44" spans="1:10" s="25" customFormat="1" ht="39.950000000000003" customHeight="1" x14ac:dyDescent="0.2">
      <c r="A44" s="21" t="s">
        <v>58</v>
      </c>
      <c r="B44" s="21" t="s">
        <v>33</v>
      </c>
      <c r="C44" s="22">
        <v>36950587.920000002</v>
      </c>
      <c r="D44" s="21" t="s">
        <v>33</v>
      </c>
      <c r="E44" s="23">
        <v>22118896.859999999</v>
      </c>
      <c r="F44" s="21"/>
      <c r="G44" s="24">
        <v>0</v>
      </c>
      <c r="H44" s="21"/>
      <c r="I44" s="24">
        <v>0</v>
      </c>
      <c r="J44" s="24">
        <f t="shared" si="0"/>
        <v>59069484.780000001</v>
      </c>
    </row>
    <row r="45" spans="1:10" s="25" customFormat="1" ht="39.950000000000003" customHeight="1" x14ac:dyDescent="0.2">
      <c r="A45" s="21" t="s">
        <v>59</v>
      </c>
      <c r="B45" s="21"/>
      <c r="C45" s="22">
        <v>0</v>
      </c>
      <c r="D45" s="21" t="s">
        <v>60</v>
      </c>
      <c r="E45" s="23">
        <v>1298696.58</v>
      </c>
      <c r="F45" s="21"/>
      <c r="G45" s="24">
        <v>0</v>
      </c>
      <c r="H45" s="21"/>
      <c r="I45" s="24">
        <v>0</v>
      </c>
      <c r="J45" s="24">
        <f t="shared" si="0"/>
        <v>1298696.58</v>
      </c>
    </row>
    <row r="46" spans="1:10" s="25" customFormat="1" ht="39.950000000000003" customHeight="1" x14ac:dyDescent="0.2">
      <c r="A46" s="21" t="s">
        <v>61</v>
      </c>
      <c r="B46" s="21"/>
      <c r="C46" s="22">
        <v>0</v>
      </c>
      <c r="D46" s="21" t="s">
        <v>62</v>
      </c>
      <c r="E46" s="23">
        <v>864609.68</v>
      </c>
      <c r="F46" s="21"/>
      <c r="G46" s="24">
        <v>0</v>
      </c>
      <c r="H46" s="21"/>
      <c r="I46" s="24">
        <v>0</v>
      </c>
      <c r="J46" s="24">
        <f t="shared" si="0"/>
        <v>864609.68</v>
      </c>
    </row>
    <row r="47" spans="1:10" s="25" customFormat="1" ht="39.950000000000003" customHeight="1" x14ac:dyDescent="0.2">
      <c r="A47" s="21" t="s">
        <v>63</v>
      </c>
      <c r="B47" s="21" t="s">
        <v>60</v>
      </c>
      <c r="C47" s="22">
        <v>1799689</v>
      </c>
      <c r="D47" s="21"/>
      <c r="E47" s="23">
        <v>0</v>
      </c>
      <c r="F47" s="21"/>
      <c r="G47" s="24">
        <v>0</v>
      </c>
      <c r="H47" s="21"/>
      <c r="I47" s="24">
        <v>0</v>
      </c>
      <c r="J47" s="24">
        <f t="shared" si="0"/>
        <v>1799689</v>
      </c>
    </row>
    <row r="48" spans="1:10" s="25" customFormat="1" ht="39.950000000000003" customHeight="1" x14ac:dyDescent="0.2">
      <c r="A48" s="21" t="s">
        <v>64</v>
      </c>
      <c r="B48" s="21"/>
      <c r="C48" s="22">
        <v>0</v>
      </c>
      <c r="D48" s="21" t="s">
        <v>65</v>
      </c>
      <c r="E48" s="23">
        <v>46580000</v>
      </c>
      <c r="F48" s="21"/>
      <c r="G48" s="24">
        <v>0</v>
      </c>
      <c r="H48" s="21"/>
      <c r="I48" s="24">
        <v>0</v>
      </c>
      <c r="J48" s="24">
        <f t="shared" si="0"/>
        <v>46580000</v>
      </c>
    </row>
    <row r="49" spans="1:10" s="25" customFormat="1" ht="39.950000000000003" customHeight="1" x14ac:dyDescent="0.2">
      <c r="A49" s="21" t="s">
        <v>66</v>
      </c>
      <c r="B49" s="21" t="s">
        <v>60</v>
      </c>
      <c r="C49" s="22">
        <v>177750</v>
      </c>
      <c r="D49" s="21" t="s">
        <v>60</v>
      </c>
      <c r="E49" s="23">
        <v>177750</v>
      </c>
      <c r="F49" s="21"/>
      <c r="G49" s="24">
        <v>0</v>
      </c>
      <c r="H49" s="21"/>
      <c r="I49" s="24">
        <v>0</v>
      </c>
      <c r="J49" s="24">
        <f t="shared" si="0"/>
        <v>355500</v>
      </c>
    </row>
    <row r="50" spans="1:10" s="25" customFormat="1" ht="39.950000000000003" customHeight="1" x14ac:dyDescent="0.2">
      <c r="A50" s="21" t="s">
        <v>67</v>
      </c>
      <c r="B50" s="21" t="s">
        <v>56</v>
      </c>
      <c r="C50" s="22">
        <v>9026302.1500000004</v>
      </c>
      <c r="D50" s="21" t="s">
        <v>56</v>
      </c>
      <c r="E50" s="23">
        <v>5106407.97</v>
      </c>
      <c r="F50" s="21"/>
      <c r="G50" s="24">
        <v>0</v>
      </c>
      <c r="H50" s="21"/>
      <c r="I50" s="24">
        <v>0</v>
      </c>
      <c r="J50" s="24">
        <f t="shared" si="0"/>
        <v>14132710.120000001</v>
      </c>
    </row>
    <row r="51" spans="1:10" s="25" customFormat="1" ht="39.950000000000003" customHeight="1" x14ac:dyDescent="0.2">
      <c r="A51" s="21" t="s">
        <v>68</v>
      </c>
      <c r="B51" s="21" t="s">
        <v>69</v>
      </c>
      <c r="C51" s="22">
        <v>388967723.76999998</v>
      </c>
      <c r="D51" s="21" t="s">
        <v>69</v>
      </c>
      <c r="E51" s="23">
        <v>48922131</v>
      </c>
      <c r="F51" s="21"/>
      <c r="G51" s="24">
        <v>0</v>
      </c>
      <c r="H51" s="21"/>
      <c r="I51" s="24">
        <v>0</v>
      </c>
      <c r="J51" s="24">
        <f t="shared" si="0"/>
        <v>437889854.76999998</v>
      </c>
    </row>
    <row r="52" spans="1:10" s="25" customFormat="1" ht="39.950000000000003" customHeight="1" x14ac:dyDescent="0.2">
      <c r="A52" s="21" t="s">
        <v>70</v>
      </c>
      <c r="B52" s="21"/>
      <c r="C52" s="22">
        <v>0</v>
      </c>
      <c r="D52" s="21" t="s">
        <v>71</v>
      </c>
      <c r="E52" s="23">
        <v>317711.84000000003</v>
      </c>
      <c r="F52" s="21"/>
      <c r="G52" s="24">
        <v>0</v>
      </c>
      <c r="H52" s="21"/>
      <c r="I52" s="24">
        <v>0</v>
      </c>
      <c r="J52" s="24">
        <f t="shared" si="0"/>
        <v>317711.84000000003</v>
      </c>
    </row>
    <row r="53" spans="1:10" s="25" customFormat="1" ht="39.950000000000003" customHeight="1" x14ac:dyDescent="0.2">
      <c r="A53" s="21" t="s">
        <v>72</v>
      </c>
      <c r="B53" s="21"/>
      <c r="C53" s="22">
        <v>0</v>
      </c>
      <c r="D53" s="21" t="s">
        <v>14</v>
      </c>
      <c r="E53" s="23">
        <v>168227.76</v>
      </c>
      <c r="F53" s="21"/>
      <c r="G53" s="24">
        <v>0</v>
      </c>
      <c r="H53" s="21"/>
      <c r="I53" s="24">
        <v>0</v>
      </c>
      <c r="J53" s="24">
        <f t="shared" si="0"/>
        <v>168227.76</v>
      </c>
    </row>
    <row r="54" spans="1:10" s="25" customFormat="1" ht="39.950000000000003" customHeight="1" x14ac:dyDescent="0.2">
      <c r="A54" s="21" t="s">
        <v>73</v>
      </c>
      <c r="B54" s="21"/>
      <c r="C54" s="22">
        <v>0</v>
      </c>
      <c r="D54" s="21" t="s">
        <v>14</v>
      </c>
      <c r="E54" s="23">
        <v>462415.78</v>
      </c>
      <c r="F54" s="21"/>
      <c r="G54" s="24">
        <v>0</v>
      </c>
      <c r="H54" s="21"/>
      <c r="I54" s="24">
        <v>0</v>
      </c>
      <c r="J54" s="24">
        <f t="shared" si="0"/>
        <v>462415.78</v>
      </c>
    </row>
    <row r="55" spans="1:10" s="25" customFormat="1" ht="39.950000000000003" customHeight="1" x14ac:dyDescent="0.2">
      <c r="A55" s="27" t="s">
        <v>74</v>
      </c>
      <c r="B55" s="27"/>
      <c r="C55" s="28">
        <v>0</v>
      </c>
      <c r="D55" s="27" t="s">
        <v>35</v>
      </c>
      <c r="E55" s="29">
        <v>2014527.22</v>
      </c>
      <c r="F55" s="27"/>
      <c r="G55" s="30">
        <v>0</v>
      </c>
      <c r="H55" s="27"/>
      <c r="I55" s="30">
        <v>0</v>
      </c>
      <c r="J55" s="30">
        <f t="shared" si="0"/>
        <v>2014527.22</v>
      </c>
    </row>
    <row r="56" spans="1:10" s="25" customFormat="1" ht="39.950000000000003" customHeight="1" x14ac:dyDescent="0.2">
      <c r="A56" s="38"/>
      <c r="B56" s="38" t="s">
        <v>33</v>
      </c>
      <c r="C56" s="39">
        <v>3756632.73</v>
      </c>
      <c r="D56" s="38" t="s">
        <v>33</v>
      </c>
      <c r="E56" s="40">
        <v>4819539.01</v>
      </c>
      <c r="F56" s="38"/>
      <c r="G56" s="41">
        <v>0</v>
      </c>
      <c r="H56" s="38"/>
      <c r="I56" s="41">
        <v>0</v>
      </c>
      <c r="J56" s="41">
        <f t="shared" si="0"/>
        <v>8576171.7400000002</v>
      </c>
    </row>
    <row r="57" spans="1:10" s="25" customFormat="1" ht="39.950000000000003" customHeight="1" x14ac:dyDescent="0.2">
      <c r="A57" s="33"/>
      <c r="B57" s="33"/>
      <c r="C57" s="34">
        <v>0</v>
      </c>
      <c r="D57" s="33" t="s">
        <v>36</v>
      </c>
      <c r="E57" s="35">
        <v>102739</v>
      </c>
      <c r="F57" s="33"/>
      <c r="G57" s="36">
        <v>0</v>
      </c>
      <c r="H57" s="33"/>
      <c r="I57" s="36">
        <v>0</v>
      </c>
      <c r="J57" s="36">
        <f t="shared" si="0"/>
        <v>102739</v>
      </c>
    </row>
    <row r="58" spans="1:10" s="25" customFormat="1" ht="39.950000000000003" customHeight="1" x14ac:dyDescent="0.2">
      <c r="A58" s="38"/>
      <c r="B58" s="38"/>
      <c r="C58" s="39">
        <v>0</v>
      </c>
      <c r="D58" s="38" t="s">
        <v>37</v>
      </c>
      <c r="E58" s="40">
        <v>1241648.51</v>
      </c>
      <c r="F58" s="38"/>
      <c r="G58" s="41">
        <v>0</v>
      </c>
      <c r="H58" s="38"/>
      <c r="I58" s="41">
        <v>0</v>
      </c>
      <c r="J58" s="41">
        <f t="shared" si="0"/>
        <v>1241648.51</v>
      </c>
    </row>
    <row r="59" spans="1:10" s="25" customFormat="1" ht="39.950000000000003" customHeight="1" x14ac:dyDescent="0.2">
      <c r="A59" s="38"/>
      <c r="B59" s="38"/>
      <c r="C59" s="39">
        <v>0</v>
      </c>
      <c r="D59" s="38" t="s">
        <v>38</v>
      </c>
      <c r="E59" s="40">
        <v>574397.04</v>
      </c>
      <c r="F59" s="38"/>
      <c r="G59" s="41">
        <v>0</v>
      </c>
      <c r="H59" s="38"/>
      <c r="I59" s="41">
        <v>0</v>
      </c>
      <c r="J59" s="41">
        <f t="shared" si="0"/>
        <v>574397.04</v>
      </c>
    </row>
    <row r="60" spans="1:10" s="25" customFormat="1" ht="39.950000000000003" customHeight="1" x14ac:dyDescent="0.2">
      <c r="A60" s="33"/>
      <c r="B60" s="33"/>
      <c r="C60" s="34">
        <v>0</v>
      </c>
      <c r="D60" s="33" t="s">
        <v>39</v>
      </c>
      <c r="E60" s="35">
        <v>2283917.11</v>
      </c>
      <c r="F60" s="33"/>
      <c r="G60" s="36">
        <v>0</v>
      </c>
      <c r="H60" s="33"/>
      <c r="I60" s="36">
        <v>0</v>
      </c>
      <c r="J60" s="36">
        <f t="shared" si="0"/>
        <v>2283917.11</v>
      </c>
    </row>
    <row r="61" spans="1:10" s="25" customFormat="1" ht="39.950000000000003" customHeight="1" x14ac:dyDescent="0.2">
      <c r="A61" s="26" t="s">
        <v>75</v>
      </c>
      <c r="B61" s="27" t="s">
        <v>17</v>
      </c>
      <c r="C61" s="28">
        <v>131785308.52</v>
      </c>
      <c r="D61" s="27" t="s">
        <v>17</v>
      </c>
      <c r="E61" s="29">
        <v>40230320.840000004</v>
      </c>
      <c r="F61" s="27"/>
      <c r="G61" s="30">
        <v>0</v>
      </c>
      <c r="H61" s="27"/>
      <c r="I61" s="30">
        <v>0</v>
      </c>
      <c r="J61" s="30">
        <f t="shared" si="0"/>
        <v>172015629.36000001</v>
      </c>
    </row>
    <row r="62" spans="1:10" s="25" customFormat="1" ht="39.950000000000003" customHeight="1" x14ac:dyDescent="0.2">
      <c r="A62" s="42"/>
      <c r="B62" s="38"/>
      <c r="C62" s="39">
        <v>0</v>
      </c>
      <c r="D62" s="38" t="s">
        <v>20</v>
      </c>
      <c r="E62" s="40">
        <v>1035035.2</v>
      </c>
      <c r="F62" s="38"/>
      <c r="G62" s="41">
        <v>0</v>
      </c>
      <c r="H62" s="38"/>
      <c r="I62" s="41">
        <v>0</v>
      </c>
      <c r="J62" s="41">
        <f t="shared" si="0"/>
        <v>1035035.2</v>
      </c>
    </row>
    <row r="63" spans="1:10" s="25" customFormat="1" ht="39.950000000000003" customHeight="1" x14ac:dyDescent="0.2">
      <c r="A63" s="38"/>
      <c r="B63" s="38"/>
      <c r="C63" s="39">
        <v>0</v>
      </c>
      <c r="D63" s="38" t="s">
        <v>21</v>
      </c>
      <c r="E63" s="40">
        <v>9755454</v>
      </c>
      <c r="F63" s="38"/>
      <c r="G63" s="41">
        <v>0</v>
      </c>
      <c r="H63" s="38"/>
      <c r="I63" s="41">
        <v>0</v>
      </c>
      <c r="J63" s="41">
        <f t="shared" si="0"/>
        <v>9755454</v>
      </c>
    </row>
    <row r="64" spans="1:10" s="25" customFormat="1" ht="39.950000000000003" customHeight="1" x14ac:dyDescent="0.2">
      <c r="A64" s="38"/>
      <c r="B64" s="38"/>
      <c r="C64" s="39">
        <v>0</v>
      </c>
      <c r="D64" s="38" t="s">
        <v>23</v>
      </c>
      <c r="E64" s="40">
        <v>1039004.54</v>
      </c>
      <c r="F64" s="38"/>
      <c r="G64" s="41">
        <v>0</v>
      </c>
      <c r="H64" s="38"/>
      <c r="I64" s="41">
        <v>0</v>
      </c>
      <c r="J64" s="41">
        <f t="shared" si="0"/>
        <v>1039004.54</v>
      </c>
    </row>
    <row r="65" spans="1:10" s="25" customFormat="1" ht="39.950000000000003" customHeight="1" x14ac:dyDescent="0.2">
      <c r="A65" s="38"/>
      <c r="B65" s="38"/>
      <c r="C65" s="39">
        <v>0</v>
      </c>
      <c r="D65" s="38" t="s">
        <v>18</v>
      </c>
      <c r="E65" s="40">
        <v>1576663.2</v>
      </c>
      <c r="F65" s="38"/>
      <c r="G65" s="41">
        <v>0</v>
      </c>
      <c r="H65" s="38"/>
      <c r="I65" s="41">
        <v>0</v>
      </c>
      <c r="J65" s="41">
        <f t="shared" si="0"/>
        <v>1576663.2</v>
      </c>
    </row>
    <row r="66" spans="1:10" s="25" customFormat="1" ht="39.950000000000003" customHeight="1" x14ac:dyDescent="0.2">
      <c r="A66" s="33"/>
      <c r="B66" s="33"/>
      <c r="C66" s="34">
        <v>0</v>
      </c>
      <c r="D66" s="33" t="s">
        <v>24</v>
      </c>
      <c r="E66" s="35">
        <v>1571806.4</v>
      </c>
      <c r="F66" s="33"/>
      <c r="G66" s="36">
        <v>0</v>
      </c>
      <c r="H66" s="33"/>
      <c r="I66" s="36">
        <v>0</v>
      </c>
      <c r="J66" s="36">
        <f t="shared" si="0"/>
        <v>1571806.4</v>
      </c>
    </row>
    <row r="67" spans="1:10" s="46" customFormat="1" x14ac:dyDescent="0.2">
      <c r="A67" s="43"/>
      <c r="B67" s="43"/>
      <c r="C67" s="44"/>
      <c r="D67" s="43"/>
      <c r="E67" s="45"/>
      <c r="G67" s="47"/>
      <c r="I67" s="47"/>
      <c r="J67" s="48"/>
    </row>
    <row r="68" spans="1:10" s="52" customFormat="1" x14ac:dyDescent="0.2">
      <c r="A68" s="49"/>
      <c r="B68" s="49"/>
      <c r="C68" s="50"/>
      <c r="D68" s="49"/>
      <c r="E68" s="51"/>
      <c r="G68" s="53"/>
      <c r="I68" s="53"/>
      <c r="J68" s="54"/>
    </row>
    <row r="69" spans="1:10" s="59" customFormat="1" x14ac:dyDescent="0.2">
      <c r="A69" s="55"/>
      <c r="B69" s="55"/>
      <c r="C69" s="56"/>
      <c r="D69" s="57"/>
      <c r="E69" s="58"/>
      <c r="G69" s="60"/>
      <c r="I69" s="60"/>
      <c r="J69" s="61"/>
    </row>
    <row r="70" spans="1:10" s="25" customFormat="1" ht="19.5" customHeight="1" x14ac:dyDescent="0.2">
      <c r="A70" s="62" t="s">
        <v>76</v>
      </c>
      <c r="B70" s="63"/>
      <c r="C70" s="34">
        <f>SUM(C8:C66)</f>
        <v>1261926324.2399998</v>
      </c>
      <c r="D70" s="64"/>
      <c r="E70" s="35">
        <f>SUM(E8:E66)</f>
        <v>694287567.36999989</v>
      </c>
      <c r="F70" s="65"/>
      <c r="G70" s="35">
        <f>SUM(G8:G66)</f>
        <v>0</v>
      </c>
      <c r="H70" s="65"/>
      <c r="I70" s="35">
        <f>SUM(I8:I66)</f>
        <v>0</v>
      </c>
      <c r="J70" s="35">
        <f>SUM(J8:J66)</f>
        <v>1956213891.6099997</v>
      </c>
    </row>
    <row r="71" spans="1:10" s="25" customFormat="1" x14ac:dyDescent="0.2">
      <c r="A71" s="15"/>
      <c r="B71" s="15"/>
      <c r="C71" s="66"/>
      <c r="D71" s="17"/>
      <c r="E71" s="67"/>
      <c r="G71" s="68"/>
      <c r="I71" s="68"/>
      <c r="J71" s="69"/>
    </row>
    <row r="72" spans="1:10" s="25" customFormat="1" x14ac:dyDescent="0.2">
      <c r="A72" s="15"/>
      <c r="B72" s="15"/>
      <c r="C72" s="66"/>
      <c r="D72" s="17"/>
      <c r="E72" s="67"/>
      <c r="G72" s="68"/>
      <c r="I72" s="68"/>
      <c r="J72" s="69"/>
    </row>
    <row r="73" spans="1:10" s="25" customFormat="1" x14ac:dyDescent="0.2">
      <c r="A73" s="15"/>
      <c r="B73" s="15"/>
      <c r="C73" s="66"/>
      <c r="D73" s="17"/>
      <c r="E73" s="67"/>
      <c r="G73" s="68"/>
      <c r="I73" s="68"/>
      <c r="J73" s="69"/>
    </row>
    <row r="74" spans="1:10" s="25" customFormat="1" x14ac:dyDescent="0.2">
      <c r="A74" s="15"/>
      <c r="B74" s="15"/>
      <c r="C74" s="66"/>
      <c r="D74" s="17"/>
      <c r="E74" s="67"/>
      <c r="G74" s="68"/>
      <c r="I74" s="68"/>
      <c r="J74" s="69"/>
    </row>
  </sheetData>
  <mergeCells count="9">
    <mergeCell ref="A11:A12"/>
    <mergeCell ref="A61:A62"/>
    <mergeCell ref="A1:J1"/>
    <mergeCell ref="A2:J2"/>
    <mergeCell ref="A3:J3"/>
    <mergeCell ref="B5:C5"/>
    <mergeCell ref="D5:E5"/>
    <mergeCell ref="F5:G5"/>
    <mergeCell ref="H5:I5"/>
  </mergeCells>
  <printOptions horizontalCentered="1"/>
  <pageMargins left="0.31496062992125984" right="0.35" top="0.19685039370078741" bottom="0.19685039370078741" header="0.31496062992125984" footer="0.31496062992125984"/>
  <pageSetup scale="52" fitToHeight="3" orientation="landscape" r:id="rId1"/>
  <headerFooter>
    <oddHeader xml:space="preserve">&amp;RPágina:   &amp;P                 
&amp;D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Manzur</dc:creator>
  <cp:lastModifiedBy>Liliana Manzur</cp:lastModifiedBy>
  <cp:lastPrinted>2018-05-04T21:44:11Z</cp:lastPrinted>
  <dcterms:created xsi:type="dcterms:W3CDTF">2018-05-04T21:44:03Z</dcterms:created>
  <dcterms:modified xsi:type="dcterms:W3CDTF">2018-05-04T21:49:15Z</dcterms:modified>
</cp:coreProperties>
</file>