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melaalvarado/Library/CloudStorage/Dropbox/PAMELA/2026/CACECH/"/>
    </mc:Choice>
  </mc:AlternateContent>
  <xr:revisionPtr revIDLastSave="0" documentId="13_ncr:1_{7BC3188A-D216-6342-9448-D102197B9612}" xr6:coauthVersionLast="47" xr6:coauthVersionMax="47" xr10:uidLastSave="{00000000-0000-0000-0000-000000000000}"/>
  <bookViews>
    <workbookView xWindow="780" yWindow="3100" windowWidth="20900" windowHeight="19500" xr2:uid="{C8F23FDD-4820-2944-A98B-272E8F2BCEA3}"/>
  </bookViews>
  <sheets>
    <sheet name="CALENDA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B9" i="1" l="1"/>
  <c r="B10" i="1"/>
  <c r="B11" i="1"/>
  <c r="B12" i="1"/>
  <c r="B13" i="1"/>
  <c r="B14" i="1"/>
  <c r="B15" i="1"/>
  <c r="B68" i="1" l="1"/>
  <c r="B69" i="1"/>
  <c r="B67" i="1"/>
  <c r="B62" i="1"/>
  <c r="B60" i="1"/>
  <c r="B61" i="1"/>
  <c r="B63" i="1"/>
  <c r="B64" i="1"/>
  <c r="B65" i="1"/>
  <c r="B59" i="1"/>
  <c r="B54" i="1"/>
  <c r="B55" i="1"/>
  <c r="B56" i="1"/>
  <c r="B57" i="1"/>
  <c r="B53" i="1"/>
  <c r="B41" i="1"/>
  <c r="B43" i="1"/>
  <c r="B51" i="1"/>
  <c r="B44" i="1"/>
  <c r="B45" i="1"/>
  <c r="B46" i="1"/>
  <c r="B47" i="1"/>
  <c r="B48" i="1"/>
  <c r="B49" i="1"/>
  <c r="B50" i="1"/>
  <c r="B39" i="1"/>
  <c r="B40" i="1"/>
  <c r="B38" i="1"/>
  <c r="B28" i="1"/>
  <c r="B29" i="1"/>
  <c r="B30" i="1"/>
  <c r="B31" i="1"/>
  <c r="B32" i="1"/>
  <c r="B34" i="1"/>
  <c r="B35" i="1"/>
  <c r="B36" i="1"/>
  <c r="B27" i="1"/>
  <c r="B19" i="1"/>
  <c r="B20" i="1"/>
  <c r="B21" i="1"/>
  <c r="B22" i="1"/>
  <c r="B24" i="1"/>
  <c r="B25" i="1"/>
  <c r="B18" i="1"/>
  <c r="B16" i="1"/>
  <c r="B8" i="1"/>
  <c r="C58" i="1"/>
  <c r="D58" i="1"/>
  <c r="E58" i="1"/>
  <c r="F58" i="1"/>
  <c r="G58" i="1"/>
  <c r="H58" i="1"/>
  <c r="I58" i="1"/>
  <c r="J58" i="1"/>
  <c r="K58" i="1"/>
  <c r="L58" i="1"/>
  <c r="M58" i="1"/>
  <c r="N58" i="1"/>
  <c r="C52" i="1"/>
  <c r="D52" i="1"/>
  <c r="E52" i="1"/>
  <c r="F52" i="1"/>
  <c r="G52" i="1"/>
  <c r="H52" i="1"/>
  <c r="I52" i="1"/>
  <c r="J52" i="1"/>
  <c r="K52" i="1"/>
  <c r="L52" i="1"/>
  <c r="M52" i="1"/>
  <c r="N52" i="1"/>
  <c r="C42" i="1"/>
  <c r="D42" i="1"/>
  <c r="E42" i="1"/>
  <c r="F42" i="1"/>
  <c r="G42" i="1"/>
  <c r="H42" i="1"/>
  <c r="I42" i="1"/>
  <c r="J42" i="1"/>
  <c r="K42" i="1"/>
  <c r="L42" i="1"/>
  <c r="M42" i="1"/>
  <c r="N42" i="1"/>
  <c r="C37" i="1"/>
  <c r="D37" i="1"/>
  <c r="E37" i="1"/>
  <c r="F37" i="1"/>
  <c r="G37" i="1"/>
  <c r="H37" i="1"/>
  <c r="I37" i="1"/>
  <c r="J37" i="1"/>
  <c r="K37" i="1"/>
  <c r="L37" i="1"/>
  <c r="M37" i="1"/>
  <c r="N37" i="1"/>
  <c r="C33" i="1"/>
  <c r="D33" i="1"/>
  <c r="E33" i="1"/>
  <c r="F33" i="1"/>
  <c r="G33" i="1"/>
  <c r="H33" i="1"/>
  <c r="I33" i="1"/>
  <c r="J33" i="1"/>
  <c r="K33" i="1"/>
  <c r="L33" i="1"/>
  <c r="M33" i="1"/>
  <c r="N33" i="1"/>
  <c r="C26" i="1"/>
  <c r="D26" i="1"/>
  <c r="E26" i="1"/>
  <c r="F26" i="1"/>
  <c r="G26" i="1"/>
  <c r="H26" i="1"/>
  <c r="I26" i="1"/>
  <c r="J26" i="1"/>
  <c r="K26" i="1"/>
  <c r="L26" i="1"/>
  <c r="M26" i="1"/>
  <c r="N26" i="1"/>
  <c r="C23" i="1"/>
  <c r="D23" i="1"/>
  <c r="E23" i="1"/>
  <c r="F23" i="1"/>
  <c r="G23" i="1"/>
  <c r="H23" i="1"/>
  <c r="I23" i="1"/>
  <c r="J23" i="1"/>
  <c r="K23" i="1"/>
  <c r="L23" i="1"/>
  <c r="M23" i="1"/>
  <c r="N23" i="1"/>
  <c r="C17" i="1"/>
  <c r="D17" i="1"/>
  <c r="E17" i="1"/>
  <c r="F17" i="1"/>
  <c r="G17" i="1"/>
  <c r="H17" i="1"/>
  <c r="I17" i="1"/>
  <c r="J17" i="1"/>
  <c r="K17" i="1"/>
  <c r="L17" i="1"/>
  <c r="M17" i="1"/>
  <c r="N17" i="1"/>
  <c r="D7" i="1"/>
  <c r="E7" i="1"/>
  <c r="F7" i="1"/>
  <c r="G7" i="1"/>
  <c r="H7" i="1"/>
  <c r="I7" i="1"/>
  <c r="J7" i="1"/>
  <c r="K7" i="1"/>
  <c r="L7" i="1"/>
  <c r="M7" i="1"/>
  <c r="M6" i="1" s="1"/>
  <c r="N7" i="1"/>
  <c r="K6" i="1" l="1"/>
  <c r="I6" i="1"/>
  <c r="J6" i="1"/>
  <c r="C6" i="1"/>
  <c r="D6" i="1"/>
  <c r="E6" i="1"/>
  <c r="L6" i="1"/>
  <c r="H6" i="1"/>
  <c r="G6" i="1"/>
  <c r="N6" i="1"/>
  <c r="F6" i="1"/>
  <c r="B33" i="1"/>
  <c r="B42" i="1"/>
  <c r="B23" i="1"/>
  <c r="B52" i="1"/>
  <c r="B37" i="1"/>
  <c r="B26" i="1"/>
  <c r="B66" i="1"/>
  <c r="B17" i="1"/>
  <c r="B58" i="1"/>
  <c r="B7" i="1"/>
  <c r="B6" i="1" l="1"/>
</calcChain>
</file>

<file path=xl/sharedStrings.xml><?xml version="1.0" encoding="utf-8"?>
<sst xmlns="http://schemas.openxmlformats.org/spreadsheetml/2006/main" count="79" uniqueCount="77">
  <si>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</si>
  <si>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</si>
  <si>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</si>
  <si>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</si>
  <si>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</si>
  <si>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</si>
  <si>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</si>
  <si>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</si>
  <si>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</si>
  <si>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</si>
  <si>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</si>
  <si>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</si>
  <si>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</si>
  <si>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</si>
  <si>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</si>
  <si>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</si>
  <si>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</si>
  <si>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</si>
  <si>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</si>
  <si>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</si>
  <si>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</si>
  <si>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</si>
  <si>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</si>
  <si>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</si>
  <si>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</si>
  <si>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</si>
  <si>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</si>
  <si>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</si>
  <si>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</si>
  <si>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</si>
  <si>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</si>
  <si>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</si>
  <si>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</si>
  <si>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</si>
  <si>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</si>
  <si>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</si>
  <si>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</si>
  <si>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</si>
  <si>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</si>
  <si>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</si>
  <si>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</si>
  <si>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</si>
  <si>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</si>
  <si>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</si>
  <si>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</si>
  <si>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</si>
  <si>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</si>
  <si>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</si>
  <si>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</si>
  <si>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</si>
  <si>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</si>
  <si>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</si>
  <si>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</si>
  <si>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</si>
  <si>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</si>
  <si>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</si>
  <si>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</si>
  <si>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</si>
  <si>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</si>
  <si>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</si>
  <si>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</si>
  <si>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</si>
  <si>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</si>
  <si>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</si>
  <si>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</si>
  <si>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</si>
  <si>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</si>
  <si>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</si>
  <si>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</si>
  <si>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</si>
  <si>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</si>
  <si>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</si>
  <si>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</si>
  <si>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 - Corto Plazo</t>
  </si>
  <si>
    <t xml:space="preserve">Gobierno del Estado de Chihuahua </t>
  </si>
  <si>
    <t>Calendario de Ingresos del Ejercicio Fiscal 2026</t>
  </si>
  <si>
    <t>Ingresos por Venta de Bienes y Prestación de Servicios de Empresas Públicas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</si>
</sst>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0" xfId="0" applyFont="1"/>
    <xf numFmtId="0" fontId="5" fillId="0" borderId="1" xfId="0" applyFont="1" applyBorder="1" applyAlignment="1">
      <alignment horizontal="left" vertical="center" wrapText="1" indent="2"/>
    </xf>
    <xf numFmtId="0" fontId="0" fillId="0" borderId="0" xfId="0" applyAlignment="1">
      <alignment horizontal="left" indent="2"/>
    </xf>
    <xf numFmtId="3" fontId="4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0" fillId="0" borderId="0" xfId="0" applyNumberFormat="1"/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0453-A586-DE44-931B-BCD3E117C0CF}">
  <sheetPr>
    <pageSetUpPr fitToPage="1"/>
  </sheetPr>
  <dimension ref="A1:P69"/>
  <sheetViews>
    <sheetView tabSelected="1" zoomScale="110" zoomScaleNormal="110" workbookViewId="0">
      <selection activeCell="B45" sqref="B45"/>
    </sheetView>
  </sheetViews>
  <sheetFormatPr baseColWidth="10" defaultRowHeight="16" x14ac:dyDescent="0.2"/>
  <cols>
    <col min="1" max="1" width="73.33203125" customWidth="1"/>
    <col min="2" max="2" width="19.6640625" customWidth="1"/>
    <col min="3" max="14" width="15.83203125" customWidth="1"/>
    <col min="15" max="15" width="15.1640625" bestFit="1" customWidth="1"/>
    <col min="16" max="16" width="11.83203125" bestFit="1" customWidth="1"/>
  </cols>
  <sheetData>
    <row r="1" spans="1:16" ht="19" x14ac:dyDescent="0.25">
      <c r="A1" s="18" t="s">
        <v>74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6" ht="18" x14ac:dyDescent="0.2">
      <c r="A2" s="17" t="s">
        <v>75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6" ht="18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17" customHeight="1" x14ac:dyDescent="0.2">
      <c r="A5" s="16"/>
      <c r="B5" s="16" t="s">
        <v>0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</row>
    <row r="6" spans="1:16" ht="16" customHeight="1" x14ac:dyDescent="0.2">
      <c r="A6" s="2" t="s">
        <v>13</v>
      </c>
      <c r="B6" s="7">
        <f>SUM(B7,B17,B23,B26,B33,B37,B42,B52,B58,B66)</f>
        <v>117029456456.24103</v>
      </c>
      <c r="C6" s="7">
        <f t="shared" ref="C6:N6" si="0">SUM(C7,C17,C23,C26,C33,C37,C42,C52,C58,C66)</f>
        <v>9624180379.8212891</v>
      </c>
      <c r="D6" s="7">
        <f t="shared" si="0"/>
        <v>12524258642.323977</v>
      </c>
      <c r="E6" s="7">
        <f t="shared" si="0"/>
        <v>8656246552.0134735</v>
      </c>
      <c r="F6" s="7">
        <f t="shared" si="0"/>
        <v>10527759625.972946</v>
      </c>
      <c r="G6" s="7">
        <f t="shared" si="0"/>
        <v>9109503281.6049309</v>
      </c>
      <c r="H6" s="7">
        <f t="shared" si="0"/>
        <v>8881645475.3066864</v>
      </c>
      <c r="I6" s="7">
        <f t="shared" si="0"/>
        <v>9462520113.0026398</v>
      </c>
      <c r="J6" s="7">
        <f t="shared" si="0"/>
        <v>9905724239.7058334</v>
      </c>
      <c r="K6" s="7">
        <f t="shared" si="0"/>
        <v>8547073605.1205769</v>
      </c>
      <c r="L6" s="7">
        <f t="shared" si="0"/>
        <v>8403224570.1015835</v>
      </c>
      <c r="M6" s="7">
        <f t="shared" si="0"/>
        <v>9404701816.8332214</v>
      </c>
      <c r="N6" s="7">
        <f t="shared" si="0"/>
        <v>12082618154.433853</v>
      </c>
      <c r="P6" s="15"/>
    </row>
    <row r="7" spans="1:16" s="4" customFormat="1" ht="17" x14ac:dyDescent="0.2">
      <c r="A7" s="3" t="s">
        <v>14</v>
      </c>
      <c r="B7" s="8">
        <f>SUM(B8:B16)</f>
        <v>12252788852.709785</v>
      </c>
      <c r="C7" s="8">
        <f>SUM(C8:C16)</f>
        <v>1208287786.8797455</v>
      </c>
      <c r="D7" s="8">
        <f t="shared" ref="D7:N7" si="1">SUM(D8:D16)</f>
        <v>1028466159.553153</v>
      </c>
      <c r="E7" s="8">
        <f t="shared" si="1"/>
        <v>924110238.24534857</v>
      </c>
      <c r="F7" s="8">
        <f t="shared" si="1"/>
        <v>975383992.08589125</v>
      </c>
      <c r="G7" s="8">
        <f t="shared" si="1"/>
        <v>972412823.73795223</v>
      </c>
      <c r="H7" s="8">
        <f t="shared" si="1"/>
        <v>979424864.61125803</v>
      </c>
      <c r="I7" s="8">
        <f t="shared" si="1"/>
        <v>937426089.19189882</v>
      </c>
      <c r="J7" s="8">
        <f t="shared" si="1"/>
        <v>957353998.60305333</v>
      </c>
      <c r="K7" s="8">
        <f t="shared" si="1"/>
        <v>920540997.01685441</v>
      </c>
      <c r="L7" s="8">
        <f t="shared" si="1"/>
        <v>907493333.51969934</v>
      </c>
      <c r="M7" s="8">
        <f t="shared" si="1"/>
        <v>1015668724.9894121</v>
      </c>
      <c r="N7" s="8">
        <f t="shared" si="1"/>
        <v>1426219844.275517</v>
      </c>
      <c r="P7" s="15"/>
    </row>
    <row r="8" spans="1:16" ht="17" x14ac:dyDescent="0.2">
      <c r="A8" s="5" t="s">
        <v>15</v>
      </c>
      <c r="B8" s="9">
        <f>SUM(C8:N8)</f>
        <v>254542191.46872038</v>
      </c>
      <c r="C8" s="9">
        <v>24518002.21634201</v>
      </c>
      <c r="D8" s="9">
        <v>20664998.725950729</v>
      </c>
      <c r="E8" s="9">
        <v>20549985.240527824</v>
      </c>
      <c r="F8" s="9">
        <v>22459977.143335909</v>
      </c>
      <c r="G8" s="9">
        <v>21165316.965623055</v>
      </c>
      <c r="H8" s="9">
        <v>22049501.605201878</v>
      </c>
      <c r="I8" s="9">
        <v>18934747.778997906</v>
      </c>
      <c r="J8" s="9">
        <v>21766164.805498779</v>
      </c>
      <c r="K8" s="9">
        <v>20886178.504754949</v>
      </c>
      <c r="L8" s="9">
        <v>20228184.346614555</v>
      </c>
      <c r="M8" s="9">
        <v>19883465.591944128</v>
      </c>
      <c r="N8" s="9">
        <v>21435668.54392866</v>
      </c>
      <c r="P8" s="15"/>
    </row>
    <row r="9" spans="1:16" ht="17" x14ac:dyDescent="0.2">
      <c r="A9" s="5" t="s">
        <v>16</v>
      </c>
      <c r="B9" s="9">
        <f t="shared" ref="B9:B15" si="2">SUM(C9:N9)</f>
        <v>755909223.236444</v>
      </c>
      <c r="C9" s="9">
        <v>99432952.559573621</v>
      </c>
      <c r="D9" s="9">
        <v>65997501.297494002</v>
      </c>
      <c r="E9" s="9">
        <v>58118981.027053475</v>
      </c>
      <c r="F9" s="9">
        <v>81564014.885284364</v>
      </c>
      <c r="G9" s="9">
        <v>42758781.440223671</v>
      </c>
      <c r="H9" s="9">
        <v>42486522.403827183</v>
      </c>
      <c r="I9" s="9">
        <v>84420692.118971348</v>
      </c>
      <c r="J9" s="9">
        <v>44913727.16916991</v>
      </c>
      <c r="K9" s="9">
        <v>40572574.010372281</v>
      </c>
      <c r="L9" s="9">
        <v>78848946.495984718</v>
      </c>
      <c r="M9" s="9">
        <v>51804187.005920716</v>
      </c>
      <c r="N9" s="9">
        <v>64990342.822568685</v>
      </c>
      <c r="P9" s="15"/>
    </row>
    <row r="10" spans="1:16" ht="17" x14ac:dyDescent="0.2">
      <c r="A10" s="5" t="s">
        <v>17</v>
      </c>
      <c r="B10" s="9">
        <f t="shared" si="2"/>
        <v>218078585.20891085</v>
      </c>
      <c r="C10" s="9">
        <v>21613175.492085375</v>
      </c>
      <c r="D10" s="9">
        <v>15232510.135406729</v>
      </c>
      <c r="E10" s="9">
        <v>15694682.941052686</v>
      </c>
      <c r="F10" s="9">
        <v>17819322.778987788</v>
      </c>
      <c r="G10" s="9">
        <v>16790437.813714523</v>
      </c>
      <c r="H10" s="9">
        <v>18643166.968745049</v>
      </c>
      <c r="I10" s="9">
        <v>18614298.211441234</v>
      </c>
      <c r="J10" s="9">
        <v>18389440.907090634</v>
      </c>
      <c r="K10" s="9">
        <v>18522562.987290218</v>
      </c>
      <c r="L10" s="9">
        <v>18246266.541786943</v>
      </c>
      <c r="M10" s="9">
        <v>19093557.995624963</v>
      </c>
      <c r="N10" s="9">
        <v>19419162.435684741</v>
      </c>
      <c r="P10" s="15"/>
    </row>
    <row r="11" spans="1:16" ht="17" x14ac:dyDescent="0.2">
      <c r="A11" s="5" t="s">
        <v>18</v>
      </c>
      <c r="B11" s="9">
        <f t="shared" si="2"/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P11" s="15"/>
    </row>
    <row r="12" spans="1:16" ht="17" x14ac:dyDescent="0.2">
      <c r="A12" s="5" t="s">
        <v>19</v>
      </c>
      <c r="B12" s="9">
        <f t="shared" si="2"/>
        <v>8742599942.1384792</v>
      </c>
      <c r="C12" s="9">
        <v>830955494.68578506</v>
      </c>
      <c r="D12" s="9">
        <v>655941932.66458881</v>
      </c>
      <c r="E12" s="9">
        <v>654018232.46895528</v>
      </c>
      <c r="F12" s="9">
        <v>679296708.79332685</v>
      </c>
      <c r="G12" s="9">
        <v>732177855.45450234</v>
      </c>
      <c r="H12" s="9">
        <v>733368025.28639174</v>
      </c>
      <c r="I12" s="9">
        <v>644433947.44859552</v>
      </c>
      <c r="J12" s="9">
        <v>708924725.52314997</v>
      </c>
      <c r="K12" s="9">
        <v>689067262.75089431</v>
      </c>
      <c r="L12" s="9">
        <v>638939162.63672388</v>
      </c>
      <c r="M12" s="9">
        <v>737916552.43644583</v>
      </c>
      <c r="N12" s="9">
        <v>1037560041.9891198</v>
      </c>
      <c r="P12" s="15"/>
    </row>
    <row r="13" spans="1:16" ht="17" x14ac:dyDescent="0.2">
      <c r="A13" s="5" t="s">
        <v>20</v>
      </c>
      <c r="B13" s="9">
        <f t="shared" si="2"/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P13" s="15"/>
    </row>
    <row r="14" spans="1:16" ht="17" x14ac:dyDescent="0.2">
      <c r="A14" s="5" t="s">
        <v>21</v>
      </c>
      <c r="B14" s="9">
        <f t="shared" si="2"/>
        <v>139237453.27978042</v>
      </c>
      <c r="C14" s="9">
        <v>2315139.8776641721</v>
      </c>
      <c r="D14" s="9">
        <v>1971159.9784128014</v>
      </c>
      <c r="E14" s="9">
        <v>2587988.6209247843</v>
      </c>
      <c r="F14" s="9">
        <v>2401595.8938088622</v>
      </c>
      <c r="G14" s="9">
        <v>2641142.3921014713</v>
      </c>
      <c r="H14" s="9">
        <v>1963234.9161001514</v>
      </c>
      <c r="I14" s="9">
        <v>1908593.38624309</v>
      </c>
      <c r="J14" s="9">
        <v>1739307.7961972598</v>
      </c>
      <c r="K14" s="9">
        <v>1534125.943036125</v>
      </c>
      <c r="L14" s="9">
        <v>1690445.4202746141</v>
      </c>
      <c r="M14" s="9">
        <v>3672610.520841992</v>
      </c>
      <c r="N14" s="9">
        <v>114812108.5341751</v>
      </c>
      <c r="P14" s="15"/>
    </row>
    <row r="15" spans="1:16" ht="17" x14ac:dyDescent="0.2">
      <c r="A15" s="5" t="s">
        <v>22</v>
      </c>
      <c r="B15" s="9">
        <f t="shared" si="2"/>
        <v>2142421457.3774483</v>
      </c>
      <c r="C15" s="9">
        <v>229453022.04829526</v>
      </c>
      <c r="D15" s="9">
        <v>268658056.75130004</v>
      </c>
      <c r="E15" s="9">
        <v>173140367.94683444</v>
      </c>
      <c r="F15" s="9">
        <v>171842372.59114739</v>
      </c>
      <c r="G15" s="9">
        <v>156879289.67178711</v>
      </c>
      <c r="H15" s="9">
        <v>160914413.43099204</v>
      </c>
      <c r="I15" s="9">
        <v>169113810.2476497</v>
      </c>
      <c r="J15" s="9">
        <v>161620632.40194681</v>
      </c>
      <c r="K15" s="9">
        <v>149958292.8205066</v>
      </c>
      <c r="L15" s="9">
        <v>149540328.07831466</v>
      </c>
      <c r="M15" s="9">
        <v>183298351.43863449</v>
      </c>
      <c r="N15" s="9">
        <v>168002519.95004007</v>
      </c>
      <c r="P15" s="15"/>
    </row>
    <row r="16" spans="1:16" ht="34" x14ac:dyDescent="0.2">
      <c r="A16" s="5" t="s">
        <v>23</v>
      </c>
      <c r="B16" s="9">
        <f t="shared" ref="B16" si="3">SUM(C16:N16)</f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P16" s="15"/>
    </row>
    <row r="17" spans="1:16" s="4" customFormat="1" ht="17" x14ac:dyDescent="0.2">
      <c r="A17" s="3" t="s">
        <v>24</v>
      </c>
      <c r="B17" s="8">
        <f>SUM(B18:B22)</f>
        <v>0</v>
      </c>
      <c r="C17" s="8">
        <f t="shared" ref="C17:N17" si="4">SUM(C18:C22)</f>
        <v>0</v>
      </c>
      <c r="D17" s="8">
        <f t="shared" si="4"/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8">
        <f t="shared" si="4"/>
        <v>0</v>
      </c>
      <c r="I17" s="8">
        <f t="shared" si="4"/>
        <v>0</v>
      </c>
      <c r="J17" s="8">
        <f t="shared" si="4"/>
        <v>0</v>
      </c>
      <c r="K17" s="8">
        <f t="shared" si="4"/>
        <v>0</v>
      </c>
      <c r="L17" s="8">
        <f t="shared" si="4"/>
        <v>0</v>
      </c>
      <c r="M17" s="8">
        <f t="shared" si="4"/>
        <v>0</v>
      </c>
      <c r="N17" s="8">
        <f t="shared" si="4"/>
        <v>0</v>
      </c>
      <c r="P17" s="15"/>
    </row>
    <row r="18" spans="1:16" ht="17" x14ac:dyDescent="0.2">
      <c r="A18" s="5" t="s">
        <v>25</v>
      </c>
      <c r="B18" s="9">
        <f>SUM(C18:N18)</f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P18" s="15"/>
    </row>
    <row r="19" spans="1:16" ht="17" x14ac:dyDescent="0.2">
      <c r="A19" s="5" t="s">
        <v>26</v>
      </c>
      <c r="B19" s="9">
        <f t="shared" ref="B19:B25" si="5">SUM(C19:N19)</f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P19" s="15"/>
    </row>
    <row r="20" spans="1:16" ht="17" x14ac:dyDescent="0.2">
      <c r="A20" s="5" t="s">
        <v>27</v>
      </c>
      <c r="B20" s="9">
        <f t="shared" si="5"/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P20" s="15"/>
    </row>
    <row r="21" spans="1:16" ht="17" x14ac:dyDescent="0.2">
      <c r="A21" s="5" t="s">
        <v>28</v>
      </c>
      <c r="B21" s="9">
        <f t="shared" si="5"/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P21" s="15"/>
    </row>
    <row r="22" spans="1:16" ht="17" x14ac:dyDescent="0.2">
      <c r="A22" s="5" t="s">
        <v>29</v>
      </c>
      <c r="B22" s="9">
        <f t="shared" si="5"/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P22" s="15"/>
    </row>
    <row r="23" spans="1:16" s="4" customFormat="1" ht="17" x14ac:dyDescent="0.2">
      <c r="A23" s="3" t="s">
        <v>30</v>
      </c>
      <c r="B23" s="9">
        <f t="shared" si="5"/>
        <v>0</v>
      </c>
      <c r="C23" s="8">
        <f t="shared" ref="C23:N23" si="6">SUM(C24:C25)</f>
        <v>0</v>
      </c>
      <c r="D23" s="8">
        <f t="shared" si="6"/>
        <v>0</v>
      </c>
      <c r="E23" s="8">
        <f t="shared" si="6"/>
        <v>0</v>
      </c>
      <c r="F23" s="8">
        <f t="shared" si="6"/>
        <v>0</v>
      </c>
      <c r="G23" s="8">
        <f t="shared" si="6"/>
        <v>0</v>
      </c>
      <c r="H23" s="8">
        <f t="shared" si="6"/>
        <v>0</v>
      </c>
      <c r="I23" s="8">
        <f t="shared" si="6"/>
        <v>0</v>
      </c>
      <c r="J23" s="8">
        <f t="shared" si="6"/>
        <v>0</v>
      </c>
      <c r="K23" s="8">
        <f t="shared" si="6"/>
        <v>0</v>
      </c>
      <c r="L23" s="8">
        <f t="shared" si="6"/>
        <v>0</v>
      </c>
      <c r="M23" s="8">
        <f t="shared" si="6"/>
        <v>0</v>
      </c>
      <c r="N23" s="8">
        <f t="shared" si="6"/>
        <v>0</v>
      </c>
      <c r="P23" s="15"/>
    </row>
    <row r="24" spans="1:16" ht="17" x14ac:dyDescent="0.2">
      <c r="A24" s="5" t="s">
        <v>31</v>
      </c>
      <c r="B24" s="9">
        <f t="shared" si="5"/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P24" s="15"/>
    </row>
    <row r="25" spans="1:16" ht="51" x14ac:dyDescent="0.2">
      <c r="A25" s="5" t="s">
        <v>32</v>
      </c>
      <c r="B25" s="9">
        <f t="shared" si="5"/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P25" s="15"/>
    </row>
    <row r="26" spans="1:16" s="4" customFormat="1" ht="17" x14ac:dyDescent="0.2">
      <c r="A26" s="3" t="s">
        <v>33</v>
      </c>
      <c r="B26" s="8">
        <f>SUM(B27:B32)</f>
        <v>12610473931.613379</v>
      </c>
      <c r="C26" s="8">
        <f t="shared" ref="C26:N26" si="7">SUM(C27:C32)</f>
        <v>780510132.0650419</v>
      </c>
      <c r="D26" s="8">
        <f t="shared" si="7"/>
        <v>2175284925.2780237</v>
      </c>
      <c r="E26" s="8">
        <f t="shared" si="7"/>
        <v>1098642130.9525926</v>
      </c>
      <c r="F26" s="8">
        <f t="shared" si="7"/>
        <v>980417758.69380188</v>
      </c>
      <c r="G26" s="8">
        <f t="shared" si="7"/>
        <v>839274897.05810368</v>
      </c>
      <c r="H26" s="8">
        <f t="shared" si="7"/>
        <v>809540935.31875813</v>
      </c>
      <c r="I26" s="8">
        <f t="shared" si="7"/>
        <v>845083892.86680698</v>
      </c>
      <c r="J26" s="8">
        <f t="shared" si="7"/>
        <v>847508592.97954333</v>
      </c>
      <c r="K26" s="8">
        <f t="shared" si="7"/>
        <v>711589232.61956513</v>
      </c>
      <c r="L26" s="8">
        <f t="shared" si="7"/>
        <v>1120258040.0198185</v>
      </c>
      <c r="M26" s="8">
        <f t="shared" si="7"/>
        <v>1036309396.1038215</v>
      </c>
      <c r="N26" s="8">
        <f t="shared" si="7"/>
        <v>1366053997.6575005</v>
      </c>
      <c r="P26" s="15"/>
    </row>
    <row r="27" spans="1:16" s="6" customFormat="1" ht="34" x14ac:dyDescent="0.2">
      <c r="A27" s="5" t="s">
        <v>34</v>
      </c>
      <c r="B27" s="9">
        <f>SUM(C27:N27)</f>
        <v>6307505.9476770647</v>
      </c>
      <c r="C27" s="9">
        <v>140443.54209806421</v>
      </c>
      <c r="D27" s="9">
        <v>180734.80055176953</v>
      </c>
      <c r="E27" s="9">
        <v>472453.5868670271</v>
      </c>
      <c r="F27" s="9">
        <v>974237.7025076868</v>
      </c>
      <c r="G27" s="9">
        <v>590457.13720829634</v>
      </c>
      <c r="H27" s="9">
        <v>483074.44841979322</v>
      </c>
      <c r="I27" s="9">
        <v>371928.51821203105</v>
      </c>
      <c r="J27" s="9">
        <v>336601.27910952485</v>
      </c>
      <c r="K27" s="9">
        <v>837152.76289408968</v>
      </c>
      <c r="L27" s="9">
        <v>853018.05591375509</v>
      </c>
      <c r="M27" s="9">
        <v>853812.16483313288</v>
      </c>
      <c r="N27" s="10">
        <v>213591.94906189395</v>
      </c>
      <c r="P27" s="15"/>
    </row>
    <row r="28" spans="1:16" s="6" customFormat="1" ht="17" x14ac:dyDescent="0.2">
      <c r="A28" s="5" t="s">
        <v>35</v>
      </c>
      <c r="B28" s="9">
        <f t="shared" ref="B28:B36" si="8">SUM(C28:N28)</f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10">
        <v>0</v>
      </c>
      <c r="P28" s="15"/>
    </row>
    <row r="29" spans="1:16" s="6" customFormat="1" ht="17" x14ac:dyDescent="0.2">
      <c r="A29" s="5" t="s">
        <v>36</v>
      </c>
      <c r="B29" s="9">
        <f t="shared" si="8"/>
        <v>12255682865.363689</v>
      </c>
      <c r="C29" s="9">
        <v>757576224.60438883</v>
      </c>
      <c r="D29" s="9">
        <v>2164105674.0981865</v>
      </c>
      <c r="E29" s="9">
        <v>1090915334.8887768</v>
      </c>
      <c r="F29" s="9">
        <v>973209114.22199023</v>
      </c>
      <c r="G29" s="9">
        <v>832730018.92048109</v>
      </c>
      <c r="H29" s="9">
        <v>801892698.07253039</v>
      </c>
      <c r="I29" s="9">
        <v>837623516.11162806</v>
      </c>
      <c r="J29" s="9">
        <v>839657375.6832689</v>
      </c>
      <c r="K29" s="9">
        <v>701462560.96988475</v>
      </c>
      <c r="L29" s="9">
        <v>1094559924.6203551</v>
      </c>
      <c r="M29" s="9">
        <v>918968001.87986255</v>
      </c>
      <c r="N29" s="10">
        <v>1242982421.2923367</v>
      </c>
      <c r="P29" s="15"/>
    </row>
    <row r="30" spans="1:16" s="6" customFormat="1" ht="17" x14ac:dyDescent="0.2">
      <c r="A30" s="5" t="s">
        <v>37</v>
      </c>
      <c r="B30" s="9">
        <f t="shared" si="8"/>
        <v>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  <c r="P30" s="15"/>
    </row>
    <row r="31" spans="1:16" s="6" customFormat="1" ht="17" x14ac:dyDescent="0.2">
      <c r="A31" s="5" t="s">
        <v>38</v>
      </c>
      <c r="B31" s="9">
        <f t="shared" si="8"/>
        <v>348483560.30201072</v>
      </c>
      <c r="C31" s="9">
        <v>22793463.918554977</v>
      </c>
      <c r="D31" s="9">
        <v>10998516.379285349</v>
      </c>
      <c r="E31" s="9">
        <v>7254342.4769488275</v>
      </c>
      <c r="F31" s="9">
        <v>6234406.7693038648</v>
      </c>
      <c r="G31" s="9">
        <v>5954421.000414243</v>
      </c>
      <c r="H31" s="9">
        <v>7165162.7978079291</v>
      </c>
      <c r="I31" s="9">
        <v>7088448.2369668391</v>
      </c>
      <c r="J31" s="9">
        <v>7514616.0171649596</v>
      </c>
      <c r="K31" s="9">
        <v>9289518.8867862951</v>
      </c>
      <c r="L31" s="9">
        <v>24845097.343549717</v>
      </c>
      <c r="M31" s="9">
        <v>116487582.05912583</v>
      </c>
      <c r="N31" s="10">
        <v>122857984.41610186</v>
      </c>
      <c r="P31" s="15"/>
    </row>
    <row r="32" spans="1:16" ht="34" x14ac:dyDescent="0.2">
      <c r="A32" s="5" t="s">
        <v>39</v>
      </c>
      <c r="B32" s="9">
        <f t="shared" si="8"/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P32" s="15"/>
    </row>
    <row r="33" spans="1:16" s="4" customFormat="1" ht="17" x14ac:dyDescent="0.2">
      <c r="A33" s="3" t="s">
        <v>40</v>
      </c>
      <c r="B33" s="8">
        <f t="shared" si="8"/>
        <v>324885287.92447591</v>
      </c>
      <c r="C33" s="8">
        <f t="shared" ref="C33:N33" si="9">SUM(C34:C36)</f>
        <v>17161584.674804751</v>
      </c>
      <c r="D33" s="8">
        <f t="shared" si="9"/>
        <v>19622582.493501004</v>
      </c>
      <c r="E33" s="8">
        <f t="shared" si="9"/>
        <v>23820153.88011888</v>
      </c>
      <c r="F33" s="8">
        <f t="shared" si="9"/>
        <v>37115014.392641388</v>
      </c>
      <c r="G33" s="8">
        <f t="shared" si="9"/>
        <v>22904102.844625626</v>
      </c>
      <c r="H33" s="8">
        <f t="shared" si="9"/>
        <v>25237471.563554689</v>
      </c>
      <c r="I33" s="8">
        <f t="shared" si="9"/>
        <v>26043534.13033735</v>
      </c>
      <c r="J33" s="8">
        <f t="shared" si="9"/>
        <v>41472190.663522944</v>
      </c>
      <c r="K33" s="8">
        <f t="shared" si="9"/>
        <v>17315306.291083358</v>
      </c>
      <c r="L33" s="8">
        <f t="shared" si="9"/>
        <v>23540725.871844009</v>
      </c>
      <c r="M33" s="8">
        <f t="shared" si="9"/>
        <v>21368880.372707825</v>
      </c>
      <c r="N33" s="8">
        <f t="shared" si="9"/>
        <v>49283740.745734006</v>
      </c>
      <c r="P33" s="15"/>
    </row>
    <row r="34" spans="1:16" ht="17" x14ac:dyDescent="0.2">
      <c r="A34" s="5" t="s">
        <v>40</v>
      </c>
      <c r="B34" s="9">
        <f t="shared" si="8"/>
        <v>324885287.92447591</v>
      </c>
      <c r="C34" s="9">
        <v>17161584.674804751</v>
      </c>
      <c r="D34" s="9">
        <v>19622582.493501004</v>
      </c>
      <c r="E34" s="9">
        <v>23820153.88011888</v>
      </c>
      <c r="F34" s="9">
        <v>37115014.392641388</v>
      </c>
      <c r="G34" s="9">
        <v>22904102.844625626</v>
      </c>
      <c r="H34" s="9">
        <v>25237471.563554689</v>
      </c>
      <c r="I34" s="9">
        <v>26043534.13033735</v>
      </c>
      <c r="J34" s="9">
        <v>41472190.663522944</v>
      </c>
      <c r="K34" s="9">
        <v>17315306.291083358</v>
      </c>
      <c r="L34" s="9">
        <v>23540725.871844009</v>
      </c>
      <c r="M34" s="9">
        <v>21368880.372707825</v>
      </c>
      <c r="N34" s="9">
        <v>49283740.745734006</v>
      </c>
      <c r="P34" s="15"/>
    </row>
    <row r="35" spans="1:16" ht="17" x14ac:dyDescent="0.2">
      <c r="A35" s="5" t="s">
        <v>41</v>
      </c>
      <c r="B35" s="9">
        <f t="shared" si="8"/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P35" s="15"/>
    </row>
    <row r="36" spans="1:16" ht="34" x14ac:dyDescent="0.2">
      <c r="A36" s="5" t="s">
        <v>42</v>
      </c>
      <c r="B36" s="9">
        <f t="shared" si="8"/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P36" s="15"/>
    </row>
    <row r="37" spans="1:16" s="4" customFormat="1" ht="17" x14ac:dyDescent="0.2">
      <c r="A37" s="3" t="s">
        <v>43</v>
      </c>
      <c r="B37" s="8">
        <f>SUM(B38:B41)</f>
        <v>5265523207.476531</v>
      </c>
      <c r="C37" s="8">
        <f t="shared" ref="C37:N37" si="10">SUM(C38:C41)</f>
        <v>536568997.78079152</v>
      </c>
      <c r="D37" s="8">
        <f t="shared" si="10"/>
        <v>1602508896.6924016</v>
      </c>
      <c r="E37" s="8">
        <f t="shared" si="10"/>
        <v>290465712.14743471</v>
      </c>
      <c r="F37" s="8">
        <f t="shared" si="10"/>
        <v>153718120.75288957</v>
      </c>
      <c r="G37" s="8">
        <f t="shared" si="10"/>
        <v>157032148.95269752</v>
      </c>
      <c r="H37" s="8">
        <f t="shared" si="10"/>
        <v>177104289.39617196</v>
      </c>
      <c r="I37" s="8">
        <f t="shared" si="10"/>
        <v>144850922.19491944</v>
      </c>
      <c r="J37" s="8">
        <f t="shared" si="10"/>
        <v>1459867983.8828607</v>
      </c>
      <c r="K37" s="8">
        <f t="shared" si="10"/>
        <v>199765955.7152549</v>
      </c>
      <c r="L37" s="8">
        <f t="shared" si="10"/>
        <v>125644149.7959626</v>
      </c>
      <c r="M37" s="8">
        <f t="shared" si="10"/>
        <v>167768011.55147681</v>
      </c>
      <c r="N37" s="8">
        <f t="shared" si="10"/>
        <v>250228018.61367035</v>
      </c>
      <c r="P37" s="15"/>
    </row>
    <row r="38" spans="1:16" ht="17" x14ac:dyDescent="0.2">
      <c r="A38" s="5" t="s">
        <v>43</v>
      </c>
      <c r="B38" s="9">
        <f>SUM(C38:N38)</f>
        <v>5265523207.476531</v>
      </c>
      <c r="C38" s="9">
        <v>536568997.78079152</v>
      </c>
      <c r="D38" s="9">
        <v>1602508896.6924016</v>
      </c>
      <c r="E38" s="9">
        <v>290465712.14743471</v>
      </c>
      <c r="F38" s="9">
        <v>153718120.75288957</v>
      </c>
      <c r="G38" s="9">
        <v>157032148.95269752</v>
      </c>
      <c r="H38" s="9">
        <v>177104289.39617196</v>
      </c>
      <c r="I38" s="9">
        <v>144850922.19491944</v>
      </c>
      <c r="J38" s="9">
        <v>1459867983.8828607</v>
      </c>
      <c r="K38" s="9">
        <v>199765955.7152549</v>
      </c>
      <c r="L38" s="9">
        <v>125644149.7959626</v>
      </c>
      <c r="M38" s="9">
        <v>167768011.55147681</v>
      </c>
      <c r="N38" s="9">
        <v>250228018.61367035</v>
      </c>
      <c r="P38" s="15"/>
    </row>
    <row r="39" spans="1:16" ht="17" x14ac:dyDescent="0.2">
      <c r="A39" s="5" t="s">
        <v>44</v>
      </c>
      <c r="B39" s="9">
        <f t="shared" ref="B39:B40" si="11">SUM(C39:N39)</f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P39" s="15"/>
    </row>
    <row r="40" spans="1:16" ht="17" x14ac:dyDescent="0.2">
      <c r="A40" s="5" t="s">
        <v>45</v>
      </c>
      <c r="B40" s="9">
        <f t="shared" si="11"/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P40" s="15"/>
    </row>
    <row r="41" spans="1:16" ht="51" x14ac:dyDescent="0.2">
      <c r="A41" s="5" t="s">
        <v>46</v>
      </c>
      <c r="B41" s="9">
        <f>SUM(C41:N41)</f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P41" s="15"/>
    </row>
    <row r="42" spans="1:16" s="4" customFormat="1" ht="17" x14ac:dyDescent="0.2">
      <c r="A42" s="3" t="s">
        <v>47</v>
      </c>
      <c r="B42" s="8">
        <f>SUM(B43:B51)</f>
        <v>0</v>
      </c>
      <c r="C42" s="8">
        <f t="shared" ref="C42:N42" si="12">SUM(C43:C51)</f>
        <v>0</v>
      </c>
      <c r="D42" s="8">
        <f t="shared" si="12"/>
        <v>0</v>
      </c>
      <c r="E42" s="8">
        <f t="shared" si="12"/>
        <v>0</v>
      </c>
      <c r="F42" s="8">
        <f t="shared" si="12"/>
        <v>0</v>
      </c>
      <c r="G42" s="8">
        <f t="shared" si="12"/>
        <v>0</v>
      </c>
      <c r="H42" s="8">
        <f t="shared" si="12"/>
        <v>0</v>
      </c>
      <c r="I42" s="8">
        <f t="shared" si="12"/>
        <v>0</v>
      </c>
      <c r="J42" s="8">
        <f t="shared" si="12"/>
        <v>0</v>
      </c>
      <c r="K42" s="8">
        <f t="shared" si="12"/>
        <v>0</v>
      </c>
      <c r="L42" s="8">
        <f t="shared" si="12"/>
        <v>0</v>
      </c>
      <c r="M42" s="8">
        <f t="shared" si="12"/>
        <v>0</v>
      </c>
      <c r="N42" s="8">
        <f t="shared" si="12"/>
        <v>0</v>
      </c>
      <c r="P42" s="15"/>
    </row>
    <row r="43" spans="1:16" ht="34" x14ac:dyDescent="0.2">
      <c r="A43" s="5" t="s">
        <v>48</v>
      </c>
      <c r="B43" s="9">
        <f>SUM(C43:N43)</f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P43" s="15"/>
    </row>
    <row r="44" spans="1:16" ht="34" x14ac:dyDescent="0.2">
      <c r="A44" s="5" t="s">
        <v>76</v>
      </c>
      <c r="B44" s="9">
        <f t="shared" ref="B44:B50" si="13">SUM(C44:N44)</f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P44" s="15"/>
    </row>
    <row r="45" spans="1:16" ht="34" x14ac:dyDescent="0.2">
      <c r="A45" s="5" t="s">
        <v>49</v>
      </c>
      <c r="B45" s="9">
        <f t="shared" si="13"/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P45" s="15"/>
    </row>
    <row r="46" spans="1:16" ht="51" x14ac:dyDescent="0.2">
      <c r="A46" s="5" t="s">
        <v>50</v>
      </c>
      <c r="B46" s="9">
        <f t="shared" si="13"/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P46" s="15"/>
    </row>
    <row r="47" spans="1:16" ht="51" x14ac:dyDescent="0.2">
      <c r="A47" s="5" t="s">
        <v>51</v>
      </c>
      <c r="B47" s="9">
        <f t="shared" si="13"/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P47" s="15"/>
    </row>
    <row r="48" spans="1:16" ht="51" x14ac:dyDescent="0.2">
      <c r="A48" s="5" t="s">
        <v>52</v>
      </c>
      <c r="B48" s="9">
        <f t="shared" si="13"/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P48" s="15"/>
    </row>
    <row r="49" spans="1:16" ht="34" x14ac:dyDescent="0.2">
      <c r="A49" s="5" t="s">
        <v>53</v>
      </c>
      <c r="B49" s="9">
        <f t="shared" si="13"/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P49" s="15"/>
    </row>
    <row r="50" spans="1:16" ht="34" x14ac:dyDescent="0.2">
      <c r="A50" s="5" t="s">
        <v>54</v>
      </c>
      <c r="B50" s="9">
        <f t="shared" si="13"/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P50" s="15"/>
    </row>
    <row r="51" spans="1:16" ht="17" x14ac:dyDescent="0.2">
      <c r="A51" s="5" t="s">
        <v>55</v>
      </c>
      <c r="B51" s="9">
        <f>SUM(C51:N51)</f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P51" s="15"/>
    </row>
    <row r="52" spans="1:16" s="4" customFormat="1" ht="34" x14ac:dyDescent="0.2">
      <c r="A52" s="3" t="s">
        <v>56</v>
      </c>
      <c r="B52" s="8">
        <f>SUM(B53:B57)</f>
        <v>84575785176.516846</v>
      </c>
      <c r="C52" s="8">
        <f t="shared" ref="C52:N52" si="14">SUM(C53:C57)</f>
        <v>7081651878.4209042</v>
      </c>
      <c r="D52" s="8">
        <f t="shared" si="14"/>
        <v>7698376078.3068972</v>
      </c>
      <c r="E52" s="8">
        <f t="shared" si="14"/>
        <v>6319208316.7879791</v>
      </c>
      <c r="F52" s="8">
        <f t="shared" si="14"/>
        <v>8381124740.0477228</v>
      </c>
      <c r="G52" s="8">
        <f t="shared" si="14"/>
        <v>7117879309.0115528</v>
      </c>
      <c r="H52" s="8">
        <f t="shared" si="14"/>
        <v>6890337914.4169436</v>
      </c>
      <c r="I52" s="8">
        <f t="shared" si="14"/>
        <v>7509115674.6186771</v>
      </c>
      <c r="J52" s="8">
        <f t="shared" si="14"/>
        <v>6599521473.5768518</v>
      </c>
      <c r="K52" s="8">
        <f t="shared" si="14"/>
        <v>6697862113.4778185</v>
      </c>
      <c r="L52" s="8">
        <f t="shared" si="14"/>
        <v>6226288320.8942585</v>
      </c>
      <c r="M52" s="8">
        <f t="shared" si="14"/>
        <v>6163586803.8158026</v>
      </c>
      <c r="N52" s="8">
        <f t="shared" si="14"/>
        <v>7890832553.1414309</v>
      </c>
      <c r="P52" s="15"/>
    </row>
    <row r="53" spans="1:16" ht="17" x14ac:dyDescent="0.2">
      <c r="A53" s="5" t="s">
        <v>57</v>
      </c>
      <c r="B53" s="9">
        <f>SUM(C53:N53)</f>
        <v>43917015057.036163</v>
      </c>
      <c r="C53" s="9">
        <v>3680698276.3271794</v>
      </c>
      <c r="D53" s="9">
        <v>4335260121.9770222</v>
      </c>
      <c r="E53" s="9">
        <v>3233808621.4845657</v>
      </c>
      <c r="F53" s="9">
        <v>4724349234.6111631</v>
      </c>
      <c r="G53" s="9">
        <v>3701673905.4926982</v>
      </c>
      <c r="H53" s="9">
        <v>3738971833.640131</v>
      </c>
      <c r="I53" s="9">
        <v>3827249350.7600083</v>
      </c>
      <c r="J53" s="9">
        <v>3475524381.5154223</v>
      </c>
      <c r="K53" s="9">
        <v>3329453919.5259247</v>
      </c>
      <c r="L53" s="9">
        <v>3345775191.1023726</v>
      </c>
      <c r="M53" s="9">
        <v>3285149432.5383925</v>
      </c>
      <c r="N53" s="9">
        <v>3239100788.0612793</v>
      </c>
      <c r="P53" s="15"/>
    </row>
    <row r="54" spans="1:16" ht="17" x14ac:dyDescent="0.2">
      <c r="A54" s="5" t="s">
        <v>58</v>
      </c>
      <c r="B54" s="9">
        <f t="shared" ref="B54:B57" si="15">SUM(C54:N54)</f>
        <v>31794782370.592575</v>
      </c>
      <c r="C54" s="9">
        <v>3240743029.8493276</v>
      </c>
      <c r="D54" s="9">
        <v>2633976145.8493276</v>
      </c>
      <c r="E54" s="9">
        <v>2405221668.849328</v>
      </c>
      <c r="F54" s="9">
        <v>2556172754.8493276</v>
      </c>
      <c r="G54" s="9">
        <v>2666261972.8493276</v>
      </c>
      <c r="H54" s="9">
        <v>2256310873.849328</v>
      </c>
      <c r="I54" s="9">
        <v>2992049867.8493276</v>
      </c>
      <c r="J54" s="9">
        <v>2405774994.849328</v>
      </c>
      <c r="K54" s="9">
        <v>2493703902.8493276</v>
      </c>
      <c r="L54" s="9">
        <v>2459237278.2499743</v>
      </c>
      <c r="M54" s="9">
        <v>2389618359.849328</v>
      </c>
      <c r="N54" s="9">
        <v>3295711520.8493276</v>
      </c>
      <c r="P54" s="15"/>
    </row>
    <row r="55" spans="1:16" ht="17" x14ac:dyDescent="0.2">
      <c r="A55" s="5" t="s">
        <v>59</v>
      </c>
      <c r="B55" s="9">
        <f t="shared" si="15"/>
        <v>6044149406.8823376</v>
      </c>
      <c r="C55" s="9">
        <v>0</v>
      </c>
      <c r="D55" s="9">
        <v>577882629.97921908</v>
      </c>
      <c r="E55" s="9">
        <v>459963681.49660194</v>
      </c>
      <c r="F55" s="9">
        <v>924000584.92143047</v>
      </c>
      <c r="G55" s="9">
        <v>555324261.04133296</v>
      </c>
      <c r="H55" s="9">
        <v>677910553.97221911</v>
      </c>
      <c r="I55" s="9">
        <v>426620523.84358239</v>
      </c>
      <c r="J55" s="9">
        <v>531851824.09111267</v>
      </c>
      <c r="K55" s="9">
        <v>677608458.27397287</v>
      </c>
      <c r="L55" s="9">
        <v>233234435.44995087</v>
      </c>
      <c r="M55" s="9">
        <v>254433875.3047421</v>
      </c>
      <c r="N55" s="9">
        <v>725318578.50817335</v>
      </c>
      <c r="P55" s="15"/>
    </row>
    <row r="56" spans="1:16" ht="17" x14ac:dyDescent="0.2">
      <c r="A56" s="5" t="s">
        <v>60</v>
      </c>
      <c r="B56" s="9">
        <f t="shared" si="15"/>
        <v>2819838342.005764</v>
      </c>
      <c r="C56" s="9">
        <v>160210572.24439722</v>
      </c>
      <c r="D56" s="9">
        <v>151257180.50132841</v>
      </c>
      <c r="E56" s="9">
        <v>220214344.95748377</v>
      </c>
      <c r="F56" s="9">
        <v>176602165.66580129</v>
      </c>
      <c r="G56" s="9">
        <v>194619169.62819386</v>
      </c>
      <c r="H56" s="9">
        <v>217144652.95526487</v>
      </c>
      <c r="I56" s="9">
        <v>263195932.16575909</v>
      </c>
      <c r="J56" s="9">
        <v>186370273.12098849</v>
      </c>
      <c r="K56" s="9">
        <v>197095832.82859439</v>
      </c>
      <c r="L56" s="9">
        <v>188041416.09196106</v>
      </c>
      <c r="M56" s="9">
        <v>234385136.12334079</v>
      </c>
      <c r="N56" s="9">
        <v>630701665.72265124</v>
      </c>
      <c r="P56" s="15"/>
    </row>
    <row r="57" spans="1:16" ht="17" x14ac:dyDescent="0.2">
      <c r="A57" s="5" t="s">
        <v>61</v>
      </c>
      <c r="B57" s="9">
        <f t="shared" si="15"/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P57" s="15"/>
    </row>
    <row r="58" spans="1:16" s="4" customFormat="1" ht="34" x14ac:dyDescent="0.2">
      <c r="A58" s="3" t="s">
        <v>62</v>
      </c>
      <c r="B58" s="8">
        <f>SUM(B59:B65)</f>
        <v>0</v>
      </c>
      <c r="C58" s="8">
        <f t="shared" ref="C58:N58" si="16">SUM(C59:C65)</f>
        <v>0</v>
      </c>
      <c r="D58" s="8">
        <f t="shared" si="16"/>
        <v>0</v>
      </c>
      <c r="E58" s="8">
        <f t="shared" si="16"/>
        <v>0</v>
      </c>
      <c r="F58" s="8">
        <f t="shared" si="16"/>
        <v>0</v>
      </c>
      <c r="G58" s="8">
        <f t="shared" si="16"/>
        <v>0</v>
      </c>
      <c r="H58" s="8">
        <f t="shared" si="16"/>
        <v>0</v>
      </c>
      <c r="I58" s="8">
        <f t="shared" si="16"/>
        <v>0</v>
      </c>
      <c r="J58" s="8">
        <f t="shared" si="16"/>
        <v>0</v>
      </c>
      <c r="K58" s="8">
        <f t="shared" si="16"/>
        <v>0</v>
      </c>
      <c r="L58" s="8">
        <f t="shared" si="16"/>
        <v>0</v>
      </c>
      <c r="M58" s="8">
        <f t="shared" si="16"/>
        <v>0</v>
      </c>
      <c r="N58" s="8">
        <f t="shared" si="16"/>
        <v>0</v>
      </c>
      <c r="P58" s="15"/>
    </row>
    <row r="59" spans="1:16" ht="17" x14ac:dyDescent="0.2">
      <c r="A59" s="5" t="s">
        <v>63</v>
      </c>
      <c r="B59" s="11">
        <f>SUM(C59:N59)</f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P59" s="15"/>
    </row>
    <row r="60" spans="1:16" ht="17" x14ac:dyDescent="0.2">
      <c r="A60" s="5" t="s">
        <v>64</v>
      </c>
      <c r="B60" s="11">
        <f t="shared" ref="B60:B65" si="17">SUM(C60:N60)</f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P60" s="15"/>
    </row>
    <row r="61" spans="1:16" ht="17" x14ac:dyDescent="0.2">
      <c r="A61" s="5" t="s">
        <v>65</v>
      </c>
      <c r="B61" s="11">
        <f t="shared" si="17"/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P61" s="15"/>
    </row>
    <row r="62" spans="1:16" ht="17" x14ac:dyDescent="0.2">
      <c r="A62" s="5" t="s">
        <v>66</v>
      </c>
      <c r="B62" s="11">
        <f>SUM(C62:N62)</f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P62" s="15"/>
    </row>
    <row r="63" spans="1:16" ht="17" x14ac:dyDescent="0.2">
      <c r="A63" s="5" t="s">
        <v>67</v>
      </c>
      <c r="B63" s="11">
        <f t="shared" si="17"/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P63" s="15"/>
    </row>
    <row r="64" spans="1:16" ht="17" x14ac:dyDescent="0.2">
      <c r="A64" s="5" t="s">
        <v>68</v>
      </c>
      <c r="B64" s="11">
        <f t="shared" si="17"/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P64" s="15"/>
    </row>
    <row r="65" spans="1:16" ht="34" x14ac:dyDescent="0.2">
      <c r="A65" s="5" t="s">
        <v>69</v>
      </c>
      <c r="B65" s="11">
        <f t="shared" si="17"/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P65" s="15"/>
    </row>
    <row r="66" spans="1:16" s="4" customFormat="1" ht="17" x14ac:dyDescent="0.2">
      <c r="A66" s="3" t="s">
        <v>70</v>
      </c>
      <c r="B66" s="8">
        <f>SUM(B67:B69)</f>
        <v>2000000000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1000000000</v>
      </c>
      <c r="N66" s="8">
        <v>1100000000</v>
      </c>
      <c r="P66" s="15"/>
    </row>
    <row r="67" spans="1:16" ht="17" x14ac:dyDescent="0.2">
      <c r="A67" s="5" t="s">
        <v>71</v>
      </c>
      <c r="B67" s="11">
        <f>SUM(C67:N67)</f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P67" s="15"/>
    </row>
    <row r="68" spans="1:16" ht="17" x14ac:dyDescent="0.2">
      <c r="A68" s="5" t="s">
        <v>72</v>
      </c>
      <c r="B68" s="11">
        <f t="shared" ref="B68:B69" si="18">SUM(C68:N68)</f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P68" s="15"/>
    </row>
    <row r="69" spans="1:16" ht="17" x14ac:dyDescent="0.2">
      <c r="A69" s="5" t="s">
        <v>73</v>
      </c>
      <c r="B69" s="11">
        <f t="shared" si="18"/>
        <v>2000000000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1000000000</v>
      </c>
      <c r="N69" s="12">
        <v>1000000000</v>
      </c>
      <c r="P69" s="15"/>
    </row>
  </sheetData>
  <mergeCells count="2">
    <mergeCell ref="A2:N2"/>
    <mergeCell ref="A1:N1"/>
  </mergeCells>
  <pageMargins left="0.7" right="0.7" top="0.75" bottom="0.75" header="0.3" footer="0.3"/>
  <pageSetup scale="40" fitToHeight="3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Jaime Cruz</cp:lastModifiedBy>
  <cp:lastPrinted>2020-01-31T22:50:05Z</cp:lastPrinted>
  <dcterms:created xsi:type="dcterms:W3CDTF">2019-02-20T20:41:39Z</dcterms:created>
  <dcterms:modified xsi:type="dcterms:W3CDTF">2026-02-16T22:11:22Z</dcterms:modified>
</cp:coreProperties>
</file>