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liticahacendaria/Dropbox/PAMELA/2025/CACECH/"/>
    </mc:Choice>
  </mc:AlternateContent>
  <xr:revisionPtr revIDLastSave="0" documentId="13_ncr:1_{CEE8E8C5-3BC0-B848-AD98-74848E09B12B}" xr6:coauthVersionLast="47" xr6:coauthVersionMax="47" xr10:uidLastSave="{00000000-0000-0000-0000-000000000000}"/>
  <bookViews>
    <workbookView xWindow="780" yWindow="3100" windowWidth="25820" windowHeight="14100" xr2:uid="{C8F23FDD-4820-2944-A98B-272E8F2BCEA3}"/>
  </bookViews>
  <sheets>
    <sheet name="CALENDAR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B9" i="1" l="1"/>
  <c r="B10" i="1"/>
  <c r="B11" i="1"/>
  <c r="B12" i="1"/>
  <c r="B13" i="1"/>
  <c r="B14" i="1"/>
  <c r="B15" i="1"/>
  <c r="B68" i="1" l="1"/>
  <c r="B69" i="1"/>
  <c r="B67" i="1"/>
  <c r="B62" i="1"/>
  <c r="B60" i="1"/>
  <c r="B61" i="1"/>
  <c r="B63" i="1"/>
  <c r="B64" i="1"/>
  <c r="B65" i="1"/>
  <c r="B59" i="1"/>
  <c r="B54" i="1"/>
  <c r="B55" i="1"/>
  <c r="B56" i="1"/>
  <c r="B57" i="1"/>
  <c r="B53" i="1"/>
  <c r="B41" i="1"/>
  <c r="B43" i="1"/>
  <c r="B51" i="1"/>
  <c r="B44" i="1"/>
  <c r="B45" i="1"/>
  <c r="B46" i="1"/>
  <c r="B47" i="1"/>
  <c r="B48" i="1"/>
  <c r="B49" i="1"/>
  <c r="B50" i="1"/>
  <c r="B39" i="1"/>
  <c r="B40" i="1"/>
  <c r="B38" i="1"/>
  <c r="B28" i="1"/>
  <c r="B29" i="1"/>
  <c r="B30" i="1"/>
  <c r="B31" i="1"/>
  <c r="B32" i="1"/>
  <c r="B34" i="1"/>
  <c r="B35" i="1"/>
  <c r="B36" i="1"/>
  <c r="B27" i="1"/>
  <c r="B19" i="1"/>
  <c r="B20" i="1"/>
  <c r="B21" i="1"/>
  <c r="B22" i="1"/>
  <c r="B24" i="1"/>
  <c r="B25" i="1"/>
  <c r="B18" i="1"/>
  <c r="B16" i="1"/>
  <c r="B8" i="1"/>
  <c r="C58" i="1"/>
  <c r="D58" i="1"/>
  <c r="E58" i="1"/>
  <c r="F58" i="1"/>
  <c r="G58" i="1"/>
  <c r="H58" i="1"/>
  <c r="I58" i="1"/>
  <c r="J58" i="1"/>
  <c r="K58" i="1"/>
  <c r="L58" i="1"/>
  <c r="M58" i="1"/>
  <c r="N58" i="1"/>
  <c r="C52" i="1"/>
  <c r="D52" i="1"/>
  <c r="E52" i="1"/>
  <c r="F52" i="1"/>
  <c r="G52" i="1"/>
  <c r="H52" i="1"/>
  <c r="I52" i="1"/>
  <c r="J52" i="1"/>
  <c r="K52" i="1"/>
  <c r="L52" i="1"/>
  <c r="M52" i="1"/>
  <c r="N52" i="1"/>
  <c r="C42" i="1"/>
  <c r="D42" i="1"/>
  <c r="E42" i="1"/>
  <c r="F42" i="1"/>
  <c r="G42" i="1"/>
  <c r="H42" i="1"/>
  <c r="I42" i="1"/>
  <c r="J42" i="1"/>
  <c r="K42" i="1"/>
  <c r="L42" i="1"/>
  <c r="M42" i="1"/>
  <c r="N42" i="1"/>
  <c r="C37" i="1"/>
  <c r="D37" i="1"/>
  <c r="E37" i="1"/>
  <c r="F37" i="1"/>
  <c r="G37" i="1"/>
  <c r="H37" i="1"/>
  <c r="I37" i="1"/>
  <c r="J37" i="1"/>
  <c r="K37" i="1"/>
  <c r="L37" i="1"/>
  <c r="M37" i="1"/>
  <c r="N37" i="1"/>
  <c r="C33" i="1"/>
  <c r="D33" i="1"/>
  <c r="E33" i="1"/>
  <c r="F33" i="1"/>
  <c r="G33" i="1"/>
  <c r="H33" i="1"/>
  <c r="I33" i="1"/>
  <c r="J33" i="1"/>
  <c r="K33" i="1"/>
  <c r="L33" i="1"/>
  <c r="M33" i="1"/>
  <c r="N33" i="1"/>
  <c r="C26" i="1"/>
  <c r="D26" i="1"/>
  <c r="E26" i="1"/>
  <c r="F26" i="1"/>
  <c r="G26" i="1"/>
  <c r="H26" i="1"/>
  <c r="I26" i="1"/>
  <c r="J26" i="1"/>
  <c r="K26" i="1"/>
  <c r="L26" i="1"/>
  <c r="M26" i="1"/>
  <c r="N26" i="1"/>
  <c r="C23" i="1"/>
  <c r="D23" i="1"/>
  <c r="E23" i="1"/>
  <c r="F23" i="1"/>
  <c r="G23" i="1"/>
  <c r="H23" i="1"/>
  <c r="I23" i="1"/>
  <c r="J23" i="1"/>
  <c r="K23" i="1"/>
  <c r="L23" i="1"/>
  <c r="M23" i="1"/>
  <c r="N23" i="1"/>
  <c r="C17" i="1"/>
  <c r="D17" i="1"/>
  <c r="E17" i="1"/>
  <c r="F17" i="1"/>
  <c r="G17" i="1"/>
  <c r="H17" i="1"/>
  <c r="I17" i="1"/>
  <c r="J17" i="1"/>
  <c r="K17" i="1"/>
  <c r="L17" i="1"/>
  <c r="M17" i="1"/>
  <c r="N17" i="1"/>
  <c r="D7" i="1"/>
  <c r="E7" i="1"/>
  <c r="F7" i="1"/>
  <c r="G7" i="1"/>
  <c r="H7" i="1"/>
  <c r="I7" i="1"/>
  <c r="I6" i="1" s="1"/>
  <c r="J7" i="1"/>
  <c r="K7" i="1"/>
  <c r="K6" i="1" s="1"/>
  <c r="L7" i="1"/>
  <c r="M7" i="1"/>
  <c r="M6" i="1" s="1"/>
  <c r="N7" i="1"/>
  <c r="J6" i="1" l="1"/>
  <c r="C6" i="1"/>
  <c r="D6" i="1"/>
  <c r="E6" i="1"/>
  <c r="L6" i="1"/>
  <c r="H6" i="1"/>
  <c r="G6" i="1"/>
  <c r="N6" i="1"/>
  <c r="F6" i="1"/>
  <c r="B33" i="1"/>
  <c r="B42" i="1"/>
  <c r="B23" i="1"/>
  <c r="B52" i="1"/>
  <c r="B37" i="1"/>
  <c r="B26" i="1"/>
  <c r="B66" i="1"/>
  <c r="B17" i="1"/>
  <c r="B58" i="1"/>
  <c r="B7" i="1"/>
  <c r="B6" i="1" l="1"/>
</calcChain>
</file>

<file path=xl/sharedStrings.xml><?xml version="1.0" encoding="utf-8"?>
<sst xmlns="http://schemas.openxmlformats.org/spreadsheetml/2006/main" count="79" uniqueCount="77">
  <si>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</si>
  <si>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</si>
  <si>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</si>
  <si>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</si>
  <si>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</si>
  <si>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</si>
  <si>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</si>
  <si>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</si>
  <si>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</si>
  <si>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</si>
  <si>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</si>
  <si>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</si>
  <si>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</si>
  <si>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</si>
  <si>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</si>
  <si>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</si>
  <si>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</si>
  <si>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</si>
  <si>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</si>
  <si>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</si>
  <si>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</si>
  <si>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</si>
  <si>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</si>
  <si>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</si>
  <si>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</si>
  <si>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</si>
  <si>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</si>
  <si>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</si>
  <si>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</si>
  <si>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</si>
  <si>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</si>
  <si>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</si>
  <si>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</si>
  <si>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</si>
  <si>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</si>
  <si>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</si>
  <si>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</si>
  <si>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</si>
  <si>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</si>
  <si>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</si>
  <si>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</si>
  <si>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</si>
  <si>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</si>
  <si>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</si>
  <si>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</si>
  <si>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</si>
  <si>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</si>
  <si>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</si>
  <si>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</si>
  <si>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</si>
  <si>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</si>
  <si>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</si>
  <si>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</si>
  <si>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</si>
  <si>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</si>
  <si>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</si>
  <si>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</si>
  <si>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</si>
  <si>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</si>
  <si>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</si>
  <si>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</si>
  <si>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</si>
  <si>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</si>
  <si>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</si>
  <si>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</si>
  <si>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</si>
  <si>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</si>
  <si>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</si>
  <si>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</si>
  <si>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</si>
  <si>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</si>
  <si>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</si>
  <si>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</si>
  <si>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</si>
  <si>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 - Corto Plazo</t>
  </si>
  <si>
    <t xml:space="preserve">Gobierno del Estado de Chihuahua </t>
  </si>
  <si>
    <t>Calendario de Ingresos del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</si>
</sst>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6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4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/>
    <xf numFmtId="0" fontId="5" fillId="0" borderId="1" xfId="0" applyFont="1" applyBorder="1" applyAlignment="1">
      <alignment horizontal="left" vertical="center" wrapText="1" indent="2"/>
    </xf>
    <xf numFmtId="0" fontId="0" fillId="0" borderId="0" xfId="0" applyAlignment="1">
      <alignment horizontal="left" indent="2"/>
    </xf>
    <xf numFmtId="3" fontId="4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0" fillId="0" borderId="0" xfId="0" applyNumberFormat="1"/>
    <xf numFmtId="0" fontId="9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40453-A586-DE44-931B-BCD3E117C0CF}">
  <sheetPr>
    <pageSetUpPr fitToPage="1"/>
  </sheetPr>
  <dimension ref="A1:P69"/>
  <sheetViews>
    <sheetView tabSelected="1" zoomScale="110" zoomScaleNormal="110" workbookViewId="0">
      <selection activeCell="A60" sqref="A60"/>
    </sheetView>
  </sheetViews>
  <sheetFormatPr baseColWidth="10" defaultRowHeight="16" x14ac:dyDescent="0.2"/>
  <cols>
    <col min="1" max="1" width="73.33203125" customWidth="1"/>
    <col min="2" max="2" width="19.6640625" customWidth="1"/>
    <col min="3" max="14" width="15.83203125" customWidth="1"/>
    <col min="15" max="15" width="15.1640625" bestFit="1" customWidth="1"/>
    <col min="16" max="16" width="11.83203125" bestFit="1" customWidth="1"/>
  </cols>
  <sheetData>
    <row r="1" spans="1:16" ht="19" x14ac:dyDescent="0.25">
      <c r="A1" s="18" t="s">
        <v>75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6" ht="18" x14ac:dyDescent="0.2">
      <c r="A2" s="17" t="s">
        <v>76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6" ht="18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ht="17" customHeight="1" x14ac:dyDescent="0.2">
      <c r="A5" s="16"/>
      <c r="B5" s="16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6</v>
      </c>
      <c r="I5" s="16" t="s">
        <v>7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</row>
    <row r="6" spans="1:16" ht="16" customHeight="1" x14ac:dyDescent="0.2">
      <c r="A6" s="2" t="s">
        <v>13</v>
      </c>
      <c r="B6" s="7">
        <f>SUM(B7,B17,B23,B26,B33,B37,B42,B52,B58,B66)</f>
        <v>107570270652.67633</v>
      </c>
      <c r="C6" s="7">
        <f t="shared" ref="C6:N6" si="0">SUM(C7,C17,C23,C26,C33,C37,C42,C52,C58,C66)</f>
        <v>9484478352.9609509</v>
      </c>
      <c r="D6" s="7">
        <f t="shared" si="0"/>
        <v>9978227636.7315731</v>
      </c>
      <c r="E6" s="7">
        <f t="shared" si="0"/>
        <v>8470244983.8156071</v>
      </c>
      <c r="F6" s="7">
        <f t="shared" si="0"/>
        <v>10974387199.020708</v>
      </c>
      <c r="G6" s="7">
        <f t="shared" si="0"/>
        <v>8587577586.270853</v>
      </c>
      <c r="H6" s="7">
        <f t="shared" si="0"/>
        <v>8044478455.2847996</v>
      </c>
      <c r="I6" s="7">
        <f t="shared" si="0"/>
        <v>8624862897.3034153</v>
      </c>
      <c r="J6" s="7">
        <f t="shared" si="0"/>
        <v>8872047531.7956352</v>
      </c>
      <c r="K6" s="7">
        <f t="shared" si="0"/>
        <v>7793404354.2402678</v>
      </c>
      <c r="L6" s="7">
        <f t="shared" si="0"/>
        <v>7654312777.5574055</v>
      </c>
      <c r="M6" s="7">
        <f t="shared" si="0"/>
        <v>8984613480.2195091</v>
      </c>
      <c r="N6" s="7">
        <f t="shared" si="0"/>
        <v>10451635397.47562</v>
      </c>
      <c r="P6" s="15"/>
    </row>
    <row r="7" spans="1:16" s="4" customFormat="1" ht="17" x14ac:dyDescent="0.2">
      <c r="A7" s="3" t="s">
        <v>14</v>
      </c>
      <c r="B7" s="8">
        <f>SUM(B8:B16)</f>
        <v>11188208572.175735</v>
      </c>
      <c r="C7" s="8">
        <f>SUM(C8:C16)</f>
        <v>1246607243.3991754</v>
      </c>
      <c r="D7" s="8">
        <f t="shared" ref="D7:N7" si="1">SUM(D8:D16)</f>
        <v>918395435.64197302</v>
      </c>
      <c r="E7" s="8">
        <f t="shared" si="1"/>
        <v>904053544.18558359</v>
      </c>
      <c r="F7" s="8">
        <f t="shared" si="1"/>
        <v>898306564.26565933</v>
      </c>
      <c r="G7" s="8">
        <f t="shared" si="1"/>
        <v>863796089.09431958</v>
      </c>
      <c r="H7" s="8">
        <f t="shared" si="1"/>
        <v>914736515.84674656</v>
      </c>
      <c r="I7" s="8">
        <f t="shared" si="1"/>
        <v>874098445.85929513</v>
      </c>
      <c r="J7" s="8">
        <f t="shared" si="1"/>
        <v>762648561.41595697</v>
      </c>
      <c r="K7" s="8">
        <f t="shared" si="1"/>
        <v>883071063.64151657</v>
      </c>
      <c r="L7" s="8">
        <f t="shared" si="1"/>
        <v>831827188.44594169</v>
      </c>
      <c r="M7" s="8">
        <f t="shared" si="1"/>
        <v>942243339.91108823</v>
      </c>
      <c r="N7" s="8">
        <f t="shared" si="1"/>
        <v>1148424580.4684801</v>
      </c>
      <c r="P7" s="15"/>
    </row>
    <row r="8" spans="1:16" ht="17" x14ac:dyDescent="0.2">
      <c r="A8" s="5" t="s">
        <v>15</v>
      </c>
      <c r="B8" s="9">
        <f>SUM(C8:N8)</f>
        <v>222258473.10159999</v>
      </c>
      <c r="C8" s="9">
        <v>19276529.377322599</v>
      </c>
      <c r="D8" s="9">
        <v>18490624.23779995</v>
      </c>
      <c r="E8" s="9">
        <v>20958012.542976003</v>
      </c>
      <c r="F8" s="9">
        <v>18219658.604046553</v>
      </c>
      <c r="G8" s="9">
        <v>17508402.064579315</v>
      </c>
      <c r="H8" s="9">
        <v>19212722.199567541</v>
      </c>
      <c r="I8" s="9">
        <v>16179962.4484796</v>
      </c>
      <c r="J8" s="9">
        <v>17212527.594372168</v>
      </c>
      <c r="K8" s="9">
        <v>16094018.062936325</v>
      </c>
      <c r="L8" s="9">
        <v>17963671.340840839</v>
      </c>
      <c r="M8" s="9">
        <v>23340601.519058798</v>
      </c>
      <c r="N8" s="9">
        <v>17801743.109620303</v>
      </c>
      <c r="P8" s="15"/>
    </row>
    <row r="9" spans="1:16" ht="17" x14ac:dyDescent="0.2">
      <c r="A9" s="5" t="s">
        <v>16</v>
      </c>
      <c r="B9" s="9">
        <f t="shared" ref="B9:B15" si="2">SUM(C9:N9)</f>
        <v>664982483.31840003</v>
      </c>
      <c r="C9" s="9">
        <v>86889530.932416797</v>
      </c>
      <c r="D9" s="9">
        <v>48410699.634545572</v>
      </c>
      <c r="E9" s="9">
        <v>42835935.512910485</v>
      </c>
      <c r="F9" s="9">
        <v>77233546.920573369</v>
      </c>
      <c r="G9" s="9">
        <v>42881378.02554255</v>
      </c>
      <c r="H9" s="9">
        <v>38064246.781984366</v>
      </c>
      <c r="I9" s="9">
        <v>77316991.38422814</v>
      </c>
      <c r="J9" s="9">
        <v>43567543.865012765</v>
      </c>
      <c r="K9" s="9">
        <v>37527570.878925122</v>
      </c>
      <c r="L9" s="9">
        <v>72553923.474384159</v>
      </c>
      <c r="M9" s="9">
        <v>46796455.100182183</v>
      </c>
      <c r="N9" s="9">
        <v>50904660.807694592</v>
      </c>
      <c r="P9" s="15"/>
    </row>
    <row r="10" spans="1:16" ht="17" x14ac:dyDescent="0.2">
      <c r="A10" s="5" t="s">
        <v>17</v>
      </c>
      <c r="B10" s="9">
        <f t="shared" si="2"/>
        <v>196963307.9208</v>
      </c>
      <c r="C10" s="9">
        <v>21291706.311499577</v>
      </c>
      <c r="D10" s="9">
        <v>13619362.475926772</v>
      </c>
      <c r="E10" s="9">
        <v>14089558.156605769</v>
      </c>
      <c r="F10" s="9">
        <v>15202563.655313909</v>
      </c>
      <c r="G10" s="9">
        <v>15296307.071454421</v>
      </c>
      <c r="H10" s="9">
        <v>16554630.594918899</v>
      </c>
      <c r="I10" s="9">
        <v>15610732.913566677</v>
      </c>
      <c r="J10" s="9">
        <v>16097143.56215715</v>
      </c>
      <c r="K10" s="9">
        <v>15505972.37123815</v>
      </c>
      <c r="L10" s="9">
        <v>15635456.771949835</v>
      </c>
      <c r="M10" s="9">
        <v>19824623.224255934</v>
      </c>
      <c r="N10" s="9">
        <v>18235250.81191292</v>
      </c>
      <c r="P10" s="15"/>
    </row>
    <row r="11" spans="1:16" ht="17" x14ac:dyDescent="0.2">
      <c r="A11" s="5" t="s">
        <v>18</v>
      </c>
      <c r="B11" s="9">
        <f t="shared" si="2"/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P11" s="15"/>
    </row>
    <row r="12" spans="1:16" ht="17" x14ac:dyDescent="0.2">
      <c r="A12" s="5" t="s">
        <v>19</v>
      </c>
      <c r="B12" s="9">
        <f t="shared" si="2"/>
        <v>8115723830.9432001</v>
      </c>
      <c r="C12" s="9">
        <v>902912800.77699625</v>
      </c>
      <c r="D12" s="9">
        <v>602012192.35212409</v>
      </c>
      <c r="E12" s="9">
        <v>660884384.05898201</v>
      </c>
      <c r="F12" s="9">
        <v>620353672.54158664</v>
      </c>
      <c r="G12" s="9">
        <v>645571104.88598657</v>
      </c>
      <c r="H12" s="9">
        <v>686148531.18096387</v>
      </c>
      <c r="I12" s="9">
        <v>605813488.34966028</v>
      </c>
      <c r="J12" s="9">
        <v>555427934.18888068</v>
      </c>
      <c r="K12" s="9">
        <v>663301414.19027328</v>
      </c>
      <c r="L12" s="9">
        <v>588714612.81505442</v>
      </c>
      <c r="M12" s="9">
        <v>690593827.80102253</v>
      </c>
      <c r="N12" s="9">
        <v>893989867.80166996</v>
      </c>
      <c r="P12" s="15"/>
    </row>
    <row r="13" spans="1:16" ht="17" x14ac:dyDescent="0.2">
      <c r="A13" s="5" t="s">
        <v>20</v>
      </c>
      <c r="B13" s="9">
        <f t="shared" si="2"/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P13" s="15"/>
    </row>
    <row r="14" spans="1:16" ht="17" x14ac:dyDescent="0.2">
      <c r="A14" s="5" t="s">
        <v>21</v>
      </c>
      <c r="B14" s="9">
        <f t="shared" si="2"/>
        <v>63885454.422400005</v>
      </c>
      <c r="C14" s="9">
        <v>5847886.5966495313</v>
      </c>
      <c r="D14" s="9">
        <v>6686021.2216367358</v>
      </c>
      <c r="E14" s="9">
        <v>4677333.3721961873</v>
      </c>
      <c r="F14" s="9">
        <v>4619391.8681381866</v>
      </c>
      <c r="G14" s="9">
        <v>4270677.0563186426</v>
      </c>
      <c r="H14" s="9">
        <v>3745252.3945949357</v>
      </c>
      <c r="I14" s="9">
        <v>3802430.7259302135</v>
      </c>
      <c r="J14" s="9">
        <v>4265087.1154863806</v>
      </c>
      <c r="K14" s="9">
        <v>4733012.8794036098</v>
      </c>
      <c r="L14" s="9">
        <v>5102776.9488817621</v>
      </c>
      <c r="M14" s="9">
        <v>8125779.4529245459</v>
      </c>
      <c r="N14" s="9">
        <v>8009804.7902392671</v>
      </c>
      <c r="P14" s="15"/>
    </row>
    <row r="15" spans="1:16" ht="17" x14ac:dyDescent="0.2">
      <c r="A15" s="5" t="s">
        <v>22</v>
      </c>
      <c r="B15" s="9">
        <f t="shared" si="2"/>
        <v>1924395022.469336</v>
      </c>
      <c r="C15" s="9">
        <v>210388789.40429074</v>
      </c>
      <c r="D15" s="9">
        <v>229176535.71993989</v>
      </c>
      <c r="E15" s="9">
        <v>160608320.54191315</v>
      </c>
      <c r="F15" s="9">
        <v>162677730.67600077</v>
      </c>
      <c r="G15" s="9">
        <v>138268219.99043816</v>
      </c>
      <c r="H15" s="9">
        <v>151011132.69471696</v>
      </c>
      <c r="I15" s="9">
        <v>155374840.03743029</v>
      </c>
      <c r="J15" s="9">
        <v>126078325.09004781</v>
      </c>
      <c r="K15" s="9">
        <v>145909075.2587401</v>
      </c>
      <c r="L15" s="9">
        <v>131856747.0948306</v>
      </c>
      <c r="M15" s="9">
        <v>153562052.81364429</v>
      </c>
      <c r="N15" s="9">
        <v>159483253.14734319</v>
      </c>
      <c r="P15" s="15"/>
    </row>
    <row r="16" spans="1:16" ht="34" x14ac:dyDescent="0.2">
      <c r="A16" s="5" t="s">
        <v>23</v>
      </c>
      <c r="B16" s="9">
        <f t="shared" ref="B16" si="3">SUM(C16:N16)</f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P16" s="15"/>
    </row>
    <row r="17" spans="1:16" s="4" customFormat="1" ht="17" x14ac:dyDescent="0.2">
      <c r="A17" s="3" t="s">
        <v>24</v>
      </c>
      <c r="B17" s="8">
        <f>SUM(B18:B22)</f>
        <v>0</v>
      </c>
      <c r="C17" s="8">
        <f t="shared" ref="C17:N17" si="4">SUM(C18:C22)</f>
        <v>0</v>
      </c>
      <c r="D17" s="8">
        <f t="shared" si="4"/>
        <v>0</v>
      </c>
      <c r="E17" s="8">
        <f t="shared" si="4"/>
        <v>0</v>
      </c>
      <c r="F17" s="8">
        <f t="shared" si="4"/>
        <v>0</v>
      </c>
      <c r="G17" s="8">
        <f t="shared" si="4"/>
        <v>0</v>
      </c>
      <c r="H17" s="8">
        <f t="shared" si="4"/>
        <v>0</v>
      </c>
      <c r="I17" s="8">
        <f t="shared" si="4"/>
        <v>0</v>
      </c>
      <c r="J17" s="8">
        <f t="shared" si="4"/>
        <v>0</v>
      </c>
      <c r="K17" s="8">
        <f t="shared" si="4"/>
        <v>0</v>
      </c>
      <c r="L17" s="8">
        <f t="shared" si="4"/>
        <v>0</v>
      </c>
      <c r="M17" s="8">
        <f t="shared" si="4"/>
        <v>0</v>
      </c>
      <c r="N17" s="8">
        <f t="shared" si="4"/>
        <v>0</v>
      </c>
      <c r="P17" s="15"/>
    </row>
    <row r="18" spans="1:16" ht="17" x14ac:dyDescent="0.2">
      <c r="A18" s="5" t="s">
        <v>25</v>
      </c>
      <c r="B18" s="9">
        <f>SUM(C18:N18)</f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P18" s="15"/>
    </row>
    <row r="19" spans="1:16" ht="17" x14ac:dyDescent="0.2">
      <c r="A19" s="5" t="s">
        <v>26</v>
      </c>
      <c r="B19" s="9">
        <f t="shared" ref="B19:B25" si="5">SUM(C19:N19)</f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P19" s="15"/>
    </row>
    <row r="20" spans="1:16" ht="17" x14ac:dyDescent="0.2">
      <c r="A20" s="5" t="s">
        <v>27</v>
      </c>
      <c r="B20" s="9">
        <f t="shared" si="5"/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P20" s="15"/>
    </row>
    <row r="21" spans="1:16" ht="17" x14ac:dyDescent="0.2">
      <c r="A21" s="5" t="s">
        <v>28</v>
      </c>
      <c r="B21" s="9">
        <f t="shared" si="5"/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P21" s="15"/>
    </row>
    <row r="22" spans="1:16" ht="17" x14ac:dyDescent="0.2">
      <c r="A22" s="5" t="s">
        <v>29</v>
      </c>
      <c r="B22" s="9">
        <f t="shared" si="5"/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P22" s="15"/>
    </row>
    <row r="23" spans="1:16" s="4" customFormat="1" ht="17" x14ac:dyDescent="0.2">
      <c r="A23" s="3" t="s">
        <v>30</v>
      </c>
      <c r="B23" s="9">
        <f t="shared" si="5"/>
        <v>0</v>
      </c>
      <c r="C23" s="8">
        <f t="shared" ref="C23:N23" si="6">SUM(C24:C25)</f>
        <v>0</v>
      </c>
      <c r="D23" s="8">
        <f t="shared" si="6"/>
        <v>0</v>
      </c>
      <c r="E23" s="8">
        <f t="shared" si="6"/>
        <v>0</v>
      </c>
      <c r="F23" s="8">
        <f t="shared" si="6"/>
        <v>0</v>
      </c>
      <c r="G23" s="8">
        <f t="shared" si="6"/>
        <v>0</v>
      </c>
      <c r="H23" s="8">
        <f t="shared" si="6"/>
        <v>0</v>
      </c>
      <c r="I23" s="8">
        <f t="shared" si="6"/>
        <v>0</v>
      </c>
      <c r="J23" s="8">
        <f t="shared" si="6"/>
        <v>0</v>
      </c>
      <c r="K23" s="8">
        <f t="shared" si="6"/>
        <v>0</v>
      </c>
      <c r="L23" s="8">
        <f t="shared" si="6"/>
        <v>0</v>
      </c>
      <c r="M23" s="8">
        <f t="shared" si="6"/>
        <v>0</v>
      </c>
      <c r="N23" s="8">
        <f t="shared" si="6"/>
        <v>0</v>
      </c>
      <c r="P23" s="15"/>
    </row>
    <row r="24" spans="1:16" ht="17" x14ac:dyDescent="0.2">
      <c r="A24" s="5" t="s">
        <v>31</v>
      </c>
      <c r="B24" s="9">
        <f t="shared" si="5"/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P24" s="15"/>
    </row>
    <row r="25" spans="1:16" ht="51" x14ac:dyDescent="0.2">
      <c r="A25" s="5" t="s">
        <v>32</v>
      </c>
      <c r="B25" s="9">
        <f t="shared" si="5"/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P25" s="15"/>
    </row>
    <row r="26" spans="1:16" s="4" customFormat="1" ht="17" x14ac:dyDescent="0.2">
      <c r="A26" s="3" t="s">
        <v>33</v>
      </c>
      <c r="B26" s="8">
        <f>SUM(B27:B32)</f>
        <v>11457939853.457602</v>
      </c>
      <c r="C26" s="8">
        <f t="shared" ref="C26:N26" si="7">SUM(C27:C32)</f>
        <v>824918558.28579867</v>
      </c>
      <c r="D26" s="8">
        <f t="shared" si="7"/>
        <v>1822767241.9586039</v>
      </c>
      <c r="E26" s="8">
        <f t="shared" si="7"/>
        <v>1041791604.653165</v>
      </c>
      <c r="F26" s="8">
        <f t="shared" si="7"/>
        <v>941112301.77477789</v>
      </c>
      <c r="G26" s="8">
        <f t="shared" si="7"/>
        <v>757501755.18744695</v>
      </c>
      <c r="H26" s="8">
        <f t="shared" si="7"/>
        <v>731939592.34019792</v>
      </c>
      <c r="I26" s="8">
        <f t="shared" si="7"/>
        <v>807972330.52962184</v>
      </c>
      <c r="J26" s="8">
        <f t="shared" si="7"/>
        <v>724170228.07623601</v>
      </c>
      <c r="K26" s="8">
        <f t="shared" si="7"/>
        <v>852836628.76673198</v>
      </c>
      <c r="L26" s="8">
        <f t="shared" si="7"/>
        <v>973586002.57163656</v>
      </c>
      <c r="M26" s="8">
        <f t="shared" si="7"/>
        <v>815904433.05118299</v>
      </c>
      <c r="N26" s="8">
        <f t="shared" si="7"/>
        <v>1163439176.2622004</v>
      </c>
      <c r="P26" s="15"/>
    </row>
    <row r="27" spans="1:16" s="6" customFormat="1" ht="34" x14ac:dyDescent="0.2">
      <c r="A27" s="5" t="s">
        <v>34</v>
      </c>
      <c r="B27" s="9">
        <f>SUM(C27:N27)</f>
        <v>5063187682.4776001</v>
      </c>
      <c r="C27" s="9">
        <v>385758099.13463807</v>
      </c>
      <c r="D27" s="9">
        <v>377491609.68764049</v>
      </c>
      <c r="E27" s="9">
        <v>408149931.68229544</v>
      </c>
      <c r="F27" s="9">
        <v>406906269.12900275</v>
      </c>
      <c r="G27" s="9">
        <v>415175281.61713105</v>
      </c>
      <c r="H27" s="9">
        <v>422956691.28062928</v>
      </c>
      <c r="I27" s="9">
        <v>458689980.40587342</v>
      </c>
      <c r="J27" s="9">
        <v>453480278.13464344</v>
      </c>
      <c r="K27" s="9">
        <v>425607877.15638143</v>
      </c>
      <c r="L27" s="9">
        <v>423691167.17358112</v>
      </c>
      <c r="M27" s="9">
        <v>426057130.03452516</v>
      </c>
      <c r="N27" s="10">
        <v>459223367.04125845</v>
      </c>
      <c r="P27" s="15"/>
    </row>
    <row r="28" spans="1:16" s="6" customFormat="1" ht="17" x14ac:dyDescent="0.2">
      <c r="A28" s="5" t="s">
        <v>35</v>
      </c>
      <c r="B28" s="9">
        <f t="shared" ref="B28:B36" si="8">SUM(C28:N28)</f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10">
        <v>0</v>
      </c>
      <c r="P28" s="15"/>
    </row>
    <row r="29" spans="1:16" s="6" customFormat="1" ht="17" x14ac:dyDescent="0.2">
      <c r="A29" s="5" t="s">
        <v>36</v>
      </c>
      <c r="B29" s="9">
        <f t="shared" si="8"/>
        <v>6218051176.8376007</v>
      </c>
      <c r="C29" s="9">
        <v>411378895.3484177</v>
      </c>
      <c r="D29" s="9">
        <v>1430599367.4850645</v>
      </c>
      <c r="E29" s="9">
        <v>624705729.5758059</v>
      </c>
      <c r="F29" s="9">
        <v>524640232.41498071</v>
      </c>
      <c r="G29" s="9">
        <v>335772302.90566355</v>
      </c>
      <c r="H29" s="9">
        <v>303662079.13650513</v>
      </c>
      <c r="I29" s="9">
        <v>341602087.212156</v>
      </c>
      <c r="J29" s="9">
        <v>262742115.24925563</v>
      </c>
      <c r="K29" s="9">
        <v>419520975.20594591</v>
      </c>
      <c r="L29" s="9">
        <v>543281420.40613723</v>
      </c>
      <c r="M29" s="9">
        <v>359842133.71803904</v>
      </c>
      <c r="N29" s="10">
        <v>660303838.17962861</v>
      </c>
      <c r="P29" s="15"/>
    </row>
    <row r="30" spans="1:16" s="6" customFormat="1" ht="17" x14ac:dyDescent="0.2">
      <c r="A30" s="5" t="s">
        <v>37</v>
      </c>
      <c r="B30" s="9">
        <f t="shared" si="8"/>
        <v>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0"/>
      <c r="P30" s="15"/>
    </row>
    <row r="31" spans="1:16" s="6" customFormat="1" ht="17" x14ac:dyDescent="0.2">
      <c r="A31" s="5" t="s">
        <v>38</v>
      </c>
      <c r="B31" s="9">
        <f t="shared" si="8"/>
        <v>176700994.14239997</v>
      </c>
      <c r="C31" s="9">
        <v>27781563.802742891</v>
      </c>
      <c r="D31" s="9">
        <v>14676264.785899002</v>
      </c>
      <c r="E31" s="9">
        <v>8935943.395063594</v>
      </c>
      <c r="F31" s="9">
        <v>9565800.2307944819</v>
      </c>
      <c r="G31" s="9">
        <v>6554170.6646523299</v>
      </c>
      <c r="H31" s="9">
        <v>5320821.9230635464</v>
      </c>
      <c r="I31" s="9">
        <v>7680262.9115924612</v>
      </c>
      <c r="J31" s="9">
        <v>7947834.6923369132</v>
      </c>
      <c r="K31" s="9">
        <v>7707776.4044046132</v>
      </c>
      <c r="L31" s="9">
        <v>6613414.9919181773</v>
      </c>
      <c r="M31" s="9">
        <v>30005169.298618842</v>
      </c>
      <c r="N31" s="10">
        <v>43911971.041313142</v>
      </c>
      <c r="P31" s="15"/>
    </row>
    <row r="32" spans="1:16" ht="34" x14ac:dyDescent="0.2">
      <c r="A32" s="5" t="s">
        <v>39</v>
      </c>
      <c r="B32" s="9">
        <f t="shared" si="8"/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P32" s="15"/>
    </row>
    <row r="33" spans="1:16" s="4" customFormat="1" ht="17" x14ac:dyDescent="0.2">
      <c r="A33" s="3" t="s">
        <v>40</v>
      </c>
      <c r="B33" s="8">
        <f t="shared" si="8"/>
        <v>331587010.41786671</v>
      </c>
      <c r="C33" s="8">
        <f t="shared" ref="C33:N33" si="9">SUM(C34:C36)</f>
        <v>25937486.753428344</v>
      </c>
      <c r="D33" s="8">
        <f t="shared" si="9"/>
        <v>20358613.812359825</v>
      </c>
      <c r="E33" s="8">
        <f t="shared" si="9"/>
        <v>29513471.870779697</v>
      </c>
      <c r="F33" s="8">
        <f t="shared" si="9"/>
        <v>34223903.004684627</v>
      </c>
      <c r="G33" s="8">
        <f t="shared" si="9"/>
        <v>28207922.154588912</v>
      </c>
      <c r="H33" s="8">
        <f t="shared" si="9"/>
        <v>37141935.098396748</v>
      </c>
      <c r="I33" s="8">
        <f t="shared" si="9"/>
        <v>28434724.723560326</v>
      </c>
      <c r="J33" s="8">
        <f t="shared" si="9"/>
        <v>30045263.052945554</v>
      </c>
      <c r="K33" s="8">
        <f t="shared" si="9"/>
        <v>22866081.975025084</v>
      </c>
      <c r="L33" s="8">
        <f t="shared" si="9"/>
        <v>20540950.42784017</v>
      </c>
      <c r="M33" s="8">
        <f t="shared" si="9"/>
        <v>25026108.652637698</v>
      </c>
      <c r="N33" s="8">
        <f t="shared" si="9"/>
        <v>29290548.891619705</v>
      </c>
      <c r="P33" s="15"/>
    </row>
    <row r="34" spans="1:16" ht="17" x14ac:dyDescent="0.2">
      <c r="A34" s="5" t="s">
        <v>40</v>
      </c>
      <c r="B34" s="9">
        <f t="shared" si="8"/>
        <v>331587010.41786671</v>
      </c>
      <c r="C34" s="9">
        <v>25937486.753428344</v>
      </c>
      <c r="D34" s="9">
        <v>20358613.812359825</v>
      </c>
      <c r="E34" s="9">
        <v>29513471.870779697</v>
      </c>
      <c r="F34" s="9">
        <v>34223903.004684627</v>
      </c>
      <c r="G34" s="9">
        <v>28207922.154588912</v>
      </c>
      <c r="H34" s="9">
        <v>37141935.098396748</v>
      </c>
      <c r="I34" s="9">
        <v>28434724.723560326</v>
      </c>
      <c r="J34" s="9">
        <v>30045263.052945554</v>
      </c>
      <c r="K34" s="9">
        <v>22866081.975025084</v>
      </c>
      <c r="L34" s="9">
        <v>20540950.42784017</v>
      </c>
      <c r="M34" s="9">
        <v>25026108.652637698</v>
      </c>
      <c r="N34" s="9">
        <v>29290548.891619705</v>
      </c>
      <c r="P34" s="15"/>
    </row>
    <row r="35" spans="1:16" ht="17" x14ac:dyDescent="0.2">
      <c r="A35" s="5" t="s">
        <v>41</v>
      </c>
      <c r="B35" s="9">
        <f t="shared" si="8"/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P35" s="15"/>
    </row>
    <row r="36" spans="1:16" ht="34" x14ac:dyDescent="0.2">
      <c r="A36" s="5" t="s">
        <v>42</v>
      </c>
      <c r="B36" s="9">
        <f t="shared" si="8"/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P36" s="15"/>
    </row>
    <row r="37" spans="1:16" s="4" customFormat="1" ht="17" x14ac:dyDescent="0.2">
      <c r="A37" s="3" t="s">
        <v>43</v>
      </c>
      <c r="B37" s="8">
        <f>SUM(B38:B41)</f>
        <v>4921963423.8656311</v>
      </c>
      <c r="C37" s="8">
        <f t="shared" ref="C37:N37" si="10">SUM(C38:C41)</f>
        <v>304128754.99204719</v>
      </c>
      <c r="D37" s="8">
        <f t="shared" si="10"/>
        <v>122952206.22098556</v>
      </c>
      <c r="E37" s="8">
        <f t="shared" si="10"/>
        <v>187047520.36379102</v>
      </c>
      <c r="F37" s="8">
        <f t="shared" si="10"/>
        <v>1739671378.7290723</v>
      </c>
      <c r="G37" s="8">
        <f t="shared" si="10"/>
        <v>165408147.74625647</v>
      </c>
      <c r="H37" s="8">
        <f t="shared" si="10"/>
        <v>116979581.46821049</v>
      </c>
      <c r="I37" s="8">
        <f t="shared" si="10"/>
        <v>189607891.4548443</v>
      </c>
      <c r="J37" s="8">
        <f t="shared" si="10"/>
        <v>1432275084.9238119</v>
      </c>
      <c r="K37" s="8">
        <f t="shared" si="10"/>
        <v>159296745.33973175</v>
      </c>
      <c r="L37" s="8">
        <f t="shared" si="10"/>
        <v>172203222.43590176</v>
      </c>
      <c r="M37" s="8">
        <f t="shared" si="10"/>
        <v>146541571.29679701</v>
      </c>
      <c r="N37" s="8">
        <f t="shared" si="10"/>
        <v>185851318.89418101</v>
      </c>
      <c r="P37" s="15"/>
    </row>
    <row r="38" spans="1:16" ht="17" x14ac:dyDescent="0.2">
      <c r="A38" s="5" t="s">
        <v>43</v>
      </c>
      <c r="B38" s="9">
        <f>SUM(C38:N38)</f>
        <v>4921963423.8656311</v>
      </c>
      <c r="C38" s="9">
        <v>304128754.99204719</v>
      </c>
      <c r="D38" s="9">
        <v>122952206.22098556</v>
      </c>
      <c r="E38" s="9">
        <v>187047520.36379102</v>
      </c>
      <c r="F38" s="9">
        <v>1739671378.7290723</v>
      </c>
      <c r="G38" s="9">
        <v>165408147.74625647</v>
      </c>
      <c r="H38" s="9">
        <v>116979581.46821049</v>
      </c>
      <c r="I38" s="9">
        <v>189607891.4548443</v>
      </c>
      <c r="J38" s="9">
        <v>1432275084.9238119</v>
      </c>
      <c r="K38" s="9">
        <v>159296745.33973175</v>
      </c>
      <c r="L38" s="9">
        <v>172203222.43590176</v>
      </c>
      <c r="M38" s="9">
        <v>146541571.29679701</v>
      </c>
      <c r="N38" s="9">
        <v>185851318.89418101</v>
      </c>
      <c r="P38" s="15"/>
    </row>
    <row r="39" spans="1:16" ht="17" x14ac:dyDescent="0.2">
      <c r="A39" s="5" t="s">
        <v>44</v>
      </c>
      <c r="B39" s="9">
        <f t="shared" ref="B39:B40" si="11">SUM(C39:N39)</f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P39" s="15"/>
    </row>
    <row r="40" spans="1:16" ht="17" x14ac:dyDescent="0.2">
      <c r="A40" s="5" t="s">
        <v>45</v>
      </c>
      <c r="B40" s="9">
        <f t="shared" si="11"/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P40" s="15"/>
    </row>
    <row r="41" spans="1:16" ht="51" x14ac:dyDescent="0.2">
      <c r="A41" s="5" t="s">
        <v>46</v>
      </c>
      <c r="B41" s="9">
        <f>SUM(C41:N41)</f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P41" s="15"/>
    </row>
    <row r="42" spans="1:16" s="4" customFormat="1" ht="17" x14ac:dyDescent="0.2">
      <c r="A42" s="3" t="s">
        <v>47</v>
      </c>
      <c r="B42" s="8">
        <f>SUM(B43:B51)</f>
        <v>0</v>
      </c>
      <c r="C42" s="8">
        <f t="shared" ref="C42:N42" si="12">SUM(C43:C51)</f>
        <v>0</v>
      </c>
      <c r="D42" s="8">
        <f t="shared" si="12"/>
        <v>0</v>
      </c>
      <c r="E42" s="8">
        <f t="shared" si="12"/>
        <v>0</v>
      </c>
      <c r="F42" s="8">
        <f t="shared" si="12"/>
        <v>0</v>
      </c>
      <c r="G42" s="8">
        <f t="shared" si="12"/>
        <v>0</v>
      </c>
      <c r="H42" s="8">
        <f t="shared" si="12"/>
        <v>0</v>
      </c>
      <c r="I42" s="8">
        <f t="shared" si="12"/>
        <v>0</v>
      </c>
      <c r="J42" s="8">
        <f t="shared" si="12"/>
        <v>0</v>
      </c>
      <c r="K42" s="8">
        <f t="shared" si="12"/>
        <v>0</v>
      </c>
      <c r="L42" s="8">
        <f t="shared" si="12"/>
        <v>0</v>
      </c>
      <c r="M42" s="8">
        <f t="shared" si="12"/>
        <v>0</v>
      </c>
      <c r="N42" s="8">
        <f t="shared" si="12"/>
        <v>0</v>
      </c>
      <c r="P42" s="15"/>
    </row>
    <row r="43" spans="1:16" ht="34" x14ac:dyDescent="0.2">
      <c r="A43" s="5" t="s">
        <v>48</v>
      </c>
      <c r="B43" s="9">
        <f>SUM(C43:N43)</f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P43" s="15"/>
    </row>
    <row r="44" spans="1:16" ht="34" x14ac:dyDescent="0.2">
      <c r="A44" s="5" t="s">
        <v>49</v>
      </c>
      <c r="B44" s="9">
        <f t="shared" ref="B44:B50" si="13">SUM(C44:N44)</f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P44" s="15"/>
    </row>
    <row r="45" spans="1:16" ht="34" x14ac:dyDescent="0.2">
      <c r="A45" s="5" t="s">
        <v>50</v>
      </c>
      <c r="B45" s="9">
        <f t="shared" si="13"/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P45" s="15"/>
    </row>
    <row r="46" spans="1:16" ht="51" x14ac:dyDescent="0.2">
      <c r="A46" s="5" t="s">
        <v>51</v>
      </c>
      <c r="B46" s="9">
        <f t="shared" si="13"/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P46" s="15"/>
    </row>
    <row r="47" spans="1:16" ht="51" x14ac:dyDescent="0.2">
      <c r="A47" s="5" t="s">
        <v>52</v>
      </c>
      <c r="B47" s="9">
        <f t="shared" si="13"/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P47" s="15"/>
    </row>
    <row r="48" spans="1:16" ht="51" x14ac:dyDescent="0.2">
      <c r="A48" s="5" t="s">
        <v>53</v>
      </c>
      <c r="B48" s="9">
        <f t="shared" si="13"/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P48" s="15"/>
    </row>
    <row r="49" spans="1:16" ht="34" x14ac:dyDescent="0.2">
      <c r="A49" s="5" t="s">
        <v>54</v>
      </c>
      <c r="B49" s="9">
        <f t="shared" si="13"/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P49" s="15"/>
    </row>
    <row r="50" spans="1:16" ht="34" x14ac:dyDescent="0.2">
      <c r="A50" s="5" t="s">
        <v>55</v>
      </c>
      <c r="B50" s="9">
        <f t="shared" si="13"/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P50" s="15"/>
    </row>
    <row r="51" spans="1:16" ht="17" x14ac:dyDescent="0.2">
      <c r="A51" s="5" t="s">
        <v>56</v>
      </c>
      <c r="B51" s="9">
        <f>SUM(C51:N51)</f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P51" s="15"/>
    </row>
    <row r="52" spans="1:16" s="4" customFormat="1" ht="34" x14ac:dyDescent="0.2">
      <c r="A52" s="3" t="s">
        <v>57</v>
      </c>
      <c r="B52" s="8">
        <f>SUM(B53:B57)</f>
        <v>77920571792.759491</v>
      </c>
      <c r="C52" s="8">
        <f t="shared" ref="C52:N52" si="14">SUM(C53:C57)</f>
        <v>7082886309.5305014</v>
      </c>
      <c r="D52" s="8">
        <f t="shared" si="14"/>
        <v>7093754139.0976515</v>
      </c>
      <c r="E52" s="8">
        <f t="shared" si="14"/>
        <v>6307838842.7422876</v>
      </c>
      <c r="F52" s="8">
        <f t="shared" si="14"/>
        <v>7361073051.2465134</v>
      </c>
      <c r="G52" s="8">
        <f t="shared" si="14"/>
        <v>6772663672.0882406</v>
      </c>
      <c r="H52" s="8">
        <f t="shared" si="14"/>
        <v>6243680830.5312481</v>
      </c>
      <c r="I52" s="8">
        <f t="shared" si="14"/>
        <v>6724749504.7360935</v>
      </c>
      <c r="J52" s="8">
        <f t="shared" si="14"/>
        <v>5922908394.326685</v>
      </c>
      <c r="K52" s="8">
        <f t="shared" si="14"/>
        <v>5875333834.5172625</v>
      </c>
      <c r="L52" s="8">
        <f t="shared" si="14"/>
        <v>5656155413.6760855</v>
      </c>
      <c r="M52" s="8">
        <f t="shared" si="14"/>
        <v>6054898027.3078022</v>
      </c>
      <c r="N52" s="8">
        <f t="shared" si="14"/>
        <v>6824629772.9591389</v>
      </c>
      <c r="P52" s="15"/>
    </row>
    <row r="53" spans="1:16" ht="17" x14ac:dyDescent="0.2">
      <c r="A53" s="5" t="s">
        <v>58</v>
      </c>
      <c r="B53" s="9">
        <f>SUM(C53:N53)</f>
        <v>39562368194.0112</v>
      </c>
      <c r="C53" s="9">
        <v>3320456238.430882</v>
      </c>
      <c r="D53" s="9">
        <v>3891725790.153533</v>
      </c>
      <c r="E53" s="9">
        <v>2958367010.5734348</v>
      </c>
      <c r="F53" s="9">
        <v>4395986345.5513172</v>
      </c>
      <c r="G53" s="9">
        <v>3269753086.5310516</v>
      </c>
      <c r="H53" s="9">
        <v>3281252912.3032103</v>
      </c>
      <c r="I53" s="9">
        <v>3431554149.5239253</v>
      </c>
      <c r="J53" s="9">
        <v>3114975005.7936192</v>
      </c>
      <c r="K53" s="9">
        <v>3032584741.5013976</v>
      </c>
      <c r="L53" s="9">
        <v>3037214625.8908057</v>
      </c>
      <c r="M53" s="9">
        <v>2956807691.0498152</v>
      </c>
      <c r="N53" s="9">
        <v>2871690596.7082086</v>
      </c>
      <c r="P53" s="15"/>
    </row>
    <row r="54" spans="1:16" ht="17" x14ac:dyDescent="0.2">
      <c r="A54" s="5" t="s">
        <v>59</v>
      </c>
      <c r="B54" s="9">
        <f t="shared" ref="B54:B57" si="15">SUM(C54:N54)</f>
        <v>30079292757.179996</v>
      </c>
      <c r="C54" s="9">
        <v>3026447684.6729999</v>
      </c>
      <c r="D54" s="9">
        <v>2486803264.6729999</v>
      </c>
      <c r="E54" s="9">
        <v>2584419222.6729999</v>
      </c>
      <c r="F54" s="9">
        <v>2084485956.6729999</v>
      </c>
      <c r="G54" s="9">
        <v>2432379491.6729999</v>
      </c>
      <c r="H54" s="9">
        <v>2428224445.6729999</v>
      </c>
      <c r="I54" s="9">
        <v>2707354103.6729999</v>
      </c>
      <c r="J54" s="9">
        <v>2084337232.6729999</v>
      </c>
      <c r="K54" s="9">
        <v>2277934178.6729999</v>
      </c>
      <c r="L54" s="9">
        <v>2248842046.6729999</v>
      </c>
      <c r="M54" s="9">
        <v>2200286571.2249999</v>
      </c>
      <c r="N54" s="9">
        <v>3517778558.2249999</v>
      </c>
      <c r="P54" s="15"/>
    </row>
    <row r="55" spans="1:16" ht="17" x14ac:dyDescent="0.2">
      <c r="A55" s="5" t="s">
        <v>60</v>
      </c>
      <c r="B55" s="9">
        <f t="shared" si="15"/>
        <v>5795315160.79</v>
      </c>
      <c r="C55" s="9">
        <v>64019325</v>
      </c>
      <c r="D55" s="9">
        <v>515017418</v>
      </c>
      <c r="E55" s="9">
        <v>552857964.66999996</v>
      </c>
      <c r="F55" s="9">
        <v>747356815.32000005</v>
      </c>
      <c r="G55" s="9">
        <v>885267471.11000001</v>
      </c>
      <c r="H55" s="9">
        <v>287323612.68000001</v>
      </c>
      <c r="I55" s="9">
        <v>454901388.12</v>
      </c>
      <c r="J55" s="9">
        <v>552356326.57000005</v>
      </c>
      <c r="K55" s="9">
        <v>421433960.56999999</v>
      </c>
      <c r="L55" s="9">
        <v>197313569.31</v>
      </c>
      <c r="M55" s="9">
        <v>796722737.25</v>
      </c>
      <c r="N55" s="9">
        <v>320744572.19</v>
      </c>
      <c r="P55" s="15"/>
    </row>
    <row r="56" spans="1:16" ht="17" x14ac:dyDescent="0.2">
      <c r="A56" s="5" t="s">
        <v>61</v>
      </c>
      <c r="B56" s="9">
        <f t="shared" si="15"/>
        <v>2483595680.7783113</v>
      </c>
      <c r="C56" s="9">
        <v>671963061.42661941</v>
      </c>
      <c r="D56" s="9">
        <v>200207666.27111939</v>
      </c>
      <c r="E56" s="9">
        <v>212194644.82585219</v>
      </c>
      <c r="F56" s="9">
        <v>133243933.70219597</v>
      </c>
      <c r="G56" s="9">
        <v>185263622.77418894</v>
      </c>
      <c r="H56" s="9">
        <v>246879859.87503853</v>
      </c>
      <c r="I56" s="9">
        <v>130939863.41916808</v>
      </c>
      <c r="J56" s="9">
        <v>171239829.29006591</v>
      </c>
      <c r="K56" s="9">
        <v>143380953.77286491</v>
      </c>
      <c r="L56" s="9">
        <v>172785171.80227908</v>
      </c>
      <c r="M56" s="9">
        <v>101081027.78298785</v>
      </c>
      <c r="N56" s="9">
        <v>114416045.83593069</v>
      </c>
      <c r="P56" s="15"/>
    </row>
    <row r="57" spans="1:16" ht="17" x14ac:dyDescent="0.2">
      <c r="A57" s="5" t="s">
        <v>62</v>
      </c>
      <c r="B57" s="9">
        <f t="shared" si="15"/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P57" s="15"/>
    </row>
    <row r="58" spans="1:16" s="4" customFormat="1" ht="34" x14ac:dyDescent="0.2">
      <c r="A58" s="3" t="s">
        <v>63</v>
      </c>
      <c r="B58" s="8">
        <f>SUM(B59:B65)</f>
        <v>0</v>
      </c>
      <c r="C58" s="8">
        <f t="shared" ref="C58:N58" si="16">SUM(C59:C65)</f>
        <v>0</v>
      </c>
      <c r="D58" s="8">
        <f t="shared" si="16"/>
        <v>0</v>
      </c>
      <c r="E58" s="8">
        <f t="shared" si="16"/>
        <v>0</v>
      </c>
      <c r="F58" s="8">
        <f t="shared" si="16"/>
        <v>0</v>
      </c>
      <c r="G58" s="8">
        <f t="shared" si="16"/>
        <v>0</v>
      </c>
      <c r="H58" s="8">
        <f t="shared" si="16"/>
        <v>0</v>
      </c>
      <c r="I58" s="8">
        <f t="shared" si="16"/>
        <v>0</v>
      </c>
      <c r="J58" s="8">
        <f t="shared" si="16"/>
        <v>0</v>
      </c>
      <c r="K58" s="8">
        <f t="shared" si="16"/>
        <v>0</v>
      </c>
      <c r="L58" s="8">
        <f t="shared" si="16"/>
        <v>0</v>
      </c>
      <c r="M58" s="8">
        <f t="shared" si="16"/>
        <v>0</v>
      </c>
      <c r="N58" s="8">
        <f t="shared" si="16"/>
        <v>0</v>
      </c>
      <c r="P58" s="15"/>
    </row>
    <row r="59" spans="1:16" ht="17" x14ac:dyDescent="0.2">
      <c r="A59" s="5" t="s">
        <v>64</v>
      </c>
      <c r="B59" s="11">
        <f>SUM(C59:N59)</f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P59" s="15"/>
    </row>
    <row r="60" spans="1:16" ht="17" x14ac:dyDescent="0.2">
      <c r="A60" s="5" t="s">
        <v>65</v>
      </c>
      <c r="B60" s="11">
        <f t="shared" ref="B60:B65" si="17">SUM(C60:N60)</f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P60" s="15"/>
    </row>
    <row r="61" spans="1:16" ht="17" x14ac:dyDescent="0.2">
      <c r="A61" s="5" t="s">
        <v>66</v>
      </c>
      <c r="B61" s="11">
        <f t="shared" si="17"/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P61" s="15"/>
    </row>
    <row r="62" spans="1:16" ht="17" x14ac:dyDescent="0.2">
      <c r="A62" s="5" t="s">
        <v>67</v>
      </c>
      <c r="B62" s="11">
        <f>SUM(C62:N62)</f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P62" s="15"/>
    </row>
    <row r="63" spans="1:16" ht="17" x14ac:dyDescent="0.2">
      <c r="A63" s="5" t="s">
        <v>68</v>
      </c>
      <c r="B63" s="11">
        <f t="shared" si="17"/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P63" s="15"/>
    </row>
    <row r="64" spans="1:16" ht="17" x14ac:dyDescent="0.2">
      <c r="A64" s="5" t="s">
        <v>69</v>
      </c>
      <c r="B64" s="11">
        <f t="shared" si="17"/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P64" s="15"/>
    </row>
    <row r="65" spans="1:16" ht="34" x14ac:dyDescent="0.2">
      <c r="A65" s="5" t="s">
        <v>70</v>
      </c>
      <c r="B65" s="11">
        <f t="shared" si="17"/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P65" s="15"/>
    </row>
    <row r="66" spans="1:16" s="4" customFormat="1" ht="17" x14ac:dyDescent="0.2">
      <c r="A66" s="3" t="s">
        <v>71</v>
      </c>
      <c r="B66" s="8">
        <f>SUM(B67:B69)</f>
        <v>1750000000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1000000000</v>
      </c>
      <c r="N66" s="8">
        <v>1100000000</v>
      </c>
      <c r="P66" s="15"/>
    </row>
    <row r="67" spans="1:16" ht="17" x14ac:dyDescent="0.2">
      <c r="A67" s="5" t="s">
        <v>72</v>
      </c>
      <c r="B67" s="11">
        <f>SUM(C67:N67)</f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P67" s="15"/>
    </row>
    <row r="68" spans="1:16" ht="17" x14ac:dyDescent="0.2">
      <c r="A68" s="5" t="s">
        <v>73</v>
      </c>
      <c r="B68" s="11">
        <f t="shared" ref="B68:B69" si="18">SUM(C68:N68)</f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P68" s="15"/>
    </row>
    <row r="69" spans="1:16" ht="17" x14ac:dyDescent="0.2">
      <c r="A69" s="5" t="s">
        <v>74</v>
      </c>
      <c r="B69" s="11">
        <f t="shared" si="18"/>
        <v>1750000000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1000000000</v>
      </c>
      <c r="N69" s="12">
        <v>750000000</v>
      </c>
      <c r="P69" s="15"/>
    </row>
  </sheetData>
  <mergeCells count="2">
    <mergeCell ref="A2:N2"/>
    <mergeCell ref="A1:N1"/>
  </mergeCells>
  <pageMargins left="0.7" right="0.7" top="0.75" bottom="0.75" header="0.3" footer="0.3"/>
  <pageSetup scale="40" fitToHeight="3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Daniel Jaime Cruz</cp:lastModifiedBy>
  <cp:lastPrinted>2020-01-31T22:50:05Z</cp:lastPrinted>
  <dcterms:created xsi:type="dcterms:W3CDTF">2019-02-20T20:41:39Z</dcterms:created>
  <dcterms:modified xsi:type="dcterms:W3CDTF">2025-01-30T20:44:52Z</dcterms:modified>
</cp:coreProperties>
</file>