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CHEA - ART. 73 SEGUNDO TRIMESTRE 2024\VERSIÓN EXCEL\"/>
    </mc:Choice>
  </mc:AlternateContent>
  <bookViews>
    <workbookView xWindow="0" yWindow="0" windowWidth="21570" windowHeight="7155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r:id="rId19"/>
  </sheets>
  <definedNames>
    <definedName name="_xlnm._FilterDatabase" localSheetId="4" hidden="1">'II B) Y 1'!$A$14:$Z$14</definedName>
    <definedName name="_xlnm.Print_Area" localSheetId="1">'A Y  II D3'!$A$1:$Y$37</definedName>
    <definedName name="_xlnm.Print_Area" localSheetId="2">'A Y II D4'!$A$1:$U$43</definedName>
    <definedName name="_xlnm.Print_Area" localSheetId="4">'II B) Y 1'!$A$1:$Y$247</definedName>
    <definedName name="_xlnm.Print_Area" localSheetId="5">'II C y 1_'!$B$1:$V$250</definedName>
    <definedName name="_xlnm.Print_Area" localSheetId="6">'II D) 2'!$A$1:$S$33</definedName>
    <definedName name="Elige_el_Periodo…">Listas!$B$11:$B$15</definedName>
    <definedName name="OLE_LINK1" localSheetId="5">'II C y 1_'!$G$237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2" l="1"/>
  <c r="O40" i="12"/>
  <c r="U228" i="6"/>
  <c r="L21" i="11" l="1"/>
  <c r="M18" i="11"/>
  <c r="Y230" i="21" l="1"/>
  <c r="V227" i="21" l="1"/>
  <c r="W227" i="21"/>
  <c r="V228" i="21"/>
  <c r="W228" i="21"/>
  <c r="V229" i="21"/>
  <c r="W229" i="21"/>
  <c r="X224" i="21"/>
  <c r="W224" i="21"/>
  <c r="V224" i="21"/>
  <c r="N42" i="13" l="1"/>
  <c r="M41" i="13"/>
  <c r="P22" i="10" l="1"/>
  <c r="V107" i="21" l="1"/>
  <c r="W107" i="21"/>
  <c r="X107" i="21"/>
  <c r="V108" i="21"/>
  <c r="W108" i="21"/>
  <c r="X108" i="21"/>
  <c r="V109" i="21"/>
  <c r="W109" i="21"/>
  <c r="X109" i="21"/>
  <c r="V110" i="21"/>
  <c r="W110" i="21"/>
  <c r="X110" i="21"/>
  <c r="V111" i="21"/>
  <c r="W111" i="21"/>
  <c r="X111" i="21"/>
  <c r="V112" i="21"/>
  <c r="W112" i="21"/>
  <c r="X112" i="21"/>
  <c r="V113" i="21"/>
  <c r="W113" i="21"/>
  <c r="X113" i="21"/>
  <c r="V114" i="21"/>
  <c r="W114" i="21"/>
  <c r="X114" i="21"/>
  <c r="V115" i="21"/>
  <c r="W115" i="21"/>
  <c r="X115" i="21"/>
  <c r="V116" i="21"/>
  <c r="W116" i="21"/>
  <c r="X116" i="21"/>
  <c r="V117" i="21"/>
  <c r="W117" i="21"/>
  <c r="X117" i="21"/>
  <c r="V118" i="21"/>
  <c r="W118" i="21"/>
  <c r="X118" i="21"/>
  <c r="V119" i="21"/>
  <c r="W119" i="21"/>
  <c r="X119" i="21"/>
  <c r="V120" i="21"/>
  <c r="W120" i="21"/>
  <c r="X120" i="21"/>
  <c r="V121" i="21"/>
  <c r="W121" i="21"/>
  <c r="X121" i="21"/>
  <c r="V122" i="21"/>
  <c r="W122" i="21"/>
  <c r="X122" i="21"/>
  <c r="V123" i="21"/>
  <c r="W123" i="21"/>
  <c r="X123" i="21"/>
  <c r="V124" i="21"/>
  <c r="W124" i="21"/>
  <c r="X124" i="21"/>
  <c r="V125" i="21"/>
  <c r="W125" i="21"/>
  <c r="X125" i="21"/>
  <c r="V126" i="21"/>
  <c r="W126" i="21"/>
  <c r="X126" i="21"/>
  <c r="V127" i="21"/>
  <c r="W127" i="21"/>
  <c r="X127" i="21"/>
  <c r="V128" i="21"/>
  <c r="W128" i="21"/>
  <c r="X128" i="21"/>
  <c r="V129" i="21"/>
  <c r="W129" i="21"/>
  <c r="X129" i="21"/>
  <c r="V130" i="21"/>
  <c r="W130" i="21"/>
  <c r="X130" i="21"/>
  <c r="V131" i="21"/>
  <c r="W131" i="21"/>
  <c r="X131" i="21"/>
  <c r="V132" i="21"/>
  <c r="W132" i="21"/>
  <c r="X132" i="21"/>
  <c r="V133" i="21"/>
  <c r="W133" i="21"/>
  <c r="X133" i="21"/>
  <c r="V134" i="21"/>
  <c r="W134" i="21"/>
  <c r="X134" i="21"/>
  <c r="V135" i="21"/>
  <c r="W135" i="21"/>
  <c r="X135" i="21"/>
  <c r="V136" i="21"/>
  <c r="W136" i="21"/>
  <c r="X136" i="21"/>
  <c r="V137" i="21"/>
  <c r="W137" i="21"/>
  <c r="X137" i="21"/>
  <c r="V138" i="21"/>
  <c r="W138" i="21"/>
  <c r="X138" i="21"/>
  <c r="V139" i="21"/>
  <c r="W139" i="21"/>
  <c r="X139" i="21"/>
  <c r="V140" i="21"/>
  <c r="W140" i="21"/>
  <c r="X140" i="21"/>
  <c r="V141" i="21"/>
  <c r="W141" i="21"/>
  <c r="X141" i="21"/>
  <c r="V142" i="21"/>
  <c r="W142" i="21"/>
  <c r="X142" i="21"/>
  <c r="V143" i="21"/>
  <c r="W143" i="21"/>
  <c r="X143" i="21"/>
  <c r="V144" i="21"/>
  <c r="W144" i="21"/>
  <c r="X144" i="21"/>
  <c r="V145" i="21"/>
  <c r="W145" i="21"/>
  <c r="X145" i="21"/>
  <c r="V146" i="21"/>
  <c r="W146" i="21"/>
  <c r="X146" i="21"/>
  <c r="V147" i="21"/>
  <c r="W147" i="21"/>
  <c r="X147" i="21"/>
  <c r="V148" i="21"/>
  <c r="W148" i="21"/>
  <c r="X148" i="21"/>
  <c r="V149" i="21"/>
  <c r="W149" i="21"/>
  <c r="X149" i="21"/>
  <c r="V150" i="21"/>
  <c r="W150" i="21"/>
  <c r="X150" i="21"/>
  <c r="V151" i="21"/>
  <c r="W151" i="21"/>
  <c r="X151" i="21"/>
  <c r="V152" i="21"/>
  <c r="W152" i="21"/>
  <c r="X152" i="21"/>
  <c r="V153" i="21"/>
  <c r="W153" i="21"/>
  <c r="X153" i="21"/>
  <c r="V154" i="21"/>
  <c r="W154" i="21"/>
  <c r="X154" i="21"/>
  <c r="V155" i="21"/>
  <c r="W155" i="21"/>
  <c r="X155" i="21"/>
  <c r="V156" i="21"/>
  <c r="W156" i="21"/>
  <c r="X156" i="21"/>
  <c r="V157" i="21"/>
  <c r="W157" i="21"/>
  <c r="X157" i="21"/>
  <c r="V158" i="21"/>
  <c r="W158" i="21"/>
  <c r="X158" i="21"/>
  <c r="V159" i="21"/>
  <c r="W159" i="21"/>
  <c r="X159" i="21"/>
  <c r="V160" i="21"/>
  <c r="W160" i="21"/>
  <c r="X160" i="21"/>
  <c r="V161" i="21"/>
  <c r="W161" i="21"/>
  <c r="X161" i="21"/>
  <c r="V162" i="21"/>
  <c r="W162" i="21"/>
  <c r="X162" i="21"/>
  <c r="V163" i="21"/>
  <c r="W163" i="21"/>
  <c r="X163" i="21"/>
  <c r="V164" i="21"/>
  <c r="W164" i="21"/>
  <c r="X164" i="21"/>
  <c r="V165" i="21"/>
  <c r="W165" i="21"/>
  <c r="X165" i="21"/>
  <c r="V166" i="21"/>
  <c r="W166" i="21"/>
  <c r="X166" i="21"/>
  <c r="V167" i="21"/>
  <c r="W167" i="21"/>
  <c r="X167" i="21"/>
  <c r="V168" i="21"/>
  <c r="W168" i="21"/>
  <c r="X168" i="21"/>
  <c r="V169" i="21"/>
  <c r="W169" i="21"/>
  <c r="X169" i="21"/>
  <c r="V170" i="21"/>
  <c r="W170" i="21"/>
  <c r="X170" i="21"/>
  <c r="V171" i="21"/>
  <c r="W171" i="21"/>
  <c r="X171" i="21"/>
  <c r="V172" i="21"/>
  <c r="W172" i="21"/>
  <c r="X172" i="21"/>
  <c r="V173" i="21"/>
  <c r="W173" i="21"/>
  <c r="X173" i="21"/>
  <c r="V174" i="21"/>
  <c r="W174" i="21"/>
  <c r="X174" i="21"/>
  <c r="V175" i="21"/>
  <c r="W175" i="21"/>
  <c r="X175" i="21"/>
  <c r="V176" i="21"/>
  <c r="W176" i="21"/>
  <c r="X176" i="21"/>
  <c r="V177" i="21"/>
  <c r="W177" i="21"/>
  <c r="X177" i="21"/>
  <c r="V178" i="21"/>
  <c r="W178" i="21"/>
  <c r="X178" i="21"/>
  <c r="V179" i="21"/>
  <c r="W179" i="21"/>
  <c r="X179" i="21"/>
  <c r="V180" i="21"/>
  <c r="W180" i="21"/>
  <c r="X180" i="21"/>
  <c r="V181" i="21"/>
  <c r="W181" i="21"/>
  <c r="X181" i="21"/>
  <c r="V182" i="21"/>
  <c r="W182" i="21"/>
  <c r="X182" i="21"/>
  <c r="V183" i="21"/>
  <c r="W183" i="21"/>
  <c r="X183" i="21"/>
  <c r="V184" i="21"/>
  <c r="W184" i="21"/>
  <c r="X184" i="21"/>
  <c r="V185" i="21"/>
  <c r="W185" i="21"/>
  <c r="X185" i="21"/>
  <c r="V186" i="21"/>
  <c r="W186" i="21"/>
  <c r="X186" i="21"/>
  <c r="V187" i="21"/>
  <c r="W187" i="21"/>
  <c r="X187" i="21"/>
  <c r="V188" i="21"/>
  <c r="W188" i="21"/>
  <c r="X188" i="21"/>
  <c r="V189" i="21"/>
  <c r="W189" i="21"/>
  <c r="X189" i="21"/>
  <c r="V190" i="21"/>
  <c r="W190" i="21"/>
  <c r="X190" i="21"/>
  <c r="V191" i="21"/>
  <c r="W191" i="21"/>
  <c r="X191" i="21"/>
  <c r="V192" i="21"/>
  <c r="W192" i="21"/>
  <c r="X192" i="21"/>
  <c r="V193" i="21"/>
  <c r="W193" i="21"/>
  <c r="X193" i="21"/>
  <c r="V194" i="21"/>
  <c r="W194" i="21"/>
  <c r="X194" i="21"/>
  <c r="V195" i="21"/>
  <c r="W195" i="21"/>
  <c r="X195" i="21"/>
  <c r="V196" i="21"/>
  <c r="W196" i="21"/>
  <c r="X196" i="21"/>
  <c r="V197" i="21"/>
  <c r="W197" i="21"/>
  <c r="X197" i="21"/>
  <c r="V198" i="21"/>
  <c r="W198" i="21"/>
  <c r="X198" i="21"/>
  <c r="V199" i="21"/>
  <c r="W199" i="21"/>
  <c r="X199" i="21"/>
  <c r="V200" i="21"/>
  <c r="W200" i="21"/>
  <c r="X200" i="21"/>
  <c r="V201" i="21"/>
  <c r="W201" i="21"/>
  <c r="X201" i="21"/>
  <c r="V202" i="21"/>
  <c r="W202" i="21"/>
  <c r="X202" i="21"/>
  <c r="V203" i="21"/>
  <c r="W203" i="21"/>
  <c r="X203" i="21"/>
  <c r="V204" i="21"/>
  <c r="W204" i="21"/>
  <c r="X204" i="21"/>
  <c r="V205" i="21"/>
  <c r="W205" i="21"/>
  <c r="X205" i="21"/>
  <c r="V206" i="21"/>
  <c r="W206" i="21"/>
  <c r="X206" i="21"/>
  <c r="V207" i="21"/>
  <c r="W207" i="21"/>
  <c r="X207" i="21"/>
  <c r="V208" i="21"/>
  <c r="W208" i="21"/>
  <c r="X208" i="21"/>
  <c r="V209" i="21"/>
  <c r="W209" i="21"/>
  <c r="X209" i="21"/>
  <c r="V210" i="21"/>
  <c r="W210" i="21"/>
  <c r="X210" i="21"/>
  <c r="V211" i="21"/>
  <c r="W211" i="21"/>
  <c r="X211" i="21"/>
  <c r="V212" i="21"/>
  <c r="W212" i="21"/>
  <c r="X212" i="21"/>
  <c r="V213" i="21"/>
  <c r="W213" i="21"/>
  <c r="X213" i="21"/>
  <c r="V214" i="21"/>
  <c r="W214" i="21"/>
  <c r="X214" i="21"/>
  <c r="V215" i="21"/>
  <c r="W215" i="21"/>
  <c r="X215" i="21"/>
  <c r="V216" i="21"/>
  <c r="W216" i="21"/>
  <c r="X216" i="21"/>
  <c r="V217" i="21"/>
  <c r="W217" i="21"/>
  <c r="X217" i="21"/>
  <c r="V218" i="21"/>
  <c r="W218" i="21"/>
  <c r="X218" i="21"/>
  <c r="V219" i="21"/>
  <c r="W219" i="21"/>
  <c r="X219" i="21"/>
  <c r="V220" i="21"/>
  <c r="W220" i="21"/>
  <c r="X220" i="21"/>
  <c r="V221" i="21"/>
  <c r="W221" i="21"/>
  <c r="X221" i="21"/>
  <c r="V222" i="21"/>
  <c r="W222" i="21"/>
  <c r="X222" i="21"/>
  <c r="V223" i="21"/>
  <c r="W223" i="21"/>
  <c r="X223" i="21"/>
  <c r="V225" i="21"/>
  <c r="W225" i="21"/>
  <c r="X225" i="21"/>
  <c r="V226" i="21"/>
  <c r="W226" i="21"/>
  <c r="X226" i="21"/>
  <c r="V102" i="21"/>
  <c r="V20" i="21"/>
  <c r="W20" i="21"/>
  <c r="X20" i="21"/>
  <c r="V21" i="21"/>
  <c r="W21" i="21"/>
  <c r="X21" i="21"/>
  <c r="V22" i="21"/>
  <c r="W22" i="21"/>
  <c r="X22" i="21"/>
  <c r="V23" i="21"/>
  <c r="W23" i="21"/>
  <c r="X23" i="21"/>
  <c r="V24" i="21"/>
  <c r="W24" i="21"/>
  <c r="X24" i="21"/>
  <c r="V25" i="21"/>
  <c r="W25" i="21"/>
  <c r="X25" i="21"/>
  <c r="V26" i="21"/>
  <c r="W26" i="21"/>
  <c r="X26" i="21"/>
  <c r="V27" i="21"/>
  <c r="W27" i="21"/>
  <c r="X27" i="21"/>
  <c r="V28" i="21"/>
  <c r="W28" i="21"/>
  <c r="X28" i="21"/>
  <c r="V29" i="21"/>
  <c r="W29" i="21"/>
  <c r="X29" i="21"/>
  <c r="V30" i="21"/>
  <c r="W30" i="21"/>
  <c r="X30" i="21"/>
  <c r="V31" i="21"/>
  <c r="W31" i="21"/>
  <c r="X31" i="21"/>
  <c r="V32" i="21"/>
  <c r="W32" i="21"/>
  <c r="X32" i="21"/>
  <c r="V33" i="21"/>
  <c r="W33" i="21"/>
  <c r="X33" i="21"/>
  <c r="V34" i="21"/>
  <c r="W34" i="21"/>
  <c r="X34" i="21"/>
  <c r="V35" i="21"/>
  <c r="W35" i="21"/>
  <c r="X35" i="21"/>
  <c r="V36" i="21"/>
  <c r="W36" i="21"/>
  <c r="X36" i="21"/>
  <c r="V37" i="21"/>
  <c r="W37" i="21"/>
  <c r="X37" i="21"/>
  <c r="V38" i="21"/>
  <c r="W38" i="21"/>
  <c r="X38" i="21"/>
  <c r="V39" i="21"/>
  <c r="W39" i="21"/>
  <c r="X39" i="21"/>
  <c r="V40" i="21"/>
  <c r="W40" i="21"/>
  <c r="X40" i="21"/>
  <c r="V41" i="21"/>
  <c r="W41" i="21"/>
  <c r="X41" i="21"/>
  <c r="V42" i="21"/>
  <c r="W42" i="21"/>
  <c r="X42" i="21"/>
  <c r="V43" i="21"/>
  <c r="W43" i="21"/>
  <c r="X43" i="21"/>
  <c r="V44" i="21"/>
  <c r="W44" i="21"/>
  <c r="X44" i="21"/>
  <c r="V45" i="21"/>
  <c r="W45" i="21"/>
  <c r="X45" i="21"/>
  <c r="V46" i="21"/>
  <c r="W46" i="21"/>
  <c r="X46" i="21"/>
  <c r="V47" i="21"/>
  <c r="W47" i="21"/>
  <c r="X47" i="21"/>
  <c r="V48" i="21"/>
  <c r="W48" i="21"/>
  <c r="X48" i="21"/>
  <c r="V49" i="21"/>
  <c r="W49" i="21"/>
  <c r="X49" i="21"/>
  <c r="V50" i="21"/>
  <c r="W50" i="21"/>
  <c r="X50" i="21"/>
  <c r="V51" i="21"/>
  <c r="W51" i="21"/>
  <c r="X51" i="21"/>
  <c r="V52" i="21"/>
  <c r="W52" i="21"/>
  <c r="X52" i="21"/>
  <c r="V53" i="21"/>
  <c r="W53" i="21"/>
  <c r="X53" i="21"/>
  <c r="V54" i="21"/>
  <c r="W54" i="21"/>
  <c r="X54" i="21"/>
  <c r="V55" i="21"/>
  <c r="W55" i="21"/>
  <c r="X55" i="21"/>
  <c r="V56" i="21"/>
  <c r="W56" i="21"/>
  <c r="X56" i="21"/>
  <c r="V57" i="21"/>
  <c r="W57" i="21"/>
  <c r="X57" i="21"/>
  <c r="V58" i="21"/>
  <c r="W58" i="21"/>
  <c r="X58" i="21"/>
  <c r="V59" i="21"/>
  <c r="W59" i="21"/>
  <c r="X59" i="21"/>
  <c r="V60" i="21"/>
  <c r="W60" i="21"/>
  <c r="X60" i="21"/>
  <c r="V61" i="21"/>
  <c r="W61" i="21"/>
  <c r="X61" i="21"/>
  <c r="V62" i="21"/>
  <c r="W62" i="21"/>
  <c r="X62" i="21"/>
  <c r="V63" i="21"/>
  <c r="W63" i="21"/>
  <c r="X63" i="21"/>
  <c r="V64" i="21"/>
  <c r="W64" i="21"/>
  <c r="X64" i="21"/>
  <c r="V65" i="21"/>
  <c r="W65" i="21"/>
  <c r="X65" i="21"/>
  <c r="V66" i="21"/>
  <c r="W66" i="21"/>
  <c r="X66" i="21"/>
  <c r="V67" i="21"/>
  <c r="W67" i="21"/>
  <c r="X67" i="21"/>
  <c r="V68" i="21"/>
  <c r="W68" i="21"/>
  <c r="X68" i="21"/>
  <c r="V69" i="21"/>
  <c r="W69" i="21"/>
  <c r="X69" i="21"/>
  <c r="V70" i="21"/>
  <c r="W70" i="21"/>
  <c r="X70" i="21"/>
  <c r="V71" i="21"/>
  <c r="W71" i="21"/>
  <c r="X71" i="21"/>
  <c r="V72" i="21"/>
  <c r="W72" i="21"/>
  <c r="X72" i="21"/>
  <c r="V73" i="21"/>
  <c r="W73" i="21"/>
  <c r="X73" i="21"/>
  <c r="V74" i="21"/>
  <c r="W74" i="21"/>
  <c r="X74" i="21"/>
  <c r="V75" i="21"/>
  <c r="W75" i="21"/>
  <c r="X75" i="21"/>
  <c r="V76" i="21"/>
  <c r="W76" i="21"/>
  <c r="X76" i="21"/>
  <c r="V77" i="21"/>
  <c r="W77" i="21"/>
  <c r="X77" i="21"/>
  <c r="V78" i="21"/>
  <c r="W78" i="21"/>
  <c r="X78" i="21"/>
  <c r="V79" i="21"/>
  <c r="W79" i="21"/>
  <c r="X79" i="21"/>
  <c r="V80" i="21"/>
  <c r="W80" i="21"/>
  <c r="X80" i="21"/>
  <c r="V81" i="21"/>
  <c r="W81" i="21"/>
  <c r="X81" i="21"/>
  <c r="V82" i="21"/>
  <c r="W82" i="21"/>
  <c r="X82" i="21"/>
  <c r="V83" i="21"/>
  <c r="W83" i="21"/>
  <c r="X83" i="21"/>
  <c r="V84" i="21"/>
  <c r="W84" i="21"/>
  <c r="X84" i="21"/>
  <c r="V85" i="21"/>
  <c r="W85" i="21"/>
  <c r="X85" i="21"/>
  <c r="V86" i="21"/>
  <c r="W86" i="21"/>
  <c r="X86" i="21"/>
  <c r="V87" i="21"/>
  <c r="W87" i="21"/>
  <c r="X87" i="21"/>
  <c r="V88" i="21"/>
  <c r="W88" i="21"/>
  <c r="X88" i="21"/>
  <c r="V89" i="21"/>
  <c r="W89" i="21"/>
  <c r="X89" i="21"/>
  <c r="V90" i="21"/>
  <c r="W90" i="21"/>
  <c r="X90" i="21"/>
  <c r="V91" i="21"/>
  <c r="W91" i="21"/>
  <c r="X91" i="21"/>
  <c r="V92" i="21"/>
  <c r="W92" i="21"/>
  <c r="X92" i="21"/>
  <c r="V93" i="21"/>
  <c r="W93" i="21"/>
  <c r="X93" i="21"/>
  <c r="V94" i="21"/>
  <c r="W94" i="21"/>
  <c r="X94" i="21"/>
  <c r="V95" i="21"/>
  <c r="W95" i="21"/>
  <c r="X95" i="21"/>
  <c r="V96" i="21"/>
  <c r="W96" i="21"/>
  <c r="X96" i="21"/>
  <c r="V97" i="21"/>
  <c r="W97" i="21"/>
  <c r="X97" i="21"/>
  <c r="V98" i="21"/>
  <c r="W98" i="21"/>
  <c r="X98" i="21"/>
  <c r="V99" i="21"/>
  <c r="W99" i="21"/>
  <c r="X99" i="21"/>
  <c r="V100" i="21"/>
  <c r="W100" i="21"/>
  <c r="X100" i="21"/>
  <c r="V101" i="21"/>
  <c r="W101" i="21"/>
  <c r="X101" i="21"/>
  <c r="W102" i="21"/>
  <c r="X102" i="21"/>
  <c r="V103" i="21"/>
  <c r="W103" i="21"/>
  <c r="X103" i="21"/>
  <c r="V104" i="21"/>
  <c r="W104" i="21"/>
  <c r="X104" i="21"/>
  <c r="V105" i="21"/>
  <c r="W105" i="21"/>
  <c r="X105" i="21"/>
  <c r="V106" i="21"/>
  <c r="W106" i="21"/>
  <c r="X106" i="21"/>
  <c r="W15" i="21"/>
  <c r="X15" i="21"/>
  <c r="W16" i="21"/>
  <c r="X16" i="21"/>
  <c r="W17" i="21"/>
  <c r="X17" i="21"/>
  <c r="W18" i="21"/>
  <c r="X18" i="21"/>
  <c r="W19" i="21"/>
  <c r="X19" i="21"/>
  <c r="X14" i="21"/>
  <c r="W14" i="21"/>
  <c r="V15" i="21"/>
  <c r="V16" i="21"/>
  <c r="V17" i="21"/>
  <c r="V18" i="21"/>
  <c r="V19" i="21"/>
  <c r="V14" i="21"/>
  <c r="P18" i="2"/>
  <c r="F17" i="2" l="1"/>
  <c r="F16" i="2"/>
  <c r="F15" i="2"/>
  <c r="F14" i="2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<sst xmlns="http://schemas.openxmlformats.org/spreadsheetml/2006/main" count="4421" uniqueCount="1118">
  <si>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</si>
  <si>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</si>
  <si>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</si>
  <si>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</si>
  <si>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</si>
  <si>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</si>
  <si>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</si>
  <si>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</si>
  <si>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</si>
  <si>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</si>
  <si>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</si>
  <si>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</si>
  <si>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</si>
  <si>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</si>
  <si>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</si>
  <si>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</si>
  <si>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</si>
  <si>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</si>
  <si>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</si>
  <si>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</si>
  <si>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</si>
  <si>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</si>
  <si>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</si>
  <si>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</si>
  <si>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</si>
  <si>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</si>
  <si>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</si>
  <si>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</si>
  <si>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</si>
  <si>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</si>
  <si>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</si>
  <si>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</si>
  <si>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</si>
  <si>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</si>
  <si>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</si>
  <si>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</si>
  <si>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</si>
  <si>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</si>
  <si>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</si>
  <si>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</si>
  <si>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</si>
  <si>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</si>
  <si>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</si>
  <si>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</si>
  <si>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</si>
  <si>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</si>
  <si>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</si>
  <si>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</si>
  <si>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</si>
  <si>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</si>
  <si>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</si>
  <si>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</si>
  <si>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</si>
  <si>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</si>
  <si>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</si>
  <si>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</si>
  <si>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</si>
  <si>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</si>
  <si>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</si>
  <si>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</si>
  <si>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</si>
  <si>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</si>
  <si>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</si>
  <si>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</si>
  <si>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</si>
  <si>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</si>
  <si>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</si>
  <si>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</si>
  <si>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</si>
  <si>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</si>
  <si>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</si>
  <si>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</si>
  <si>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</si>
  <si>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</si>
  <si>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</si>
  <si>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</si>
  <si>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</si>
  <si>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</si>
  <si>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</si>
  <si>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</si>
  <si>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</si>
  <si>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</si>
  <si>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</si>
  <si>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</si>
  <si>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</si>
  <si>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</si>
  <si>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</si>
  <si>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</si>
  <si>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</si>
  <si>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</si>
  <si>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</si>
  <si>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</si>
  <si>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</si>
  <si>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</si>
  <si>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</si>
  <si>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</si>
  <si>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</si>
  <si>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</si>
  <si>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</si>
  <si>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</si>
  <si>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</si>
  <si>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</si>
  <si>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</si>
  <si>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</si>
  <si>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</si>
  <si>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</si>
  <si>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</si>
  <si>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</si>
  <si>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</si>
  <si>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</si>
  <si>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</si>
  <si>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</si>
  <si>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</si>
  <si>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</si>
  <si>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</si>
  <si>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</si>
  <si>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</si>
  <si>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</si>
  <si>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</si>
  <si>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</si>
  <si>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</si>
  <si>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</si>
  <si>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</si>
  <si>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</si>
  <si>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</si>
  <si>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</si>
  <si>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</si>
  <si>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</si>
  <si>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</si>
  <si>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</si>
  <si>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</si>
  <si>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</si>
  <si>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</si>
  <si>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</si>
  <si>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</si>
  <si>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</si>
  <si>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</si>
  <si>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</si>
  <si>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</si>
  <si>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</si>
  <si>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</si>
  <si>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</si>
  <si>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</si>
  <si>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</si>
  <si>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</si>
  <si>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</si>
  <si>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</si>
  <si>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</si>
  <si>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</si>
  <si>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</si>
  <si>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</si>
  <si>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</si>
  <si>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</si>
  <si>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</si>
  <si>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</si>
  <si>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</si>
  <si>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</si>
  <si>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</si>
  <si>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</si>
  <si>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</si>
  <si>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</si>
  <si>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</si>
  <si>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</si>
  <si>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</si>
  <si>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</si>
  <si>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</si>
  <si>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</si>
  <si>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</si>
  <si>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</si>
  <si>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</si>
  <si>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</si>
  <si>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</si>
  <si>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</si>
  <si>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</si>
  <si>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</si>
  <si>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</si>
  <si>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</si>
  <si>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</si>
  <si>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</si>
  <si>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</si>
  <si>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</si>
  <si>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</si>
  <si>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</si>
  <si>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</si>
  <si>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</si>
  <si>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</si>
  <si>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</si>
  <si>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</si>
  <si>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</si>
  <si>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</si>
  <si>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</si>
  <si>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</si>
  <si>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</si>
  <si>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</si>
  <si>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</si>
  <si>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</si>
  <si>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</si>
  <si>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</si>
  <si>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</si>
  <si>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</si>
  <si>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</si>
  <si>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</si>
  <si>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</si>
  <si>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</si>
  <si>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</si>
  <si>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</si>
  <si>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</si>
  <si>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</si>
  <si>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</si>
  <si>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</si>
  <si>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</si>
  <si>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</si>
  <si>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</si>
  <si>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</si>
  <si>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</si>
  <si>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</si>
  <si>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</si>
  <si>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</si>
  <si>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</si>
  <si>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</si>
  <si>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</si>
  <si>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</si>
  <si>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</si>
  <si>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</si>
  <si>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</si>
  <si>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</si>
  <si>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</si>
  <si>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</si>
  <si>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</si>
  <si>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</si>
  <si>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</si>
  <si>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</si>
  <si>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</si>
  <si>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</si>
  <si>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</si>
  <si>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</si>
  <si>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</si>
  <si>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</si>
  <si>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</si>
  <si>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</si>
  <si>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</si>
  <si>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</si>
  <si>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</si>
  <si>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</si>
  <si>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</si>
  <si>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</si>
  <si>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</si>
  <si>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</si>
  <si>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</si>
  <si>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</si>
  <si>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</si>
  <si>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</si>
  <si>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</si>
  <si>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</si>
  <si>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</si>
  <si>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</si>
  <si>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</si>
  <si>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</si>
  <si>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</si>
  <si>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</si>
  <si>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</si>
  <si>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</si>
  <si>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</si>
  <si>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</si>
  <si>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</si>
  <si>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</si>
  <si>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</si>
  <si>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</si>
  <si>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</si>
  <si>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</si>
  <si>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</si>
  <si>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</si>
  <si>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</si>
  <si>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</si>
  <si>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</si>
  <si>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</si>
  <si>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</si>
  <si>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</si>
  <si>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</si>
  <si>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</si>
  <si>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</si>
  <si>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</si>
  <si>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</si>
  <si>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</si>
  <si>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</si>
  <si>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</si>
  <si>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</si>
  <si>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</si>
  <si>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</si>
  <si>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</si>
  <si>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</si>
  <si>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</si>
  <si>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</si>
  <si>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</si>
  <si>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</si>
  <si>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</si>
  <si>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</si>
  <si>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</si>
  <si>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2024</t>
  </si>
  <si>
    <t>2do. Trimestre 2024</t>
  </si>
  <si>
    <t>3er. Trimestre 2024</t>
  </si>
  <si>
    <t>4to. Trimestre 2024</t>
  </si>
  <si>
    <t>CHIHUAHUA</t>
  </si>
  <si>
    <t>MUBL781023360</t>
  </si>
  <si>
    <t>MUBL781023MCHXRL08</t>
  </si>
  <si>
    <t>MUÑOZ BARRERA LILIA JANET</t>
  </si>
  <si>
    <t>20</t>
  </si>
  <si>
    <t>A01807</t>
  </si>
  <si>
    <t>0.00</t>
  </si>
  <si>
    <t>08FIA0001C</t>
  </si>
  <si>
    <t>COMISIÓN SINDICAL</t>
  </si>
  <si>
    <t>SECRETARIA DE ORGANIZACIÓN Y FINANZAS</t>
  </si>
  <si>
    <t>SG/292/2022</t>
  </si>
  <si>
    <t>GAMG7204252HA</t>
  </si>
  <si>
    <t>GAMG720425MCHZNB00</t>
  </si>
  <si>
    <t>GAZCA MANJARREZ GABRIELA ROCIO</t>
  </si>
  <si>
    <t>00</t>
  </si>
  <si>
    <t>T03820</t>
  </si>
  <si>
    <t>SECRETARIA DE TRABAJO Y CONFLICTOS</t>
  </si>
  <si>
    <t>RUGL701019VA4</t>
  </si>
  <si>
    <t>RUGL701019MCHGTR01</t>
  </si>
  <si>
    <t>RUGELIO GUTIERREZ LAURA</t>
  </si>
  <si>
    <t>SECRETARIA GENERAL</t>
  </si>
  <si>
    <t>SIJB800515UY8</t>
  </si>
  <si>
    <t>SIJB800515MCHXRL04</t>
  </si>
  <si>
    <t>SIAÑEZ JUAREZ BLANCA ISIDRA</t>
  </si>
  <si>
    <t>A01806</t>
  </si>
  <si>
    <t>SECRETARIA DE VIVIENDA Y PRESTACIONES ECONOMICAS</t>
  </si>
  <si>
    <t>JACF720703Q9A</t>
  </si>
  <si>
    <t>JACF720703HCHMLR03</t>
  </si>
  <si>
    <t>JAIME CALZADILLAS FRANCISCO JAVIER</t>
  </si>
  <si>
    <t>10</t>
  </si>
  <si>
    <t>C.P. Martín Alonso García Olivas</t>
  </si>
  <si>
    <t>Jefe de la Oficina de Recursos Humanos</t>
  </si>
  <si>
    <t>ACOSTA VILLALOBOS NIVIA</t>
  </si>
  <si>
    <t>GONZALEZ REYES MAYRA LOURDES</t>
  </si>
  <si>
    <t>PEÑA JURADO ARMIDA ELIZABETH</t>
  </si>
  <si>
    <t>LOZANO DIAZ ALMA VERONICA</t>
  </si>
  <si>
    <t>LOPEZ MEZA LAURA JUDITH</t>
  </si>
  <si>
    <t>FLORES DOMINGUEZ VALERIA</t>
  </si>
  <si>
    <t>HOLGUIN FLORES KARLA GABRIELA</t>
  </si>
  <si>
    <t>CERECERES HERRERA DIANA GABRIELA</t>
  </si>
  <si>
    <t>MIRANDA PONCE ADRIANA</t>
  </si>
  <si>
    <t>MAYNEZ CHAVIRA JOSE RAUL</t>
  </si>
  <si>
    <t>GARCIA MARTINEZ ROSA ELVA</t>
  </si>
  <si>
    <t>NUÑEZ ESQUIVEL SILVIA FRANCISCA</t>
  </si>
  <si>
    <t>CHAVEZ MORALES AGUSTIN</t>
  </si>
  <si>
    <t>PONCE CEPEDA LEON BOHEMAR</t>
  </si>
  <si>
    <t>VILLEZCAS SANDOVAL ALMA ROSA</t>
  </si>
  <si>
    <t>SALINAS ARAGON ABNER</t>
  </si>
  <si>
    <t>SANDOVAL SOTELO SARA</t>
  </si>
  <si>
    <t>BORUNDA BALBUENA IVAN ALEJANDRO</t>
  </si>
  <si>
    <t>GUTIERREZ SALAS MARTHA ELIZABETH</t>
  </si>
  <si>
    <t>MEDINA ARROYO DOLORES</t>
  </si>
  <si>
    <t>SEPULVEDA GUTIERREZ OLGA LILIA</t>
  </si>
  <si>
    <t>ZUÑIGA ACOSTA SARA</t>
  </si>
  <si>
    <t>SALAZAR NIETO MARCO ANTONIO</t>
  </si>
  <si>
    <t>MENDOZA GINER MAYRA</t>
  </si>
  <si>
    <t>CANO QUIÑONEZ EDUARDO</t>
  </si>
  <si>
    <t>OROZCO ARAGON GRISELDA IVONNE</t>
  </si>
  <si>
    <t>HOLGUIN VILLAR SEINY</t>
  </si>
  <si>
    <t>DIAZ VENEGAS ROBERTO ELIZANDRO</t>
  </si>
  <si>
    <t>BARRERA NUÑEZ ALFONSO</t>
  </si>
  <si>
    <t>CANTU PAYAN DANIELA YUZALETH</t>
  </si>
  <si>
    <t>MEDINA PAREDES BELINDA GUADALUPE</t>
  </si>
  <si>
    <t>VARGAS JACOBO ERIKA</t>
  </si>
  <si>
    <t>MUÑIZ ZAMARRON MIRIAM</t>
  </si>
  <si>
    <t>BORREGO SOTO GRACIELA</t>
  </si>
  <si>
    <t>MARIN PARRA KARLA JAZMIN</t>
  </si>
  <si>
    <t>RUBIO CHAVEZ REBECA</t>
  </si>
  <si>
    <t>LOMAS OROZCO BLANCA ESTELA</t>
  </si>
  <si>
    <t>RUIZ ESPARZA MOLINA SANDRA</t>
  </si>
  <si>
    <t>GARCIA AGUILAR RICARDO</t>
  </si>
  <si>
    <t>LOPEZ ROMO JORGE IVAN</t>
  </si>
  <si>
    <t>ALONSO GRANILLO KARINA</t>
  </si>
  <si>
    <t>PRIETO GARCIA IRMA PATRICIA</t>
  </si>
  <si>
    <t>DELGADO ACOSTA CARMEN ESTHER</t>
  </si>
  <si>
    <t>ROMERO ROSAS CLARA</t>
  </si>
  <si>
    <t>GARCIA MONTES PATRICIA DOLORES</t>
  </si>
  <si>
    <t>CABALLERO ALEMAN OLGA</t>
  </si>
  <si>
    <t>ROBLEDO GARCIA GRISELDA</t>
  </si>
  <si>
    <t>CHACON SILVA MARIA DEL CARMEN</t>
  </si>
  <si>
    <t>MARTINEZ ESPINOZA MARIA DEL REFUGIO</t>
  </si>
  <si>
    <t>RAMIREZ LARA ROSA LILIA</t>
  </si>
  <si>
    <t>CORONA GARDEA PERLA IVONNE</t>
  </si>
  <si>
    <t>ERIVES ERIVES NEYMA IDALEM</t>
  </si>
  <si>
    <t>CHAVEZ PEÑA ARLEHT IVONNE</t>
  </si>
  <si>
    <t>LOPEZ HERNANDEZ DIANA ANGELICA</t>
  </si>
  <si>
    <t>SERRANO RUIZ GABRIELA</t>
  </si>
  <si>
    <t>BARRERA NUÑEZ TERESA DE JESUS</t>
  </si>
  <si>
    <t>ALVAREZ GUTIERREZ JUAN CARLOS</t>
  </si>
  <si>
    <t>GOMEZ CHAVEZ GABRIELA GUILLERMINA</t>
  </si>
  <si>
    <t>RODRIGUEZ CAMPOY ERNESTINA</t>
  </si>
  <si>
    <t>RUIZ PEREA ANA PATRICIA</t>
  </si>
  <si>
    <t>BENITEZ HERRERA REFUGIO ISABEL</t>
  </si>
  <si>
    <t>GARCIA ALARCON CRUZ VIRGINIA</t>
  </si>
  <si>
    <t>HERRERA CANO ALFONSO</t>
  </si>
  <si>
    <t>ORTEGA TREJO DORA ALICIA</t>
  </si>
  <si>
    <t>ORDOÑEZ CHACON LETICIA GUADALUPE</t>
  </si>
  <si>
    <t>SOTO HERNANDEZ SONIA</t>
  </si>
  <si>
    <t>DINO CARO SERGIO OCTAVIO</t>
  </si>
  <si>
    <t>CALVILLO VALLES MARTIN SEBASTIAN</t>
  </si>
  <si>
    <t>BARRAZA GASSON IXCHEL</t>
  </si>
  <si>
    <t>DIAZ COLMENERO BLANCA PATRICIA</t>
  </si>
  <si>
    <t>GARCIA GRANADOS LIDIA LORENA</t>
  </si>
  <si>
    <t>GAMEZ DE LA PARRA ISAAC SALOMON BERLEO</t>
  </si>
  <si>
    <t>GONZALEZ ROSAS MARIA DOLORES</t>
  </si>
  <si>
    <t>REZA OLIVAS MARIA ELIZABETH</t>
  </si>
  <si>
    <t>CORONEL MORALES ALAN ARTURO</t>
  </si>
  <si>
    <t>GUTIERREZ LOPEZ ELSA VERONICA</t>
  </si>
  <si>
    <t>RIOS FERNANDEZ IVONNE TOMASA</t>
  </si>
  <si>
    <t>VARGAS DOZAL SILVIA</t>
  </si>
  <si>
    <t>MUÑOZ CANO ILEANA</t>
  </si>
  <si>
    <t>CHAVEZ ARAGON HUMBERTO</t>
  </si>
  <si>
    <t>CARDONA GUZMAN RAFAELA</t>
  </si>
  <si>
    <t>DOMINGUEZ CERVANTES ROISE FABIAN</t>
  </si>
  <si>
    <t>JIMENEZ ANDAZOLA YADIRA</t>
  </si>
  <si>
    <t>MORALES FLORES GUILLERMO</t>
  </si>
  <si>
    <t>GUEVARA BECERRA VICTOR HUGO</t>
  </si>
  <si>
    <t>GUERRERO VILLARREAL HORTENSIA</t>
  </si>
  <si>
    <t>HERNANDEZ GARCIA JESUS ABRAHAM</t>
  </si>
  <si>
    <t>HERNANDEZ PORRAS JOSE GUADALUPE</t>
  </si>
  <si>
    <t>ROJAS GUEVARA HUGO OCTAVIO</t>
  </si>
  <si>
    <t>VARGAS RODRIGUEZ LUIS RAUL</t>
  </si>
  <si>
    <t>ALANIZ  JESUS MANUEL</t>
  </si>
  <si>
    <t>CHAVIRA CHAVIRA FLOR VERONICA</t>
  </si>
  <si>
    <t>GONZALEZ MERCADO JOSE ISIDRO</t>
  </si>
  <si>
    <t>PEREZ VASQUEZ ANTONIO</t>
  </si>
  <si>
    <t>QUEZADA HERNANDEZ SUSANA</t>
  </si>
  <si>
    <t>VILLA RENTERIA JOSE ALBERTO</t>
  </si>
  <si>
    <t>HERNANDEZ SALGADO BLANCA ROCIO</t>
  </si>
  <si>
    <t>OLIVAS SAENZ JUAN RAMON</t>
  </si>
  <si>
    <t>PALMA AYALA MARIA ELENA</t>
  </si>
  <si>
    <t>PALMA AYALA SOFIA</t>
  </si>
  <si>
    <t>CERECERES SILVA JESUS RAMON</t>
  </si>
  <si>
    <t>RESENDIZ MARTINEZ CAROLINA</t>
  </si>
  <si>
    <t>AVILA VILLA YAZMIN DEL CARMEN</t>
  </si>
  <si>
    <t>LOZANO CARDONA LAURA</t>
  </si>
  <si>
    <t>VILLA MENDOZA MARIA ISELA</t>
  </si>
  <si>
    <t>MARQUEZ RODRIGUEZ GILDA PATRICIA</t>
  </si>
  <si>
    <t>NUÑEZ RAMIREZ ZULMA YAJAIRA</t>
  </si>
  <si>
    <t>CARRILLO CHAVIRA CLAUDIA</t>
  </si>
  <si>
    <t>BELTRAN ULATE OLIVIA</t>
  </si>
  <si>
    <t>BELTRAN MARQUEZ EFRAIN</t>
  </si>
  <si>
    <t>FLORES CALZADILLAS NORA GRACIELA</t>
  </si>
  <si>
    <t>SALAZAR AGUILAR CONCEPCION</t>
  </si>
  <si>
    <t>LOPEZ ALLANDE DIANA MARIA</t>
  </si>
  <si>
    <t>HERNANDEZ VARGAS NORMA LILIA</t>
  </si>
  <si>
    <t>NUÑEZ GUTIERREZ ROSA MARIA</t>
  </si>
  <si>
    <t>GOMEZ GOMEZ ESTEBAN</t>
  </si>
  <si>
    <t>JASSO LOPEZ JESUS ALBERTO</t>
  </si>
  <si>
    <t>CRUZ PEREZ FRANCISCO</t>
  </si>
  <si>
    <t>RAMIREZ PEÑA CECILIA</t>
  </si>
  <si>
    <t>CAMARENA PEREA BLANCA JANETH</t>
  </si>
  <si>
    <t>GARCIA OLIVARES MIRIAM</t>
  </si>
  <si>
    <t>MENDEZ ACOSTA MA. ISELA</t>
  </si>
  <si>
    <t>GONZALEZ GARCIA XOCHITL</t>
  </si>
  <si>
    <t>DEVORA ARREOLA MONICA JAZMIN</t>
  </si>
  <si>
    <t>FERRERA PEREZ WILMER DAVID</t>
  </si>
  <si>
    <t>TAVIZON CUEVAS DANIEL</t>
  </si>
  <si>
    <t>LOZANO GONZALEZ MARIA</t>
  </si>
  <si>
    <t>MARTINEZ SANTILLAN ERICKA</t>
  </si>
  <si>
    <t>NUÑEZ GARDEA SUSANA</t>
  </si>
  <si>
    <t>OLAYA CALDERON JUANA</t>
  </si>
  <si>
    <t>CARBAJAL RODRIGUEZ BELMA CAROLINA</t>
  </si>
  <si>
    <t>MUÑOZ LOPEZ MARIA HORTENSIA</t>
  </si>
  <si>
    <t>ROSALES HIPOLITO FELIPE ALFONSO</t>
  </si>
  <si>
    <t>VAZQUEZ OCHOA SILVIA</t>
  </si>
  <si>
    <t>AVILA GONZALEZ VICTOR MANUEL</t>
  </si>
  <si>
    <t>ACOSTA ACOSTA JOSE MONCERRAT</t>
  </si>
  <si>
    <t>ONTIVEROS CONDE ALEJANDRA</t>
  </si>
  <si>
    <t>SABINAS MONTOYA MOISES</t>
  </si>
  <si>
    <t>NAJERA MIRAMONTES NORMA OLIVIA</t>
  </si>
  <si>
    <t>CAZARES CASAS MARIA DOLORES</t>
  </si>
  <si>
    <t>BACA ARVIZU EMILIANO</t>
  </si>
  <si>
    <t>DOMINGUEZ BANDA ANTONIO YAN HERIK</t>
  </si>
  <si>
    <t>SANCHEZ RASCON ERIKA MARTINA</t>
  </si>
  <si>
    <t>BUSTILLOS GARDEA HILDEMAR</t>
  </si>
  <si>
    <t>CASTILLO LOPEZ RAUL</t>
  </si>
  <si>
    <t>ARELLANO GARCIA EMILIO</t>
  </si>
  <si>
    <t>CORTES MARTINEZ JESUS HECTOR</t>
  </si>
  <si>
    <t>GUZMAN MENDOZA EVELISA</t>
  </si>
  <si>
    <t>LEONY MARTINEZ MARTHA SOCORRO</t>
  </si>
  <si>
    <t>LUJAN DURAN LUZ ELENA</t>
  </si>
  <si>
    <t>GUTIERREZ NEVAREZ JUAN ANTONIO</t>
  </si>
  <si>
    <t>MARTINEZ LONGORIA LORENA ELVIRA</t>
  </si>
  <si>
    <t>RIVAS ESPARZA MARIA ALICIA</t>
  </si>
  <si>
    <t>ACOSTA MANCHA ILIANA</t>
  </si>
  <si>
    <t>CRUZ GALINDO ADRIAN</t>
  </si>
  <si>
    <t>FLORES ARREOLA MARIA GRACIELA</t>
  </si>
  <si>
    <t>LERMA BARRON MIGUEL</t>
  </si>
  <si>
    <t>NEVAREZ RUIZ LIZETH</t>
  </si>
  <si>
    <t>RENTERIA VARGAS HEIDI VANESSA</t>
  </si>
  <si>
    <t>RODRIGUEZ RUBIO RICARDO HAFID</t>
  </si>
  <si>
    <t>VARELA LUJAN GILBERTO ZARAGOZA</t>
  </si>
  <si>
    <t>ZUÑIGA SANCHEZ JESUS BENJAMIN</t>
  </si>
  <si>
    <t>MONTOYA JURADO SANDRA DOLORES</t>
  </si>
  <si>
    <t>GANDARA GAMEZ GUADALUPE DONAGI</t>
  </si>
  <si>
    <t>GONZALEZ RODRIGUEZ JESUS</t>
  </si>
  <si>
    <t>CANO FUENTES ARMANDO</t>
  </si>
  <si>
    <t>QUEZADA ZULOAGA GABRIEL</t>
  </si>
  <si>
    <t>PIÑA LEAL CARMEN ISELA</t>
  </si>
  <si>
    <t>LEYVA GUTIERREZ GUADALUPE</t>
  </si>
  <si>
    <t>CASTILLO CASTILLO VIDAL ALBERTO</t>
  </si>
  <si>
    <t>MUÑOZ JUAREZ DIANA EUGENIA</t>
  </si>
  <si>
    <t>ARELLANO PALOMARES JUAN JOSE</t>
  </si>
  <si>
    <t>ESPINOZA ESPINOZA BRISA ALEGRIA</t>
  </si>
  <si>
    <t>GARCIA OLIVAS MARTIN ALONSO</t>
  </si>
  <si>
    <t>HINOJOS SANCHEZ IVONN EDITH</t>
  </si>
  <si>
    <t>DE LA RIVA GRANADOS SERGIO ENRIQUE</t>
  </si>
  <si>
    <t>SALAZAR HERNANDEZ DIVELY LIZZET</t>
  </si>
  <si>
    <t>TORRES GONZALEZ AURORA</t>
  </si>
  <si>
    <t>ZAMARRON MONTES JULIA</t>
  </si>
  <si>
    <t>BATISTA RODRIGUEZ SELENE</t>
  </si>
  <si>
    <t>NAJERA LOPEZ CESAR OCTAVIO</t>
  </si>
  <si>
    <t>PUCHETA DIAZ ALMA DELIA</t>
  </si>
  <si>
    <t>MEDINA PEREZ RICARDO</t>
  </si>
  <si>
    <t>ENRIQUEZ VAZQUEZ PALOMA</t>
  </si>
  <si>
    <t>JURADO REYES OMAR</t>
  </si>
  <si>
    <t>BAQUERA BONILLA BLANCA GABRIELA</t>
  </si>
  <si>
    <t>AGUILERA AGUIRRE JUAN FRANCISCO</t>
  </si>
  <si>
    <t>DOMINGUEZ TREVIZO MARIA DE JESUS</t>
  </si>
  <si>
    <t>PARRA MARRUFO GERARDO ELIAS</t>
  </si>
  <si>
    <t>GABALDON HERNANDEZ MARTINA</t>
  </si>
  <si>
    <t>JAVALERA LINO MARIO EBERTO</t>
  </si>
  <si>
    <t>HERNANDEZ GARDEA CECILIA</t>
  </si>
  <si>
    <t>MENDEZ MARTINEZ MARIA ANGELICA</t>
  </si>
  <si>
    <t>LIMON CHAVEZ SILVIA MORAYMA</t>
  </si>
  <si>
    <t>RUVALCABA LOPEZ JUAN DANIEL</t>
  </si>
  <si>
    <t>BOSQUEZ CABADA GRACIELA</t>
  </si>
  <si>
    <t>OCHOA HOLGUIN WALDER</t>
  </si>
  <si>
    <t>AOVN630822HG4</t>
  </si>
  <si>
    <t>AOVN630822MCHCLV07</t>
  </si>
  <si>
    <t>GORM820927ML7</t>
  </si>
  <si>
    <t>GORM820927MCHNYY07</t>
  </si>
  <si>
    <t>PEJA8308018J9</t>
  </si>
  <si>
    <t>PEJA830801MCHXRR04</t>
  </si>
  <si>
    <t>LODA7304063D4</t>
  </si>
  <si>
    <t>LODA730406MCHZZL05</t>
  </si>
  <si>
    <t>LOML790910S62</t>
  </si>
  <si>
    <t>LOML790910MCHPZR06</t>
  </si>
  <si>
    <t>FODV961231K2A</t>
  </si>
  <si>
    <t>FODV961231MCHLML02</t>
  </si>
  <si>
    <t>HOFK921213PX1</t>
  </si>
  <si>
    <t>HOFK921213MCHLLR01</t>
  </si>
  <si>
    <t>CEHD891202533</t>
  </si>
  <si>
    <t>CEHD891202MCHRRN05</t>
  </si>
  <si>
    <t>MIPA61123043A</t>
  </si>
  <si>
    <t>MIPA611230MCHRND08</t>
  </si>
  <si>
    <t>MACR730612U84</t>
  </si>
  <si>
    <t>MACR730612HDGYHL02</t>
  </si>
  <si>
    <t>GAMR671116BJ5</t>
  </si>
  <si>
    <t>GAMR671116MDGRRS06</t>
  </si>
  <si>
    <t>NUES740202LA7</t>
  </si>
  <si>
    <t>NUES740202MCLXSL05</t>
  </si>
  <si>
    <t>CAMA560828NT5</t>
  </si>
  <si>
    <t>CAMA560828HCHHRG07</t>
  </si>
  <si>
    <t>POCL850206FI1</t>
  </si>
  <si>
    <t>POCL850206HCHNPN07</t>
  </si>
  <si>
    <t>VISA7202061B8</t>
  </si>
  <si>
    <t>VISA720206MCHLNL02</t>
  </si>
  <si>
    <t>SAAA760117KE1</t>
  </si>
  <si>
    <t>SAAA760117HCHLRB06</t>
  </si>
  <si>
    <t>SASS821010KS7</t>
  </si>
  <si>
    <t>SASS821010MCHNTR08</t>
  </si>
  <si>
    <t>BOBI851024B7A</t>
  </si>
  <si>
    <t>BOBI851024HCHRLV04</t>
  </si>
  <si>
    <t>GUSM890314MG8</t>
  </si>
  <si>
    <t>GUSM890314MCHTLR03</t>
  </si>
  <si>
    <t>MEAD5710139E6</t>
  </si>
  <si>
    <t>MEAD571013MCHDRL09</t>
  </si>
  <si>
    <t>SEGO730108FT9</t>
  </si>
  <si>
    <t>SEGO730108MCHPTL04</t>
  </si>
  <si>
    <t>ZUAS680506K7A</t>
  </si>
  <si>
    <t>ZUAS680506MCHXCR09</t>
  </si>
  <si>
    <t>SANM8205168C1</t>
  </si>
  <si>
    <t>SANM820516HCHLTR02</t>
  </si>
  <si>
    <t>MEGM870406J73</t>
  </si>
  <si>
    <t>MEGM870406MCHNNY05</t>
  </si>
  <si>
    <t>CAQE841015SR9</t>
  </si>
  <si>
    <t>CAQE841015HCHNXD09</t>
  </si>
  <si>
    <t>OOAG790228RX7</t>
  </si>
  <si>
    <t>OOAG790228MCHRRR08</t>
  </si>
  <si>
    <t>HOVS830307UF2</t>
  </si>
  <si>
    <t>HOVS830307MCHLLN05</t>
  </si>
  <si>
    <t>DIVR670119K92</t>
  </si>
  <si>
    <t>DIVR670119HCHZNB04</t>
  </si>
  <si>
    <t>BANA620821P93</t>
  </si>
  <si>
    <t>BANA620821HCHRXL06</t>
  </si>
  <si>
    <t>CAPD950918BH8</t>
  </si>
  <si>
    <t>CAPD950918MCHNYN05</t>
  </si>
  <si>
    <t>MEPB780415DT8</t>
  </si>
  <si>
    <t>MEPB780415MCLDRL08</t>
  </si>
  <si>
    <t>VAJE751014FG7</t>
  </si>
  <si>
    <t>VAJE751014MCHRCR05</t>
  </si>
  <si>
    <t>MUZM821001GT4</t>
  </si>
  <si>
    <t>MUZM821001MCHXMR08</t>
  </si>
  <si>
    <t>BOSG720723MJ8</t>
  </si>
  <si>
    <t>BOSG720723MCHRTR09</t>
  </si>
  <si>
    <t>MAPK8906211E5</t>
  </si>
  <si>
    <t>MAPK890621MCHRRR06</t>
  </si>
  <si>
    <t>RUCR8705105Y1</t>
  </si>
  <si>
    <t>RUCR870510MCHBHB01</t>
  </si>
  <si>
    <t>LOOB640628LDA</t>
  </si>
  <si>
    <t>LOOB640628MCHMRL01</t>
  </si>
  <si>
    <t>RUMS7909132ZA</t>
  </si>
  <si>
    <t>RUMS790913MCHZLN06</t>
  </si>
  <si>
    <t>GAAR701228I49</t>
  </si>
  <si>
    <t>GAAR701228HCHRGC06</t>
  </si>
  <si>
    <t>LORJ760223498</t>
  </si>
  <si>
    <t>LORJ760223HCHPMR05</t>
  </si>
  <si>
    <t>AOGK760630IM1</t>
  </si>
  <si>
    <t>AOGK760630MCHLRR04</t>
  </si>
  <si>
    <t>PIGI660226PS5</t>
  </si>
  <si>
    <t>PIGI660226MCHRRR04</t>
  </si>
  <si>
    <t>DEAC740904P47</t>
  </si>
  <si>
    <t>DEAC740904MCHLCR04</t>
  </si>
  <si>
    <t>RORC690812849</t>
  </si>
  <si>
    <t>RORC690812MCHMSL05</t>
  </si>
  <si>
    <t>GAMP7203241G2</t>
  </si>
  <si>
    <t>GAMP720324MCHRNT03</t>
  </si>
  <si>
    <t>CAAO710320CA1</t>
  </si>
  <si>
    <t>CAAO710320MDFBLL06</t>
  </si>
  <si>
    <t>ROGG770514M23</t>
  </si>
  <si>
    <t>ROGG770514MGTBRR06</t>
  </si>
  <si>
    <t>CASC471113Q49</t>
  </si>
  <si>
    <t>CASC471113MCHHLR08</t>
  </si>
  <si>
    <t>MAER690706MR1</t>
  </si>
  <si>
    <t>MAER690706MCHRSF05</t>
  </si>
  <si>
    <t>RALR6108302B7</t>
  </si>
  <si>
    <t>RALR610830MCHMRS04</t>
  </si>
  <si>
    <t>COGP780508IK2</t>
  </si>
  <si>
    <t>COGP780508MCHRRR06</t>
  </si>
  <si>
    <t>EIEN921010PWA</t>
  </si>
  <si>
    <t>EIEN921010MCHRRY18</t>
  </si>
  <si>
    <t>CAPA900626D65</t>
  </si>
  <si>
    <t>CAPA900626MCHHXR05</t>
  </si>
  <si>
    <t>LOHD841127P69</t>
  </si>
  <si>
    <t>LOHD841127MCHPRN07</t>
  </si>
  <si>
    <t>SERG8412286T9</t>
  </si>
  <si>
    <t>SERG841228MCHRZB03</t>
  </si>
  <si>
    <t>BANT651219G21</t>
  </si>
  <si>
    <t>BANT651219MCHRXR08</t>
  </si>
  <si>
    <t>AAGJ880229EC4</t>
  </si>
  <si>
    <t>AAGJ880229HCHLTN04</t>
  </si>
  <si>
    <t>GOCG7111201G6</t>
  </si>
  <si>
    <t>GOCG711120MJCMHB09</t>
  </si>
  <si>
    <t>ROCE690416JH4</t>
  </si>
  <si>
    <t>ROCE690416MCHDMR01</t>
  </si>
  <si>
    <t>RUPA7402164A8</t>
  </si>
  <si>
    <t>RUPA740216MCHZRN04</t>
  </si>
  <si>
    <t>BEHR590704PQ4</t>
  </si>
  <si>
    <t>BEHR590704MCHNRF08</t>
  </si>
  <si>
    <t>GAAC6804035D6</t>
  </si>
  <si>
    <t>GAAC680403MCHRLR03</t>
  </si>
  <si>
    <t>HECA630125DC5</t>
  </si>
  <si>
    <t>HECA630125HCHRNL08</t>
  </si>
  <si>
    <t>OETD670616LW8</t>
  </si>
  <si>
    <t>OETD670616MCHRRR04</t>
  </si>
  <si>
    <t>OOCL8312112YA</t>
  </si>
  <si>
    <t>OOCL831211MCHRHT04</t>
  </si>
  <si>
    <t>SOHS660418H31</t>
  </si>
  <si>
    <t>SOHS660418MCHTRN05</t>
  </si>
  <si>
    <t>DICS7311215C8</t>
  </si>
  <si>
    <t>DICS731121HCHNRR01</t>
  </si>
  <si>
    <t>CAVM951020CW1</t>
  </si>
  <si>
    <t>CAVM951020HCHLLR04</t>
  </si>
  <si>
    <t>BAGI710109IF9</t>
  </si>
  <si>
    <t>BAGI710109MCHRSX03</t>
  </si>
  <si>
    <t>DICB711024E40</t>
  </si>
  <si>
    <t>DICB711024MCHZLL05</t>
  </si>
  <si>
    <t>GAGL7210066L7</t>
  </si>
  <si>
    <t>GAGL721006MCHRRD08</t>
  </si>
  <si>
    <t>GAPI8403296Q0</t>
  </si>
  <si>
    <t>GAPI840329HCHMRS07</t>
  </si>
  <si>
    <t>GORD6206188W9</t>
  </si>
  <si>
    <t>GORD620618MCHNSL00</t>
  </si>
  <si>
    <t>REOE6709257V6</t>
  </si>
  <si>
    <t>REOE670925MCHZLL00</t>
  </si>
  <si>
    <t>COMA890906KT4</t>
  </si>
  <si>
    <t>COMA890906HCHRRL08</t>
  </si>
  <si>
    <t>GULE730906T47</t>
  </si>
  <si>
    <t>GULE730906MCHTPL00</t>
  </si>
  <si>
    <t>RIFI6108116S2</t>
  </si>
  <si>
    <t>RIFI610811MCHSRV01</t>
  </si>
  <si>
    <t>VADS610510370</t>
  </si>
  <si>
    <t>VADS610510MCHRZL00</t>
  </si>
  <si>
    <t>MUCI790204GS4</t>
  </si>
  <si>
    <t>MUCI790204MCHXNL05</t>
  </si>
  <si>
    <t>CAAH690627321</t>
  </si>
  <si>
    <t>CAAH690627HCHHRM04</t>
  </si>
  <si>
    <t>CAGR550404B95</t>
  </si>
  <si>
    <t>CAGR550404MCHRZF02</t>
  </si>
  <si>
    <t>DOCR760119RR9</t>
  </si>
  <si>
    <t>DOCR760119HCHMRS00</t>
  </si>
  <si>
    <t>JIAY740406UY3</t>
  </si>
  <si>
    <t>JIAY740406MCHMND06</t>
  </si>
  <si>
    <t>MOFG640304TNA</t>
  </si>
  <si>
    <t>MOFG640304HCHRLL05</t>
  </si>
  <si>
    <t>GUBV820707TFA</t>
  </si>
  <si>
    <t>GUBV820707HCHVCC05</t>
  </si>
  <si>
    <t>GUVH7004167Z9</t>
  </si>
  <si>
    <t>GUVH700416MCHRLR10</t>
  </si>
  <si>
    <t>HEGJ770407CKA</t>
  </si>
  <si>
    <t>HEGJ770407HCHRRS08</t>
  </si>
  <si>
    <t>HEPG621127CL0</t>
  </si>
  <si>
    <t>HEPG621127HCHRRD01</t>
  </si>
  <si>
    <t>ROGH750113G63</t>
  </si>
  <si>
    <t>ROGH750113HPLJVG04</t>
  </si>
  <si>
    <t>VARL730523154</t>
  </si>
  <si>
    <t>VARL730523HCHRDS01</t>
  </si>
  <si>
    <t>AAJE710506NI7</t>
  </si>
  <si>
    <t>AAXJ710506HCHLXS01</t>
  </si>
  <si>
    <t>CACF7001094X5</t>
  </si>
  <si>
    <t>CACF700109MCHHHL09</t>
  </si>
  <si>
    <t>GOMI680811588</t>
  </si>
  <si>
    <t>GOMI680811HCHNRS04</t>
  </si>
  <si>
    <t>PEVA560203EH4</t>
  </si>
  <si>
    <t>PEVA560203HCHRSN08</t>
  </si>
  <si>
    <t>QUHS7307263R2</t>
  </si>
  <si>
    <t>QUHS730726MCHZRS01</t>
  </si>
  <si>
    <t>VIRA700408BL9</t>
  </si>
  <si>
    <t>VIRA700408HCHLNL04</t>
  </si>
  <si>
    <t>HESB730709BQ8</t>
  </si>
  <si>
    <t>HESB730709MCHRLL03</t>
  </si>
  <si>
    <t>OISJ720831F61</t>
  </si>
  <si>
    <t>OISJ720831HCHLNN06</t>
  </si>
  <si>
    <t>PAAM710818U91</t>
  </si>
  <si>
    <t>PAAE710818MDGLYL00</t>
  </si>
  <si>
    <t>PAAS690517T90</t>
  </si>
  <si>
    <t>PAAS690517MDGLYF05</t>
  </si>
  <si>
    <t>CESJ7208126K3</t>
  </si>
  <si>
    <t>CESJ720812HCHRLS04</t>
  </si>
  <si>
    <t>REMC690527BP4</t>
  </si>
  <si>
    <t>REMC690527MCHSRR04</t>
  </si>
  <si>
    <t>AIVY810814G25</t>
  </si>
  <si>
    <t>AIVY810814MCHVLZ04</t>
  </si>
  <si>
    <t>LOCL7605315BA</t>
  </si>
  <si>
    <t>LOCL760531MCHZRR02</t>
  </si>
  <si>
    <t>VIMI720302SC6</t>
  </si>
  <si>
    <t>VIMI720302MCHLNS05</t>
  </si>
  <si>
    <t>MARG710629HL2</t>
  </si>
  <si>
    <t>MARG710629MSRRDL06</t>
  </si>
  <si>
    <t>NURZ730718797</t>
  </si>
  <si>
    <t>NURZ730718MCHXML02</t>
  </si>
  <si>
    <t>CACC730528NP6</t>
  </si>
  <si>
    <t>CACC730528MCHRHL05</t>
  </si>
  <si>
    <t>BEUO681206UZ4</t>
  </si>
  <si>
    <t>BEUO681206MCHLLL03</t>
  </si>
  <si>
    <t>BEME7006194P5</t>
  </si>
  <si>
    <t>BEME700619HCHLRF03</t>
  </si>
  <si>
    <t>FOCN710606U67</t>
  </si>
  <si>
    <t>FOCN710606MCHLLR02</t>
  </si>
  <si>
    <t>SAAC670827729</t>
  </si>
  <si>
    <t>SAAC670827MCHLGN02</t>
  </si>
  <si>
    <t>LOAD7104289R1</t>
  </si>
  <si>
    <t>LOAD710428MCHPLN00</t>
  </si>
  <si>
    <t>HEVN690108P24</t>
  </si>
  <si>
    <t>HEVN690108MCHRRR07</t>
  </si>
  <si>
    <t>NUGR550505DS5</t>
  </si>
  <si>
    <t>NUGR550505MCHXTS09</t>
  </si>
  <si>
    <t>GOGE860912BM1</t>
  </si>
  <si>
    <t>GOGE860912HOCMMS06</t>
  </si>
  <si>
    <t>JALJ780619LH0</t>
  </si>
  <si>
    <t>JALJ780619HCHSPS00</t>
  </si>
  <si>
    <t>CUPF7802249H9</t>
  </si>
  <si>
    <t>CUPF780224HCHRRR08</t>
  </si>
  <si>
    <t>RAPC691122C9A</t>
  </si>
  <si>
    <t>RAPC691122MCHMXC04</t>
  </si>
  <si>
    <t>CAPB880819595</t>
  </si>
  <si>
    <t>CAPB880819MCHMRL01</t>
  </si>
  <si>
    <t>GAOM740911SP2</t>
  </si>
  <si>
    <t>GAOM740911MCHRLR04</t>
  </si>
  <si>
    <t>MEAI710611SI7</t>
  </si>
  <si>
    <t>MEAI710611MDGNCS07</t>
  </si>
  <si>
    <t>GOGX640208G83</t>
  </si>
  <si>
    <t>GOGX640208MCHNRC06</t>
  </si>
  <si>
    <t>DEAM880214RU8</t>
  </si>
  <si>
    <t>DEAM880214MNTVRN06</t>
  </si>
  <si>
    <t>FEPW8704123X0</t>
  </si>
  <si>
    <t>FEPW870412HCHRRL09</t>
  </si>
  <si>
    <t>TACD750601G56</t>
  </si>
  <si>
    <t>TACD750601HCHVVN06</t>
  </si>
  <si>
    <t>LOGM6911094Z4</t>
  </si>
  <si>
    <t>LOGM691109MCHZNR08</t>
  </si>
  <si>
    <t>MASE7311177N2</t>
  </si>
  <si>
    <t>MASE731117MCHRNR09</t>
  </si>
  <si>
    <t>NUGS630927LY1</t>
  </si>
  <si>
    <t>NUGS630927MCHXRS02</t>
  </si>
  <si>
    <t>OACJ680518JE8</t>
  </si>
  <si>
    <t>OACJ680518MPLLLN06</t>
  </si>
  <si>
    <t>CARB770528642</t>
  </si>
  <si>
    <t>CARB770528MCHRDL16</t>
  </si>
  <si>
    <t>MULH630926CB4</t>
  </si>
  <si>
    <t>MULH630926MCHXPR00</t>
  </si>
  <si>
    <t>ROHF790205L79</t>
  </si>
  <si>
    <t>ROHF790205HCHSPL08</t>
  </si>
  <si>
    <t>VAOS631103VD5</t>
  </si>
  <si>
    <t>VAOS631103MCHZCL03</t>
  </si>
  <si>
    <t>AIGV671223U62</t>
  </si>
  <si>
    <t>AIGV671223HDFVNC07</t>
  </si>
  <si>
    <t>AOAM651223RV2</t>
  </si>
  <si>
    <t>AOAM651223HCHCCN06</t>
  </si>
  <si>
    <t>OICA6701216W3</t>
  </si>
  <si>
    <t>OICA670121MDGNNL04</t>
  </si>
  <si>
    <t>SAMM631112LD3</t>
  </si>
  <si>
    <t>SAMM631112HCHBNS06</t>
  </si>
  <si>
    <t>NAMN6104259C9</t>
  </si>
  <si>
    <t>NAMN610425MCHJRR00</t>
  </si>
  <si>
    <t>CACD760706R47</t>
  </si>
  <si>
    <t>CACD760706MCHZSL09</t>
  </si>
  <si>
    <t>BAAE010927JA3</t>
  </si>
  <si>
    <t>BAAE010927HCHCRMA7</t>
  </si>
  <si>
    <t>DOBA870602M15</t>
  </si>
  <si>
    <t>DOBA870602HCHMNN05</t>
  </si>
  <si>
    <t>SARE821111GR7</t>
  </si>
  <si>
    <t>SARE821111MCHNSR03</t>
  </si>
  <si>
    <t>BUGH800515R57</t>
  </si>
  <si>
    <t>BUGH800515HCHSRL00</t>
  </si>
  <si>
    <t>CALR6302274H7</t>
  </si>
  <si>
    <t>CALR630227HCHSPL06</t>
  </si>
  <si>
    <t>AEGE740808DH7</t>
  </si>
  <si>
    <t>AEGE740808HCHRRM06</t>
  </si>
  <si>
    <t>COMJ660109835</t>
  </si>
  <si>
    <t>COMJ660109HCHRRS07</t>
  </si>
  <si>
    <t>GUME8009205L0</t>
  </si>
  <si>
    <t>GUME800920MCHZNV02</t>
  </si>
  <si>
    <t>LEMM690729U78</t>
  </si>
  <si>
    <t>LEMM690729MCHNRR00</t>
  </si>
  <si>
    <t>LUDL620818TJ6</t>
  </si>
  <si>
    <t>LUDL620818MCHJRZ05</t>
  </si>
  <si>
    <t>GUNJ7801241L5</t>
  </si>
  <si>
    <t>GUNJ780124HCHTVN04</t>
  </si>
  <si>
    <t>MALL7002215F9</t>
  </si>
  <si>
    <t>MALL700221MCHRNR06</t>
  </si>
  <si>
    <t>RIEA660210AE1</t>
  </si>
  <si>
    <t>RIEA660210MCHVSL01</t>
  </si>
  <si>
    <t>AOMI681124B46</t>
  </si>
  <si>
    <t>AOMI681124MCHCNL09</t>
  </si>
  <si>
    <t>CUGA720101BB9</t>
  </si>
  <si>
    <t>CUGA720101HVZRLD08</t>
  </si>
  <si>
    <t>FOAG700207N17</t>
  </si>
  <si>
    <t>FOAG700207MCHLRR09</t>
  </si>
  <si>
    <t>LEBM530601DB5</t>
  </si>
  <si>
    <t>LEBM530601HDGRRG01</t>
  </si>
  <si>
    <t>NERL841025JS2</t>
  </si>
  <si>
    <t>NERL841025MCHVZZ00</t>
  </si>
  <si>
    <t>REVH810225EU7</t>
  </si>
  <si>
    <t>REVH810225MCHNRD01</t>
  </si>
  <si>
    <t>RORR790901S83</t>
  </si>
  <si>
    <t>RORR790901HGTDBC15</t>
  </si>
  <si>
    <t>VALG6905055B4</t>
  </si>
  <si>
    <t>VALG690505HCHRJL06</t>
  </si>
  <si>
    <t>ZUSJ710217AV3</t>
  </si>
  <si>
    <t>ZUSJ710217HCHXNS09</t>
  </si>
  <si>
    <t>MOJS761113SFA</t>
  </si>
  <si>
    <t>MOJS761113MCHNRN06</t>
  </si>
  <si>
    <t>GAGG7003227F0</t>
  </si>
  <si>
    <t>GAGG700322MMCNMD03</t>
  </si>
  <si>
    <t>GORJ610721858</t>
  </si>
  <si>
    <t>GORJ610721HCHNDS05</t>
  </si>
  <si>
    <t>CAFA650604UJ7</t>
  </si>
  <si>
    <t>CAFA650604HCHNNR00</t>
  </si>
  <si>
    <t>QUZG890915226</t>
  </si>
  <si>
    <t>QUZG890915HCHZLB09</t>
  </si>
  <si>
    <t>PILC730720UPA</t>
  </si>
  <si>
    <t>PILC730720MCHXLR06</t>
  </si>
  <si>
    <t>LEGG6502153B7</t>
  </si>
  <si>
    <t>LEGG650215MCHYTD06</t>
  </si>
  <si>
    <t>CACV831216822</t>
  </si>
  <si>
    <t>CACV831216HCHSSD01</t>
  </si>
  <si>
    <t>MUJD6307034V5</t>
  </si>
  <si>
    <t>MUJD630703MCHXRN08</t>
  </si>
  <si>
    <t>AEPJ661128LV9</t>
  </si>
  <si>
    <t>AEPJ661128HDGRLN08</t>
  </si>
  <si>
    <t>EIEB8209303K1</t>
  </si>
  <si>
    <t>EIEB820930MCHSSR09</t>
  </si>
  <si>
    <t>GAOM901019DBA</t>
  </si>
  <si>
    <t>GAOM901019HCHRLR03</t>
  </si>
  <si>
    <t>HISI680215289</t>
  </si>
  <si>
    <t>HISI680215MCHNNV04</t>
  </si>
  <si>
    <t>RIGS711125SD3</t>
  </si>
  <si>
    <t>RIGS711125HCHVRR02</t>
  </si>
  <si>
    <t>SAHD800918AF8</t>
  </si>
  <si>
    <t>SAHD800918MCHLRV03</t>
  </si>
  <si>
    <t>TOGA770511SD6</t>
  </si>
  <si>
    <t>TOGA770511MCHRNR08</t>
  </si>
  <si>
    <t>ZAMJ840412P55</t>
  </si>
  <si>
    <t>ZAMJ840412MCHMNL02</t>
  </si>
  <si>
    <t>BARS971212926</t>
  </si>
  <si>
    <t>BARS971212MNETDL04</t>
  </si>
  <si>
    <t>NALC9009291E8</t>
  </si>
  <si>
    <t>NALC900929HCHJPS06</t>
  </si>
  <si>
    <t>PUDA780728V21</t>
  </si>
  <si>
    <t>PUDA780728MVZCZL03</t>
  </si>
  <si>
    <t>MEPR691015KC3</t>
  </si>
  <si>
    <t>MEPR691015HCHDRC07</t>
  </si>
  <si>
    <t>EIVP8008268U4</t>
  </si>
  <si>
    <t>EIVP800826MQTNZL09</t>
  </si>
  <si>
    <t>JURO781027TSA</t>
  </si>
  <si>
    <t>JURO781027HCHRYM03</t>
  </si>
  <si>
    <t>BABB7701202A5</t>
  </si>
  <si>
    <t>BABB770120MCHQNL09</t>
  </si>
  <si>
    <t>AUAJ580925BA8</t>
  </si>
  <si>
    <t>AUAJ580925HCHGGN05</t>
  </si>
  <si>
    <t>DOTJ7109231L7</t>
  </si>
  <si>
    <t>DOTJ710923MCHMRS08</t>
  </si>
  <si>
    <t>PAMG811116RY8</t>
  </si>
  <si>
    <t>PAMG811116HCHRRR00</t>
  </si>
  <si>
    <t>GAHM680504887</t>
  </si>
  <si>
    <t>GAHM680504MCHBRR08</t>
  </si>
  <si>
    <t>JALM640727RP2</t>
  </si>
  <si>
    <t>JALM640727HCHVNR08</t>
  </si>
  <si>
    <t>HEGC651021MDA</t>
  </si>
  <si>
    <t>HEGC651021MCHRRC00</t>
  </si>
  <si>
    <t>MEMA631003UE9</t>
  </si>
  <si>
    <t>MEMA631003MCHNRN04</t>
  </si>
  <si>
    <t>LICS800612QY5</t>
  </si>
  <si>
    <t>LICS800612MCHMHL00</t>
  </si>
  <si>
    <t>RULJ801003PJ0</t>
  </si>
  <si>
    <t>RULJ801003HCHVPN02</t>
  </si>
  <si>
    <t>BOCG6503229E4</t>
  </si>
  <si>
    <t>BOCG650322MCHSBR00</t>
  </si>
  <si>
    <t>OOHW941012ET9</t>
  </si>
  <si>
    <t>OOHW941012HCHCLL01</t>
  </si>
  <si>
    <t>VACANTE1</t>
  </si>
  <si>
    <t>VACANTE2</t>
  </si>
  <si>
    <t>VACANTE3</t>
  </si>
  <si>
    <t>VACANTE4</t>
  </si>
  <si>
    <t>VACANTE5</t>
  </si>
  <si>
    <t>VACANTE6</t>
  </si>
  <si>
    <t>VACANTE7</t>
  </si>
  <si>
    <t>VACANTE8</t>
  </si>
  <si>
    <t>VACANTE9</t>
  </si>
  <si>
    <t>AAAL8711126E0</t>
  </si>
  <si>
    <t>AAAL871112MCHLLS03</t>
  </si>
  <si>
    <t>ALVARADO ALCALA MARIA LUISA</t>
  </si>
  <si>
    <t>OEHR6703137FA</t>
  </si>
  <si>
    <t>OEHR670313MCHJRS09</t>
  </si>
  <si>
    <t>OJEDA HERRERA MARIA DEL ROSARIO</t>
  </si>
  <si>
    <t>VACANTE 1</t>
  </si>
  <si>
    <t>VACANTE 2</t>
  </si>
  <si>
    <t>VACANTE 3</t>
  </si>
  <si>
    <t>VACANTE 4</t>
  </si>
  <si>
    <t>VACANTE 5</t>
  </si>
  <si>
    <t>VACANTE 6</t>
  </si>
  <si>
    <t>VACANTE 7</t>
  </si>
  <si>
    <t>VACANTE 8</t>
  </si>
  <si>
    <t>VACANTE 9</t>
  </si>
  <si>
    <t>87</t>
  </si>
  <si>
    <t>89</t>
  </si>
  <si>
    <t>30</t>
  </si>
  <si>
    <t>82</t>
  </si>
  <si>
    <t>01</t>
  </si>
  <si>
    <t>09</t>
  </si>
  <si>
    <t>11</t>
  </si>
  <si>
    <t>88</t>
  </si>
  <si>
    <t>14</t>
  </si>
  <si>
    <t>83</t>
  </si>
  <si>
    <t>51</t>
  </si>
  <si>
    <t>12</t>
  </si>
  <si>
    <t>07</t>
  </si>
  <si>
    <t>81</t>
  </si>
  <si>
    <t>40</t>
  </si>
  <si>
    <t>84</t>
  </si>
  <si>
    <t>15</t>
  </si>
  <si>
    <t>16</t>
  </si>
  <si>
    <t>17</t>
  </si>
  <si>
    <t>13</t>
  </si>
  <si>
    <t>02</t>
  </si>
  <si>
    <t>06</t>
  </si>
  <si>
    <t>08</t>
  </si>
  <si>
    <t>86</t>
  </si>
  <si>
    <t>80</t>
  </si>
  <si>
    <t>50</t>
  </si>
  <si>
    <t>26</t>
  </si>
  <si>
    <t>S01803</t>
  </si>
  <si>
    <t>A01803</t>
  </si>
  <si>
    <t>A03804</t>
  </si>
  <si>
    <t>A01805</t>
  </si>
  <si>
    <t>T03803</t>
  </si>
  <si>
    <t>T03810</t>
  </si>
  <si>
    <t>T06803</t>
  </si>
  <si>
    <t>T03823</t>
  </si>
  <si>
    <t>CF17805</t>
  </si>
  <si>
    <t>CF04807</t>
  </si>
  <si>
    <t>CF12804</t>
  </si>
  <si>
    <t>CF33849</t>
  </si>
  <si>
    <t>CF36014</t>
  </si>
  <si>
    <t>CF01059</t>
  </si>
  <si>
    <t>CF14070</t>
  </si>
  <si>
    <t>Jefe de la oficina de Recursos Humanos</t>
  </si>
  <si>
    <t>OA1</t>
  </si>
  <si>
    <t>B</t>
  </si>
  <si>
    <t>005-A</t>
  </si>
  <si>
    <t>35.0</t>
  </si>
  <si>
    <t>TÉCNICO DOCENTE</t>
  </si>
  <si>
    <t>ADULTOS/SEC.PARA ADULTOS</t>
  </si>
  <si>
    <t>ADMINISTRATIVO ESPECIALIZADO</t>
  </si>
  <si>
    <t>P</t>
  </si>
  <si>
    <t>OFICIAL DE SERVICIOS Y MANT.</t>
  </si>
  <si>
    <t>C</t>
  </si>
  <si>
    <t>AUXILIAR DE ADMINISTRADOR</t>
  </si>
  <si>
    <t>TECNICO MEDIO</t>
  </si>
  <si>
    <t>SECRETARIA C</t>
  </si>
  <si>
    <t>ESPECIALISTA EN PROY.TECNICOS</t>
  </si>
  <si>
    <t>ANALISTA  ADMINISTRATIVO</t>
  </si>
  <si>
    <t>COORD.DE TEC.DE COMPUT.</t>
  </si>
  <si>
    <t>JEFE DE OFICINA</t>
  </si>
  <si>
    <t>TECNICO DOCENTE</t>
  </si>
  <si>
    <t>TECNICO SUPERIOR</t>
  </si>
  <si>
    <t>COORD.DE UNIDAD DE SERV.ESP.</t>
  </si>
  <si>
    <t>DIRECTOR GENERAL</t>
  </si>
  <si>
    <t>COORDINADOR REGIONAL</t>
  </si>
  <si>
    <t>SECRETARIA EJECUTIVA B</t>
  </si>
  <si>
    <t>ANALISTA PROGRAMADOR B</t>
  </si>
  <si>
    <t>COLUMNISTA</t>
  </si>
  <si>
    <t>COORDINADOR DE ZONA</t>
  </si>
  <si>
    <t>JEFE DE DEPARTAMENTO</t>
  </si>
  <si>
    <t>MB2</t>
  </si>
  <si>
    <t>1</t>
  </si>
  <si>
    <t>B22922</t>
  </si>
  <si>
    <t>2</t>
  </si>
  <si>
    <t>11301</t>
  </si>
  <si>
    <t>999999</t>
  </si>
  <si>
    <t>00.0</t>
  </si>
  <si>
    <t>B32922</t>
  </si>
  <si>
    <t>B24622</t>
  </si>
  <si>
    <t>AUXILIAR  DE ADMINISTRADOR</t>
  </si>
  <si>
    <t>B34622</t>
  </si>
  <si>
    <t>B24722</t>
  </si>
  <si>
    <t>B34722</t>
  </si>
  <si>
    <t>B24322</t>
  </si>
  <si>
    <t>B25922</t>
  </si>
  <si>
    <t>ESPECIALISTA EN PROYECTOS TECNICOS</t>
  </si>
  <si>
    <t>B35922</t>
  </si>
  <si>
    <t>B27032</t>
  </si>
  <si>
    <t>ANALISTA ADMINISTRATIVO</t>
  </si>
  <si>
    <t>3</t>
  </si>
  <si>
    <t>B37032</t>
  </si>
  <si>
    <t>B26542</t>
  </si>
  <si>
    <t>COORD TECNICAS DE COMPUTACION</t>
  </si>
  <si>
    <t>4</t>
  </si>
  <si>
    <t>B28152</t>
  </si>
  <si>
    <t>5</t>
  </si>
  <si>
    <t>B28272</t>
  </si>
  <si>
    <t>7</t>
  </si>
  <si>
    <t>B38272</t>
  </si>
  <si>
    <t>B28572</t>
  </si>
  <si>
    <t>C28882</t>
  </si>
  <si>
    <t>COOR DE UNIDAD DE SERV ESPECALIZADOS</t>
  </si>
  <si>
    <t>8</t>
  </si>
  <si>
    <t>C38882</t>
  </si>
  <si>
    <t>C297KC1</t>
  </si>
  <si>
    <t>C295NB1</t>
  </si>
  <si>
    <t>C26162</t>
  </si>
  <si>
    <t>6</t>
  </si>
  <si>
    <t>C28362</t>
  </si>
  <si>
    <t>ANALISTA PROGRAMADOR  B</t>
  </si>
  <si>
    <t>C24422</t>
  </si>
  <si>
    <t>C292OB2</t>
  </si>
  <si>
    <t>C392OB2</t>
  </si>
  <si>
    <t>C293OB3</t>
  </si>
  <si>
    <t>F</t>
  </si>
  <si>
    <t>100.00</t>
  </si>
  <si>
    <t>P1</t>
  </si>
  <si>
    <t xml:space="preserve">SUELDO </t>
  </si>
  <si>
    <t>P2</t>
  </si>
  <si>
    <t xml:space="preserve">QUINQUENIO </t>
  </si>
  <si>
    <t>PREVICION SOCIAL MULTIPLE</t>
  </si>
  <si>
    <t xml:space="preserve">DESPENSA </t>
  </si>
  <si>
    <t>AYUDA POR SERVICIOS</t>
  </si>
  <si>
    <t xml:space="preserve">ESTIMULO DE PUNTUALIDAD </t>
  </si>
  <si>
    <t xml:space="preserve">GUARDERIA </t>
  </si>
  <si>
    <t xml:space="preserve">PRIMA DE ANTIGÜEDAD </t>
  </si>
  <si>
    <t>PROFESIONALIZACION</t>
  </si>
  <si>
    <t xml:space="preserve">COMPENSACION GARANTIZADA </t>
  </si>
  <si>
    <t xml:space="preserve">APOYO DE DESARROLLO Y CAPACITACION </t>
  </si>
  <si>
    <t>DIAS ECONOMICOS</t>
  </si>
  <si>
    <t>NOTAS BUENAS</t>
  </si>
  <si>
    <t>AJUSTE A CALENDARIO</t>
  </si>
  <si>
    <t>DIA DEL TRABAJADOR DEL INEA</t>
  </si>
  <si>
    <t>D</t>
  </si>
  <si>
    <t>D1</t>
  </si>
  <si>
    <t xml:space="preserve">IMPUESTO SOBRE LA RENTA </t>
  </si>
  <si>
    <t>D2</t>
  </si>
  <si>
    <t>CUOTA SINDICAL</t>
  </si>
  <si>
    <t>ISSSTE</t>
  </si>
  <si>
    <t xml:space="preserve">SEGURO DE RETIRO </t>
  </si>
  <si>
    <t>D3</t>
  </si>
  <si>
    <t xml:space="preserve">PRESTAMOS A CORTO PLAZO </t>
  </si>
  <si>
    <t xml:space="preserve">PRESTAMOS HIPOTECARIOS </t>
  </si>
  <si>
    <t xml:space="preserve">FONAC </t>
  </si>
  <si>
    <t xml:space="preserve">FONACOT </t>
  </si>
  <si>
    <t xml:space="preserve">SEGURO DE DAÑOS </t>
  </si>
  <si>
    <t xml:space="preserve">SEGURO DE VIDA </t>
  </si>
  <si>
    <t xml:space="preserve">DESC DE RECAUDACION DE RENTAS </t>
  </si>
  <si>
    <t xml:space="preserve">DEUDORES DIVERSOS </t>
  </si>
  <si>
    <t xml:space="preserve">PENSION ALIMENTICIA </t>
  </si>
  <si>
    <t>FONDO DE AHORRO PARA EL RETIRO</t>
  </si>
  <si>
    <t>Martín Alonso García Olivas</t>
  </si>
  <si>
    <t>Chihuahua,chih., a 02 de julio de 2024</t>
  </si>
  <si>
    <t>VACANTE10</t>
  </si>
  <si>
    <t>SILVA SIGALA LORENA</t>
  </si>
  <si>
    <t>ZAPATA CELIS CARMEN VERONICA</t>
  </si>
  <si>
    <t>CHAVEZ AVITIA TANIA</t>
  </si>
  <si>
    <t>SISL661114L26</t>
  </si>
  <si>
    <t>SISL661114MCHLGR07</t>
  </si>
  <si>
    <t>ZACC710109MCHPLR07</t>
  </si>
  <si>
    <t>CAAT010204MNEHVNB8</t>
  </si>
  <si>
    <t>ZACC710109EA8</t>
  </si>
  <si>
    <t>CAAT010204SS2</t>
  </si>
  <si>
    <t>Chihuahua, chih., a 02 de julio de 2024</t>
  </si>
  <si>
    <t>Chihuahua, Chih., a 02 de julio de 2024</t>
  </si>
  <si>
    <t>Chihuahua,Chih., a 02 de julio de 2024</t>
  </si>
  <si>
    <t>Chihuahua., chih., a 02 de julio de 2024</t>
  </si>
  <si>
    <t>Información reportada por la Entidad Federativa, correspondiente al periodo: SEGUNDO TRIMESTRE 2024</t>
  </si>
  <si>
    <t>202408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</si>
</sst>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0.00_ ;\-0.00\ "/>
    <numFmt numFmtId="168" formatCode="_-* #,##0_-;\-* #,##0_-;_-* &quot;-&quot;??_-;_-@_-"/>
    <numFmt numFmtId="169" formatCode="_-* #,##0.0_-;\-* #,##0.0_-;_-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</font>
    <font>
      <sz val="11"/>
      <name val="Calibri"/>
    </font>
    <font>
      <sz val="9"/>
      <color theme="3" tint="-0.249977111117893"/>
      <name val="Calibri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</cellStyleXfs>
  <cellXfs count="462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8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2" fillId="0" borderId="0" xfId="0" applyFont="1"/>
    <xf numFmtId="0" fontId="49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3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6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6" fillId="8" borderId="0" xfId="0" applyFont="1" applyFill="1" applyAlignment="1">
      <alignment horizontal="center"/>
    </xf>
    <xf numFmtId="0" fontId="56" fillId="8" borderId="0" xfId="0" applyFont="1" applyFill="1" applyAlignment="1">
      <alignment horizontal="left"/>
    </xf>
    <xf numFmtId="2" fontId="56" fillId="8" borderId="0" xfId="0" applyNumberFormat="1" applyFont="1" applyFill="1" applyAlignment="1">
      <alignment horizontal="center"/>
    </xf>
    <xf numFmtId="2" fontId="57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6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59" fillId="0" borderId="0" xfId="0" applyFont="1"/>
    <xf numFmtId="0" fontId="59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0" fillId="7" borderId="13" xfId="0" applyFont="1" applyFill="1" applyBorder="1" applyAlignment="1">
      <alignment horizontal="center" vertical="center"/>
    </xf>
    <xf numFmtId="0" fontId="61" fillId="0" borderId="0" xfId="0" applyFont="1"/>
    <xf numFmtId="0" fontId="5" fillId="5" borderId="0" xfId="0" applyFont="1" applyFill="1" applyAlignment="1">
      <alignment horizontal="right"/>
    </xf>
    <xf numFmtId="0" fontId="59" fillId="5" borderId="11" xfId="0" applyFont="1" applyFill="1" applyBorder="1"/>
    <xf numFmtId="0" fontId="59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59" fillId="5" borderId="0" xfId="1" applyFont="1" applyFill="1" applyBorder="1" applyAlignment="1" applyProtection="1"/>
    <xf numFmtId="0" fontId="3" fillId="5" borderId="12" xfId="0" applyFont="1" applyFill="1" applyBorder="1"/>
    <xf numFmtId="0" fontId="59" fillId="5" borderId="5" xfId="0" applyFont="1" applyFill="1" applyBorder="1"/>
    <xf numFmtId="0" fontId="59" fillId="5" borderId="6" xfId="0" applyFont="1" applyFill="1" applyBorder="1"/>
    <xf numFmtId="0" fontId="54" fillId="5" borderId="0" xfId="0" applyFont="1" applyFill="1"/>
    <xf numFmtId="0" fontId="0" fillId="0" borderId="0" xfId="0" applyProtection="1">
      <protection locked="0"/>
    </xf>
    <xf numFmtId="0" fontId="60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1" fontId="56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7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0" fontId="0" fillId="0" borderId="13" xfId="0" applyBorder="1"/>
    <xf numFmtId="7" fontId="10" fillId="0" borderId="0" xfId="4" applyNumberFormat="1" applyFont="1" applyFill="1" applyBorder="1"/>
    <xf numFmtId="0" fontId="64" fillId="5" borderId="5" xfId="0" applyFont="1" applyFill="1" applyBorder="1"/>
    <xf numFmtId="0" fontId="64" fillId="5" borderId="6" xfId="0" applyFont="1" applyFill="1" applyBorder="1"/>
    <xf numFmtId="0" fontId="64" fillId="5" borderId="6" xfId="0" applyFont="1" applyFill="1" applyBorder="1" applyAlignment="1">
      <alignment horizontal="right"/>
    </xf>
    <xf numFmtId="0" fontId="64" fillId="5" borderId="7" xfId="0" applyFont="1" applyFill="1" applyBorder="1"/>
    <xf numFmtId="0" fontId="19" fillId="5" borderId="0" xfId="0" applyFont="1" applyFill="1"/>
    <xf numFmtId="0" fontId="64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4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1" fillId="5" borderId="8" xfId="0" applyFont="1" applyFill="1" applyBorder="1"/>
    <xf numFmtId="0" fontId="61" fillId="5" borderId="9" xfId="0" applyFont="1" applyFill="1" applyBorder="1"/>
    <xf numFmtId="0" fontId="61" fillId="5" borderId="10" xfId="0" applyFont="1" applyFill="1" applyBorder="1" applyAlignment="1">
      <alignment horizontal="right"/>
    </xf>
    <xf numFmtId="0" fontId="50" fillId="5" borderId="8" xfId="0" applyFont="1" applyFill="1" applyBorder="1"/>
    <xf numFmtId="0" fontId="50" fillId="5" borderId="9" xfId="0" applyFont="1" applyFill="1" applyBorder="1"/>
    <xf numFmtId="0" fontId="50" fillId="5" borderId="10" xfId="0" applyFont="1" applyFill="1" applyBorder="1" applyAlignment="1">
      <alignment horizontal="right"/>
    </xf>
    <xf numFmtId="0" fontId="50" fillId="0" borderId="0" xfId="0" applyFont="1"/>
    <xf numFmtId="0" fontId="59" fillId="7" borderId="13" xfId="0" applyFont="1" applyFill="1" applyBorder="1" applyAlignment="1">
      <alignment horizontal="center" vertical="center" wrapText="1"/>
    </xf>
    <xf numFmtId="0" fontId="59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6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4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7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 wrapText="1"/>
    </xf>
    <xf numFmtId="0" fontId="61" fillId="0" borderId="13" xfId="0" applyFont="1" applyBorder="1"/>
    <xf numFmtId="0" fontId="60" fillId="0" borderId="11" xfId="0" applyFont="1" applyBorder="1" applyAlignment="1">
      <alignment horizontal="left"/>
    </xf>
    <xf numFmtId="166" fontId="46" fillId="5" borderId="0" xfId="1" applyNumberFormat="1" applyFont="1" applyFill="1" applyBorder="1" applyProtection="1">
      <protection locked="0"/>
    </xf>
    <xf numFmtId="0" fontId="60" fillId="0" borderId="0" xfId="0" applyFont="1"/>
    <xf numFmtId="0" fontId="60" fillId="8" borderId="0" xfId="0" applyFont="1" applyFill="1"/>
    <xf numFmtId="7" fontId="68" fillId="0" borderId="0" xfId="4" applyNumberFormat="1" applyFont="1" applyFill="1" applyBorder="1"/>
    <xf numFmtId="7" fontId="68" fillId="0" borderId="12" xfId="4" applyNumberFormat="1" applyFont="1" applyFill="1" applyBorder="1"/>
    <xf numFmtId="0" fontId="68" fillId="0" borderId="11" xfId="0" applyFont="1" applyBorder="1"/>
    <xf numFmtId="0" fontId="68" fillId="0" borderId="0" xfId="0" applyFont="1"/>
    <xf numFmtId="0" fontId="67" fillId="0" borderId="12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69" fillId="0" borderId="0" xfId="0" applyFont="1"/>
    <xf numFmtId="0" fontId="59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9" fillId="0" borderId="12" xfId="0" applyFont="1" applyBorder="1"/>
    <xf numFmtId="0" fontId="65" fillId="0" borderId="11" xfId="0" applyFont="1" applyBorder="1"/>
    <xf numFmtId="0" fontId="65" fillId="0" borderId="0" xfId="0" applyFont="1"/>
    <xf numFmtId="0" fontId="70" fillId="0" borderId="0" xfId="0" applyFont="1"/>
    <xf numFmtId="0" fontId="15" fillId="0" borderId="12" xfId="0" applyFont="1" applyBorder="1"/>
    <xf numFmtId="165" fontId="59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/>
    <xf numFmtId="0" fontId="32" fillId="0" borderId="13" xfId="0" applyFont="1" applyBorder="1" applyAlignment="1">
      <alignment horizontal="center"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0" fillId="5" borderId="10" xfId="0" applyFont="1" applyFill="1" applyBorder="1"/>
    <xf numFmtId="0" fontId="19" fillId="0" borderId="0" xfId="0" applyFont="1" applyAlignment="1">
      <alignment horizontal="right" wrapText="1"/>
    </xf>
    <xf numFmtId="0" fontId="10" fillId="0" borderId="5" xfId="0" applyFont="1" applyBorder="1"/>
    <xf numFmtId="166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43" fontId="14" fillId="0" borderId="13" xfId="1" applyFont="1" applyBorder="1" applyAlignment="1">
      <alignment wrapText="1"/>
    </xf>
    <xf numFmtId="168" fontId="14" fillId="0" borderId="13" xfId="1" applyNumberFormat="1" applyFont="1" applyBorder="1" applyAlignment="1">
      <alignment wrapText="1"/>
    </xf>
    <xf numFmtId="169" fontId="14" fillId="0" borderId="13" xfId="1" applyNumberFormat="1" applyFont="1" applyBorder="1" applyAlignment="1">
      <alignment wrapText="1"/>
    </xf>
    <xf numFmtId="43" fontId="14" fillId="0" borderId="13" xfId="0" applyNumberFormat="1" applyFont="1" applyBorder="1"/>
    <xf numFmtId="168" fontId="14" fillId="8" borderId="13" xfId="1" applyNumberFormat="1" applyFont="1" applyFill="1" applyBorder="1" applyAlignment="1">
      <alignment wrapText="1"/>
    </xf>
    <xf numFmtId="169" fontId="14" fillId="8" borderId="13" xfId="1" applyNumberFormat="1" applyFont="1" applyFill="1" applyBorder="1" applyAlignment="1">
      <alignment wrapText="1"/>
    </xf>
    <xf numFmtId="43" fontId="14" fillId="0" borderId="13" xfId="1" applyFont="1" applyFill="1" applyBorder="1"/>
    <xf numFmtId="43" fontId="14" fillId="0" borderId="13" xfId="1" applyFont="1" applyBorder="1"/>
    <xf numFmtId="43" fontId="0" fillId="0" borderId="13" xfId="1" applyFont="1" applyBorder="1"/>
    <xf numFmtId="0" fontId="71" fillId="0" borderId="0" xfId="0" applyFont="1" applyFill="1" applyAlignment="1" applyProtection="1">
      <alignment horizontal="center"/>
      <protection locked="0"/>
    </xf>
    <xf numFmtId="1" fontId="71" fillId="0" borderId="0" xfId="0" applyNumberFormat="1" applyFont="1" applyFill="1" applyAlignment="1" applyProtection="1">
      <alignment horizontal="center"/>
      <protection locked="0"/>
    </xf>
    <xf numFmtId="49" fontId="72" fillId="0" borderId="0" xfId="0" applyNumberFormat="1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protection locked="0"/>
    </xf>
    <xf numFmtId="0" fontId="56" fillId="0" borderId="0" xfId="0" applyFont="1" applyAlignment="1" applyProtection="1">
      <protection locked="0"/>
    </xf>
    <xf numFmtId="0" fontId="71" fillId="0" borderId="0" xfId="0" applyNumberFormat="1" applyFont="1" applyFill="1" applyAlignment="1" applyProtection="1">
      <protection locked="0"/>
    </xf>
    <xf numFmtId="43" fontId="14" fillId="0" borderId="0" xfId="1" applyFont="1" applyAlignment="1" applyProtection="1">
      <alignment horizontal="center"/>
      <protection locked="0"/>
    </xf>
    <xf numFmtId="43" fontId="14" fillId="0" borderId="0" xfId="1" applyFont="1" applyAlignment="1" applyProtection="1">
      <protection locked="0"/>
    </xf>
    <xf numFmtId="0" fontId="71" fillId="0" borderId="0" xfId="0" applyFont="1" applyFill="1" applyAlignment="1" applyProtection="1">
      <protection locked="0"/>
    </xf>
    <xf numFmtId="49" fontId="71" fillId="0" borderId="0" xfId="0" applyNumberFormat="1" applyFont="1" applyFill="1" applyAlignment="1" applyProtection="1">
      <alignment horizontal="center"/>
      <protection locked="0"/>
    </xf>
    <xf numFmtId="49" fontId="56" fillId="0" borderId="0" xfId="0" applyNumberFormat="1" applyFont="1" applyFill="1" applyAlignment="1" applyProtection="1">
      <alignment horizontal="center"/>
      <protection locked="0"/>
    </xf>
    <xf numFmtId="49" fontId="40" fillId="0" borderId="0" xfId="0" applyNumberFormat="1" applyFont="1" applyFill="1" applyAlignment="1" applyProtection="1">
      <alignment horizontal="center"/>
      <protection locked="0"/>
    </xf>
    <xf numFmtId="0" fontId="56" fillId="0" borderId="0" xfId="0" applyNumberFormat="1" applyFont="1" applyAlignment="1" applyProtection="1">
      <alignment horizontal="center"/>
      <protection locked="0"/>
    </xf>
    <xf numFmtId="43" fontId="58" fillId="0" borderId="0" xfId="1" applyFont="1" applyFill="1" applyBorder="1" applyAlignment="1" applyProtection="1">
      <alignment horizontal="center"/>
      <protection locked="0"/>
    </xf>
    <xf numFmtId="43" fontId="71" fillId="0" borderId="0" xfId="1" applyFont="1" applyFill="1" applyBorder="1" applyAlignment="1" applyProtection="1">
      <alignment horizontal="center"/>
      <protection locked="0"/>
    </xf>
    <xf numFmtId="43" fontId="57" fillId="0" borderId="0" xfId="1" applyFont="1" applyAlignment="1" applyProtection="1">
      <alignment horizontal="center"/>
      <protection locked="0"/>
    </xf>
    <xf numFmtId="43" fontId="73" fillId="0" borderId="0" xfId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36" fillId="0" borderId="13" xfId="0" applyFont="1" applyBorder="1"/>
    <xf numFmtId="0" fontId="74" fillId="0" borderId="13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left" vertical="center" wrapText="1"/>
    </xf>
    <xf numFmtId="1" fontId="40" fillId="0" borderId="13" xfId="0" applyNumberFormat="1" applyFont="1" applyBorder="1" applyAlignment="1">
      <alignment horizontal="center"/>
    </xf>
    <xf numFmtId="49" fontId="74" fillId="0" borderId="13" xfId="0" applyNumberFormat="1" applyFont="1" applyBorder="1" applyAlignment="1">
      <alignment horizontal="center" vertical="center" wrapText="1"/>
    </xf>
    <xf numFmtId="43" fontId="74" fillId="0" borderId="13" xfId="1" applyFont="1" applyBorder="1" applyAlignment="1">
      <alignment horizontal="center" vertical="center" wrapText="1"/>
    </xf>
    <xf numFmtId="49" fontId="74" fillId="0" borderId="13" xfId="0" applyNumberFormat="1" applyFont="1" applyBorder="1" applyAlignment="1">
      <alignment horizontal="center" vertical="center"/>
    </xf>
    <xf numFmtId="43" fontId="0" fillId="0" borderId="13" xfId="1" applyFont="1" applyBorder="1" applyAlignment="1">
      <alignment horizontal="center"/>
    </xf>
    <xf numFmtId="43" fontId="10" fillId="0" borderId="0" xfId="1" applyFont="1" applyBorder="1" applyAlignment="1" applyProtection="1">
      <alignment horizontal="center" vertical="center"/>
      <protection locked="0"/>
    </xf>
    <xf numFmtId="2" fontId="71" fillId="0" borderId="0" xfId="1" applyNumberFormat="1" applyFont="1" applyFill="1" applyBorder="1" applyAlignment="1" applyProtection="1">
      <alignment horizontal="center"/>
      <protection locked="0"/>
    </xf>
    <xf numFmtId="0" fontId="71" fillId="0" borderId="0" xfId="0" applyFont="1" applyFill="1" applyBorder="1" applyAlignment="1" applyProtection="1">
      <alignment horizontal="center"/>
      <protection locked="0"/>
    </xf>
    <xf numFmtId="0" fontId="71" fillId="0" borderId="0" xfId="0" applyFont="1" applyFill="1" applyBorder="1" applyAlignment="1" applyProtection="1">
      <protection locked="0"/>
    </xf>
    <xf numFmtId="1" fontId="71" fillId="0" borderId="0" xfId="0" applyNumberFormat="1" applyFont="1" applyFill="1" applyBorder="1" applyAlignment="1" applyProtection="1">
      <alignment horizontal="center"/>
      <protection locked="0"/>
    </xf>
    <xf numFmtId="43" fontId="73" fillId="0" borderId="0" xfId="1" applyFont="1" applyFill="1" applyBorder="1" applyAlignment="1" applyProtection="1">
      <alignment horizontal="center"/>
      <protection locked="0"/>
    </xf>
    <xf numFmtId="49" fontId="40" fillId="0" borderId="13" xfId="0" applyNumberFormat="1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43" fontId="14" fillId="0" borderId="13" xfId="1" applyNumberFormat="1" applyFont="1" applyBorder="1" applyAlignment="1">
      <alignment horizontal="center"/>
    </xf>
    <xf numFmtId="1" fontId="56" fillId="0" borderId="13" xfId="0" applyNumberFormat="1" applyFont="1" applyBorder="1" applyAlignment="1">
      <alignment horizontal="center"/>
    </xf>
    <xf numFmtId="0" fontId="5" fillId="0" borderId="0" xfId="0" applyFont="1"/>
    <xf numFmtId="0" fontId="54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5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59" fillId="6" borderId="13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6" borderId="13" xfId="0" applyFont="1" applyFill="1" applyBorder="1" applyAlignment="1">
      <alignment horizontal="center" vertical="center"/>
    </xf>
    <xf numFmtId="0" fontId="59" fillId="0" borderId="0" xfId="0" applyFont="1" applyAlignment="1">
      <alignment horizontal="right"/>
    </xf>
    <xf numFmtId="0" fontId="59" fillId="5" borderId="11" xfId="0" applyFont="1" applyFill="1" applyBorder="1" applyAlignment="1">
      <alignment horizontal="left"/>
    </xf>
    <xf numFmtId="0" fontId="59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9" fillId="7" borderId="13" xfId="0" applyFont="1" applyFill="1" applyBorder="1" applyAlignment="1">
      <alignment horizontal="center" vertical="center" wrapText="1"/>
    </xf>
    <xf numFmtId="0" fontId="59" fillId="7" borderId="13" xfId="0" applyFont="1" applyFill="1" applyBorder="1" applyAlignment="1">
      <alignment horizontal="center" vertical="center"/>
    </xf>
    <xf numFmtId="0" fontId="59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0" fillId="5" borderId="11" xfId="0" applyFont="1" applyFill="1" applyBorder="1" applyAlignment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9" fillId="5" borderId="0" xfId="1" applyFont="1" applyFill="1" applyBorder="1" applyAlignment="1" applyProtection="1">
      <alignment horizontal="right"/>
    </xf>
    <xf numFmtId="0" fontId="62" fillId="5" borderId="0" xfId="0" applyFont="1" applyFill="1" applyAlignment="1">
      <alignment horizontal="right"/>
    </xf>
    <xf numFmtId="0" fontId="59" fillId="5" borderId="6" xfId="0" applyFont="1" applyFill="1" applyBorder="1" applyAlignment="1">
      <alignment horizontal="right"/>
    </xf>
    <xf numFmtId="0" fontId="60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4" fillId="5" borderId="0" xfId="0" applyFont="1" applyFill="1" applyAlignment="1">
      <alignment horizontal="right"/>
    </xf>
    <xf numFmtId="0" fontId="64" fillId="5" borderId="6" xfId="0" applyFont="1" applyFill="1" applyBorder="1" applyAlignment="1">
      <alignment horizontal="right"/>
    </xf>
    <xf numFmtId="0" fontId="63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0" fillId="6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0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1004835</xdr:colOff>
      <xdr:row>50</xdr:row>
      <xdr:rowOff>20934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45742" y="13146593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71694</xdr:colOff>
      <xdr:row>30</xdr:row>
      <xdr:rowOff>20484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1694" y="8500807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4535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1129709</xdr:colOff>
      <xdr:row>14</xdr:row>
      <xdr:rowOff>0</xdr:rowOff>
    </xdr:from>
    <xdr:to>
      <xdr:col>19</xdr:col>
      <xdr:colOff>400030</xdr:colOff>
      <xdr:row>18</xdr:row>
      <xdr:rowOff>55973</xdr:rowOff>
    </xdr:to>
    <xdr:sp macro="" textlink="">
      <xdr:nvSpPr>
        <xdr:cNvPr id="3" name="2 CuadroTexto"/>
        <xdr:cNvSpPr txBox="1"/>
      </xdr:nvSpPr>
      <xdr:spPr>
        <a:xfrm>
          <a:off x="5116918" y="3056860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121831</xdr:colOff>
      <xdr:row>34</xdr:row>
      <xdr:rowOff>55378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9069" y="682255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210436</xdr:colOff>
      <xdr:row>13</xdr:row>
      <xdr:rowOff>177209</xdr:rowOff>
    </xdr:from>
    <xdr:to>
      <xdr:col>15</xdr:col>
      <xdr:colOff>555088</xdr:colOff>
      <xdr:row>18</xdr:row>
      <xdr:rowOff>44897</xdr:rowOff>
    </xdr:to>
    <xdr:sp macro="" textlink="">
      <xdr:nvSpPr>
        <xdr:cNvPr id="3" name="2 CuadroTexto"/>
        <xdr:cNvSpPr txBox="1"/>
      </xdr:nvSpPr>
      <xdr:spPr>
        <a:xfrm>
          <a:off x="4086889" y="3477732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177208</xdr:colOff>
      <xdr:row>39</xdr:row>
      <xdr:rowOff>55378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3691" y="825130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5</xdr:row>
      <xdr:rowOff>2215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376570</xdr:colOff>
      <xdr:row>239</xdr:row>
      <xdr:rowOff>44302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4564" y="4502223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278258</xdr:colOff>
      <xdr:row>242</xdr:row>
      <xdr:rowOff>21404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7078" y="47111292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192768</xdr:colOff>
      <xdr:row>25</xdr:row>
      <xdr:rowOff>22678</xdr:rowOff>
    </xdr:from>
    <xdr:ext cx="1230759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1429" y="7744732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170090</xdr:colOff>
      <xdr:row>28</xdr:row>
      <xdr:rowOff>22679</xdr:rowOff>
    </xdr:from>
    <xdr:ext cx="1230759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7411" y="8130268"/>
          <a:ext cx="1230759" cy="312737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1418829</xdr:colOff>
      <xdr:row>34</xdr:row>
      <xdr:rowOff>39687</xdr:rowOff>
    </xdr:from>
    <xdr:ext cx="1091406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6876" y="5923359"/>
          <a:ext cx="1091406" cy="312737"/>
        </a:xfrm>
        <a:prstGeom prst="rect">
          <a:avLst/>
        </a:prstGeom>
        <a:noFill/>
      </xdr:spPr>
    </xdr:pic>
    <xdr:clientData/>
  </xdr:oneCellAnchor>
  <xdr:twoCellAnchor>
    <xdr:from>
      <xdr:col>3</xdr:col>
      <xdr:colOff>1160859</xdr:colOff>
      <xdr:row>14</xdr:row>
      <xdr:rowOff>49609</xdr:rowOff>
    </xdr:from>
    <xdr:to>
      <xdr:col>15</xdr:col>
      <xdr:colOff>156829</xdr:colOff>
      <xdr:row>18</xdr:row>
      <xdr:rowOff>104660</xdr:rowOff>
    </xdr:to>
    <xdr:sp macro="" textlink="">
      <xdr:nvSpPr>
        <xdr:cNvPr id="5" name="2 CuadroTexto"/>
        <xdr:cNvSpPr txBox="1"/>
      </xdr:nvSpPr>
      <xdr:spPr>
        <a:xfrm>
          <a:off x="3938984" y="3482578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230275</xdr:colOff>
      <xdr:row>30</xdr:row>
      <xdr:rowOff>41868</xdr:rowOff>
    </xdr:from>
    <xdr:ext cx="1091406" cy="312737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6319" y="5495192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799223</xdr:colOff>
      <xdr:row>50</xdr:row>
      <xdr:rowOff>54741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2844" y="9930086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691696</xdr:colOff>
      <xdr:row>51</xdr:row>
      <xdr:rowOff>0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85357" y="10863036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440531</xdr:colOff>
      <xdr:row>48</xdr:row>
      <xdr:rowOff>11906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0656" y="9751219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110288</xdr:colOff>
      <xdr:row>14</xdr:row>
      <xdr:rowOff>30079</xdr:rowOff>
    </xdr:from>
    <xdr:to>
      <xdr:col>9</xdr:col>
      <xdr:colOff>5389</xdr:colOff>
      <xdr:row>18</xdr:row>
      <xdr:rowOff>77192</xdr:rowOff>
    </xdr:to>
    <xdr:sp macro="" textlink="">
      <xdr:nvSpPr>
        <xdr:cNvPr id="3" name="2 CuadroTexto"/>
        <xdr:cNvSpPr txBox="1"/>
      </xdr:nvSpPr>
      <xdr:spPr>
        <a:xfrm>
          <a:off x="200525" y="2747211"/>
          <a:ext cx="13591048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220579</xdr:colOff>
      <xdr:row>30</xdr:row>
      <xdr:rowOff>20053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94711" y="5785185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1004094</xdr:colOff>
      <xdr:row>11</xdr:row>
      <xdr:rowOff>400845</xdr:rowOff>
    </xdr:from>
    <xdr:to>
      <xdr:col>16</xdr:col>
      <xdr:colOff>2670968</xdr:colOff>
      <xdr:row>13</xdr:row>
      <xdr:rowOff>119063</xdr:rowOff>
    </xdr:to>
    <xdr:sp macro="" textlink="">
      <xdr:nvSpPr>
        <xdr:cNvPr id="3" name="2 CuadroTexto"/>
        <xdr:cNvSpPr txBox="1"/>
      </xdr:nvSpPr>
      <xdr:spPr>
        <a:xfrm>
          <a:off x="3849688" y="2543970"/>
          <a:ext cx="17168811" cy="515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endParaRPr lang="es-MX" sz="3600" b="1"/>
        </a:p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1012032</xdr:colOff>
      <xdr:row>31</xdr:row>
      <xdr:rowOff>23812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50282" y="6572250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897758</xdr:colOff>
      <xdr:row>13</xdr:row>
      <xdr:rowOff>175173</xdr:rowOff>
    </xdr:from>
    <xdr:to>
      <xdr:col>16</xdr:col>
      <xdr:colOff>42642</xdr:colOff>
      <xdr:row>18</xdr:row>
      <xdr:rowOff>53682</xdr:rowOff>
    </xdr:to>
    <xdr:sp macro="" textlink="">
      <xdr:nvSpPr>
        <xdr:cNvPr id="3" name="2 CuadroTexto"/>
        <xdr:cNvSpPr txBox="1"/>
      </xdr:nvSpPr>
      <xdr:spPr>
        <a:xfrm>
          <a:off x="4412155" y="3240690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197070</xdr:colOff>
      <xdr:row>30</xdr:row>
      <xdr:rowOff>32844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4311" y="6656551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872290</xdr:colOff>
      <xdr:row>14</xdr:row>
      <xdr:rowOff>10027</xdr:rowOff>
    </xdr:from>
    <xdr:to>
      <xdr:col>19</xdr:col>
      <xdr:colOff>130344</xdr:colOff>
      <xdr:row>18</xdr:row>
      <xdr:rowOff>57140</xdr:rowOff>
    </xdr:to>
    <xdr:sp macro="" textlink="">
      <xdr:nvSpPr>
        <xdr:cNvPr id="3" name="2 CuadroTexto"/>
        <xdr:cNvSpPr txBox="1"/>
      </xdr:nvSpPr>
      <xdr:spPr>
        <a:xfrm>
          <a:off x="4521869" y="3118185"/>
          <a:ext cx="13585659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3600" b="1"/>
            <a:t>"</a:t>
          </a:r>
          <a:r>
            <a:rPr lang="es-MX" sz="3600" b="1" baseline="0"/>
            <a:t> EN EL TRIMESTRE QUE SE REPORTA NO SE PRESENTARON CASOS"</a:t>
          </a:r>
          <a:endParaRPr lang="es-MX" sz="3600" b="1"/>
        </a:p>
      </xdr:txBody>
    </xdr:sp>
    <xdr:clientData/>
  </xdr:twoCellAnchor>
  <xdr:oneCellAnchor>
    <xdr:from>
      <xdr:col>2</xdr:col>
      <xdr:colOff>40105</xdr:colOff>
      <xdr:row>32</xdr:row>
      <xdr:rowOff>10026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3131" y="6547184"/>
          <a:ext cx="1091406" cy="312737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126352</xdr:colOff>
      <xdr:row>12</xdr:row>
      <xdr:rowOff>165229</xdr:rowOff>
    </xdr:from>
    <xdr:to>
      <xdr:col>7</xdr:col>
      <xdr:colOff>476250</xdr:colOff>
      <xdr:row>17</xdr:row>
      <xdr:rowOff>51001</xdr:rowOff>
    </xdr:to>
    <xdr:sp macro="" textlink="">
      <xdr:nvSpPr>
        <xdr:cNvPr id="3" name="2 CuadroTexto"/>
        <xdr:cNvSpPr txBox="1"/>
      </xdr:nvSpPr>
      <xdr:spPr>
        <a:xfrm>
          <a:off x="204107" y="2886658"/>
          <a:ext cx="11109260" cy="80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2800" b="1"/>
            <a:t>"</a:t>
          </a:r>
          <a:r>
            <a:rPr lang="es-MX" sz="3600" b="1" baseline="0"/>
            <a:t> </a:t>
          </a:r>
          <a:r>
            <a:rPr lang="es-MX" sz="2800" b="1" baseline="0"/>
            <a:t>EN EL TRIMESTRE QUE SE REPORTA NO SE PRESENTARON CASOS"</a:t>
          </a:r>
          <a:endParaRPr lang="es-MX" sz="2800" b="1"/>
        </a:p>
      </xdr:txBody>
    </xdr:sp>
    <xdr:clientData/>
  </xdr:twoCellAnchor>
  <xdr:oneCellAnchor>
    <xdr:from>
      <xdr:col>2</xdr:col>
      <xdr:colOff>437372</xdr:colOff>
      <xdr:row>29</xdr:row>
      <xdr:rowOff>38877</xdr:rowOff>
    </xdr:from>
    <xdr:ext cx="1091406" cy="312737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2474" y="6006581"/>
          <a:ext cx="1091406" cy="312737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id="5" name="Tabla12" displayName="Tabla12" ref="B14:V225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topLeftCell="A37" zoomScale="91" zoomScaleNormal="91" workbookViewId="0">
      <selection activeCell="M47" sqref="M47"/>
    </sheetView>
  </sheetViews>
  <sheetFormatPr baseColWidth="10" defaultRowHeight="1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/>
    <row r="10" spans="2:19" ht="21" customHeight="1">
      <c r="C10" s="369" t="s">
        <v>0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</row>
    <row r="11" spans="2:19" ht="21" customHeight="1"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</row>
    <row r="12" spans="2:19" ht="21" customHeight="1"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</row>
    <row r="15" spans="2:19" ht="15" customHeight="1"/>
    <row r="16" spans="2:19" ht="18.75">
      <c r="B16" s="356" t="s">
        <v>1</v>
      </c>
      <c r="C16" s="356"/>
      <c r="D16" s="356"/>
      <c r="E16" s="357" t="s">
        <v>254</v>
      </c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</row>
    <row r="17" spans="2:20" ht="18.75">
      <c r="B17" s="145" t="s">
        <v>2</v>
      </c>
      <c r="E17" s="357" t="s">
        <v>243</v>
      </c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</row>
    <row r="18" spans="2:20" ht="18.75">
      <c r="B18" s="145" t="s">
        <v>3</v>
      </c>
      <c r="D18" s="216"/>
      <c r="E18" s="370" t="s">
        <v>299</v>
      </c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</row>
    <row r="20" spans="2:20" ht="32.25" thickBot="1">
      <c r="I20" s="1" t="s">
        <v>291</v>
      </c>
      <c r="J20" s="1"/>
      <c r="K20" s="1" t="s">
        <v>4</v>
      </c>
      <c r="L20" s="1"/>
      <c r="M20" s="2" t="s">
        <v>292</v>
      </c>
      <c r="N20" s="1"/>
      <c r="O20" s="174" t="s">
        <v>293</v>
      </c>
      <c r="P20" s="1"/>
      <c r="Q20" s="2" t="s">
        <v>278</v>
      </c>
      <c r="R20" s="1"/>
      <c r="S20" s="2" t="s">
        <v>6</v>
      </c>
      <c r="T20" s="1"/>
    </row>
    <row r="21" spans="2:20" ht="15.7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>
      <c r="B24" s="197">
        <v>1</v>
      </c>
      <c r="C24" s="143" t="s">
        <v>7</v>
      </c>
      <c r="D24" s="363" t="s">
        <v>8</v>
      </c>
      <c r="E24" s="363"/>
      <c r="F24" s="363"/>
      <c r="G24" s="364"/>
      <c r="H24" s="141"/>
      <c r="I24" s="175">
        <v>4</v>
      </c>
      <c r="J24" s="198"/>
      <c r="K24" s="175">
        <v>1</v>
      </c>
      <c r="L24" s="198"/>
      <c r="M24" s="175">
        <v>4</v>
      </c>
      <c r="N24" s="175"/>
      <c r="O24" s="175">
        <v>4</v>
      </c>
      <c r="P24" s="175"/>
      <c r="Q24" s="346">
        <v>228153.78</v>
      </c>
      <c r="R24" s="198"/>
      <c r="S24" s="175">
        <v>0</v>
      </c>
      <c r="T24" s="4"/>
    </row>
    <row r="25" spans="2:20" ht="24" customHeight="1">
      <c r="B25" s="197">
        <v>2</v>
      </c>
      <c r="C25" s="143" t="s">
        <v>9</v>
      </c>
      <c r="D25" s="363" t="s">
        <v>10</v>
      </c>
      <c r="E25" s="363"/>
      <c r="F25" s="363"/>
      <c r="G25" s="364"/>
      <c r="H25" s="141"/>
      <c r="I25" s="175">
        <v>0</v>
      </c>
      <c r="J25" s="198"/>
      <c r="K25" s="175">
        <v>1</v>
      </c>
      <c r="L25" s="198"/>
      <c r="M25" s="175">
        <v>0</v>
      </c>
      <c r="N25" s="175"/>
      <c r="O25" s="175">
        <v>0</v>
      </c>
      <c r="P25" s="175"/>
      <c r="Q25" s="175">
        <v>0</v>
      </c>
      <c r="R25" s="198"/>
      <c r="S25" s="175">
        <v>0</v>
      </c>
      <c r="T25" s="4"/>
    </row>
    <row r="26" spans="2:20" ht="42" customHeight="1">
      <c r="B26" s="197">
        <v>3</v>
      </c>
      <c r="C26" s="143" t="s">
        <v>11</v>
      </c>
      <c r="D26" s="365" t="s">
        <v>12</v>
      </c>
      <c r="E26" s="365"/>
      <c r="F26" s="365"/>
      <c r="G26" s="366"/>
      <c r="H26" s="142"/>
      <c r="I26" s="175">
        <v>0</v>
      </c>
      <c r="J26" s="198"/>
      <c r="K26" s="175">
        <v>1</v>
      </c>
      <c r="L26" s="198"/>
      <c r="M26" s="175">
        <v>0</v>
      </c>
      <c r="N26" s="175"/>
      <c r="O26" s="175">
        <v>0</v>
      </c>
      <c r="P26" s="175"/>
      <c r="Q26" s="175">
        <v>0</v>
      </c>
      <c r="R26" s="198"/>
      <c r="S26" s="175">
        <v>0</v>
      </c>
      <c r="T26" s="4"/>
    </row>
    <row r="27" spans="2:20" ht="24" customHeight="1">
      <c r="B27" s="197">
        <v>4</v>
      </c>
      <c r="C27" s="143" t="s">
        <v>13</v>
      </c>
      <c r="D27" s="361" t="s">
        <v>14</v>
      </c>
      <c r="E27" s="361"/>
      <c r="F27" s="361"/>
      <c r="G27" s="362"/>
      <c r="H27" s="141"/>
      <c r="I27" s="175">
        <v>216</v>
      </c>
      <c r="J27" s="198"/>
      <c r="K27" s="175">
        <v>5</v>
      </c>
      <c r="L27" s="198"/>
      <c r="M27" s="175">
        <v>216</v>
      </c>
      <c r="N27" s="175"/>
      <c r="O27" s="175">
        <v>216</v>
      </c>
      <c r="P27" s="198"/>
      <c r="Q27" s="346">
        <v>11721781.560000001</v>
      </c>
      <c r="R27" s="198"/>
      <c r="S27" s="175">
        <v>0</v>
      </c>
      <c r="T27" s="4"/>
    </row>
    <row r="28" spans="2:20" ht="24" customHeight="1">
      <c r="B28" s="197">
        <v>5</v>
      </c>
      <c r="C28" s="143" t="s">
        <v>15</v>
      </c>
      <c r="D28" s="361" t="s">
        <v>16</v>
      </c>
      <c r="E28" s="361"/>
      <c r="F28" s="361"/>
      <c r="G28" s="362"/>
      <c r="H28" s="141"/>
      <c r="I28" s="175">
        <v>211</v>
      </c>
      <c r="J28" s="198"/>
      <c r="K28" s="175">
        <v>5</v>
      </c>
      <c r="L28" s="198"/>
      <c r="M28" s="175">
        <v>211</v>
      </c>
      <c r="N28" s="175"/>
      <c r="O28" s="175">
        <v>211</v>
      </c>
      <c r="P28" s="175"/>
      <c r="Q28" s="346">
        <v>11593456.560000001</v>
      </c>
      <c r="R28" s="198"/>
      <c r="S28" s="175">
        <v>0</v>
      </c>
      <c r="T28" s="4"/>
    </row>
    <row r="29" spans="2:20" ht="24" customHeight="1">
      <c r="B29" s="197">
        <v>6</v>
      </c>
      <c r="C29" s="143" t="s">
        <v>17</v>
      </c>
      <c r="D29" s="361" t="s">
        <v>18</v>
      </c>
      <c r="E29" s="361"/>
      <c r="F29" s="361"/>
      <c r="G29" s="362"/>
      <c r="H29" s="141"/>
      <c r="I29" s="175">
        <v>1</v>
      </c>
      <c r="J29" s="198"/>
      <c r="K29" s="175">
        <v>1</v>
      </c>
      <c r="L29" s="198"/>
      <c r="M29" s="175">
        <v>1</v>
      </c>
      <c r="N29" s="175"/>
      <c r="O29" s="175">
        <v>1</v>
      </c>
      <c r="P29" s="175"/>
      <c r="Q29" s="175">
        <v>0</v>
      </c>
      <c r="R29" s="189"/>
      <c r="S29" s="175">
        <v>0</v>
      </c>
      <c r="T29" s="4"/>
    </row>
    <row r="30" spans="2:20" ht="24" customHeight="1">
      <c r="B30" s="197">
        <v>7</v>
      </c>
      <c r="C30" s="143" t="s">
        <v>295</v>
      </c>
      <c r="D30" s="361" t="s">
        <v>19</v>
      </c>
      <c r="E30" s="361"/>
      <c r="F30" s="361"/>
      <c r="G30" s="362"/>
      <c r="H30" s="141"/>
      <c r="I30" s="175">
        <v>1</v>
      </c>
      <c r="J30" s="198"/>
      <c r="K30" s="175">
        <v>1</v>
      </c>
      <c r="L30" s="198"/>
      <c r="M30" s="175">
        <v>1</v>
      </c>
      <c r="N30" s="175"/>
      <c r="O30" s="175">
        <v>1</v>
      </c>
      <c r="P30" s="175"/>
      <c r="Q30" s="175">
        <v>0</v>
      </c>
      <c r="R30" s="189"/>
      <c r="S30" s="175">
        <v>0</v>
      </c>
      <c r="T30" s="4"/>
    </row>
    <row r="31" spans="2:20" ht="24" customHeight="1">
      <c r="B31" s="197">
        <v>8</v>
      </c>
      <c r="C31" s="143" t="s">
        <v>296</v>
      </c>
      <c r="D31" s="361" t="s">
        <v>20</v>
      </c>
      <c r="E31" s="361"/>
      <c r="F31" s="361"/>
      <c r="G31" s="362"/>
      <c r="H31" s="141"/>
      <c r="I31" s="175">
        <v>1</v>
      </c>
      <c r="J31" s="198"/>
      <c r="K31" s="175">
        <v>1</v>
      </c>
      <c r="L31" s="198"/>
      <c r="M31" s="175">
        <v>1</v>
      </c>
      <c r="N31" s="175"/>
      <c r="O31" s="175">
        <v>1</v>
      </c>
      <c r="P31" s="175"/>
      <c r="Q31" s="346">
        <v>55705.2</v>
      </c>
      <c r="R31" s="198"/>
      <c r="S31" s="175">
        <v>0</v>
      </c>
      <c r="T31" s="4"/>
    </row>
    <row r="32" spans="2:20" ht="24" customHeight="1">
      <c r="B32" s="197">
        <v>9</v>
      </c>
      <c r="C32" s="143" t="s">
        <v>21</v>
      </c>
      <c r="D32" s="361" t="s">
        <v>22</v>
      </c>
      <c r="E32" s="361"/>
      <c r="F32" s="361"/>
      <c r="G32" s="362"/>
      <c r="H32" s="141"/>
      <c r="I32" s="175">
        <v>5</v>
      </c>
      <c r="J32" s="198"/>
      <c r="K32" s="175">
        <v>1</v>
      </c>
      <c r="L32" s="198"/>
      <c r="M32" s="175">
        <v>5</v>
      </c>
      <c r="N32" s="175"/>
      <c r="O32" s="175">
        <v>5</v>
      </c>
      <c r="P32" s="175"/>
      <c r="Q32" s="346">
        <v>128322.6</v>
      </c>
      <c r="R32" s="198"/>
      <c r="S32" s="175">
        <v>0</v>
      </c>
      <c r="T32" s="4"/>
    </row>
    <row r="33" spans="2:20" ht="24" customHeight="1">
      <c r="B33" s="197">
        <v>10</v>
      </c>
      <c r="C33" s="143" t="s">
        <v>23</v>
      </c>
      <c r="D33" s="361" t="s">
        <v>24</v>
      </c>
      <c r="E33" s="361"/>
      <c r="F33" s="361"/>
      <c r="G33" s="362"/>
      <c r="H33" s="141"/>
      <c r="I33" s="175">
        <v>27</v>
      </c>
      <c r="J33" s="198"/>
      <c r="K33" s="175">
        <v>1</v>
      </c>
      <c r="L33" s="198"/>
      <c r="M33" s="175">
        <v>27</v>
      </c>
      <c r="N33" s="175"/>
      <c r="O33" s="175">
        <v>27</v>
      </c>
      <c r="P33" s="175"/>
      <c r="Q33" s="175">
        <v>0</v>
      </c>
      <c r="R33" s="198"/>
      <c r="S33" s="175">
        <v>0</v>
      </c>
      <c r="T33" s="4"/>
    </row>
    <row r="34" spans="2:20" ht="24" customHeight="1">
      <c r="B34" s="197">
        <v>11</v>
      </c>
      <c r="C34" s="143" t="s">
        <v>25</v>
      </c>
      <c r="D34" s="361" t="s">
        <v>26</v>
      </c>
      <c r="E34" s="361"/>
      <c r="F34" s="361"/>
      <c r="G34" s="362"/>
      <c r="H34" s="141"/>
      <c r="I34" s="175">
        <v>27</v>
      </c>
      <c r="J34" s="198"/>
      <c r="K34" s="175">
        <v>1</v>
      </c>
      <c r="L34" s="198"/>
      <c r="M34" s="175">
        <v>0</v>
      </c>
      <c r="N34" s="175"/>
      <c r="O34" s="175">
        <v>0</v>
      </c>
      <c r="P34" s="175"/>
      <c r="Q34" s="175">
        <v>0</v>
      </c>
      <c r="R34" s="198"/>
      <c r="S34" s="175">
        <v>0</v>
      </c>
      <c r="T34" s="4"/>
    </row>
    <row r="35" spans="2:20" ht="24" customHeight="1">
      <c r="B35" s="197">
        <v>12</v>
      </c>
      <c r="C35" s="143" t="s">
        <v>27</v>
      </c>
      <c r="D35" s="361" t="s">
        <v>28</v>
      </c>
      <c r="E35" s="361"/>
      <c r="F35" s="361"/>
      <c r="G35" s="362"/>
      <c r="H35" s="141"/>
      <c r="I35" s="175">
        <v>29</v>
      </c>
      <c r="J35" s="198"/>
      <c r="K35" s="175">
        <v>1</v>
      </c>
      <c r="L35" s="198"/>
      <c r="M35" s="175">
        <v>0</v>
      </c>
      <c r="N35" s="175"/>
      <c r="O35" s="175">
        <v>0</v>
      </c>
      <c r="P35" s="175"/>
      <c r="Q35" s="175">
        <v>0</v>
      </c>
      <c r="R35" s="198"/>
      <c r="S35" s="175">
        <v>0</v>
      </c>
      <c r="T35" s="4"/>
    </row>
    <row r="36" spans="2:20" ht="24" customHeight="1">
      <c r="B36" s="197">
        <v>13</v>
      </c>
      <c r="C36" s="143" t="s">
        <v>29</v>
      </c>
      <c r="D36" s="361" t="s">
        <v>30</v>
      </c>
      <c r="E36" s="361"/>
      <c r="F36" s="361"/>
      <c r="G36" s="362"/>
      <c r="H36" s="141"/>
      <c r="I36" s="175">
        <v>0</v>
      </c>
      <c r="J36" s="198"/>
      <c r="K36" s="175">
        <v>1</v>
      </c>
      <c r="L36" s="198"/>
      <c r="M36" s="175">
        <v>0</v>
      </c>
      <c r="N36" s="175"/>
      <c r="O36" s="175">
        <v>0</v>
      </c>
      <c r="P36" s="175"/>
      <c r="Q36" s="175">
        <v>0</v>
      </c>
      <c r="R36" s="198"/>
      <c r="S36" s="175">
        <v>0</v>
      </c>
      <c r="T36" s="4"/>
    </row>
    <row r="37" spans="2:20" ht="40.5" customHeight="1">
      <c r="B37" s="197">
        <v>14</v>
      </c>
      <c r="C37" s="143" t="s">
        <v>31</v>
      </c>
      <c r="D37" s="365" t="s">
        <v>32</v>
      </c>
      <c r="E37" s="365"/>
      <c r="F37" s="365"/>
      <c r="G37" s="366"/>
      <c r="H37" s="142"/>
      <c r="I37" s="175">
        <v>0</v>
      </c>
      <c r="J37" s="198"/>
      <c r="K37" s="175">
        <v>1</v>
      </c>
      <c r="L37" s="198"/>
      <c r="M37" s="175">
        <v>0</v>
      </c>
      <c r="N37" s="175"/>
      <c r="O37" s="175">
        <v>0</v>
      </c>
      <c r="P37" s="175"/>
      <c r="Q37" s="175">
        <v>0</v>
      </c>
      <c r="R37" s="198"/>
      <c r="S37" s="175">
        <v>0</v>
      </c>
      <c r="T37" s="4"/>
    </row>
    <row r="38" spans="2:20" ht="41.25" customHeight="1">
      <c r="B38" s="197">
        <v>15</v>
      </c>
      <c r="C38" s="143" t="s">
        <v>33</v>
      </c>
      <c r="D38" s="365" t="s">
        <v>34</v>
      </c>
      <c r="E38" s="365"/>
      <c r="F38" s="365"/>
      <c r="G38" s="366"/>
      <c r="H38" s="142"/>
      <c r="I38" s="175">
        <v>0</v>
      </c>
      <c r="J38" s="198"/>
      <c r="K38" s="175">
        <v>1</v>
      </c>
      <c r="L38" s="198"/>
      <c r="M38" s="175">
        <v>0</v>
      </c>
      <c r="N38" s="175"/>
      <c r="O38" s="175">
        <v>0</v>
      </c>
      <c r="P38" s="175"/>
      <c r="Q38" s="175">
        <v>0</v>
      </c>
      <c r="R38" s="198"/>
      <c r="S38" s="175">
        <v>0</v>
      </c>
      <c r="T38" s="4"/>
    </row>
    <row r="39" spans="2:20" ht="60" customHeight="1">
      <c r="B39" s="197">
        <v>16</v>
      </c>
      <c r="C39" s="143" t="s">
        <v>35</v>
      </c>
      <c r="D39" s="367" t="s">
        <v>36</v>
      </c>
      <c r="E39" s="367"/>
      <c r="F39" s="367"/>
      <c r="G39" s="368"/>
      <c r="H39" s="142"/>
      <c r="I39" s="175">
        <v>0</v>
      </c>
      <c r="J39" s="198"/>
      <c r="K39" s="175">
        <v>1</v>
      </c>
      <c r="L39" s="198"/>
      <c r="M39" s="175">
        <v>0</v>
      </c>
      <c r="N39" s="175"/>
      <c r="O39" s="175">
        <v>0</v>
      </c>
      <c r="P39" s="175"/>
      <c r="Q39" s="175">
        <v>0</v>
      </c>
      <c r="R39" s="198"/>
      <c r="S39" s="175">
        <v>0</v>
      </c>
      <c r="T39" s="4"/>
    </row>
    <row r="40" spans="2:20" ht="24" customHeight="1">
      <c r="B40" s="197">
        <v>17</v>
      </c>
      <c r="C40" s="143" t="s">
        <v>279</v>
      </c>
      <c r="D40" s="367" t="s">
        <v>233</v>
      </c>
      <c r="E40" s="367"/>
      <c r="F40" s="367"/>
      <c r="G40" s="368"/>
      <c r="H40" s="142"/>
      <c r="I40" s="175">
        <v>0</v>
      </c>
      <c r="J40" s="198"/>
      <c r="K40" s="175">
        <v>1</v>
      </c>
      <c r="L40" s="198"/>
      <c r="M40" s="175">
        <v>0</v>
      </c>
      <c r="N40" s="175"/>
      <c r="O40" s="175">
        <v>0</v>
      </c>
      <c r="P40" s="175"/>
      <c r="Q40" s="198">
        <v>0</v>
      </c>
      <c r="R40" s="198"/>
      <c r="S40" s="198">
        <v>0</v>
      </c>
      <c r="T40" s="4"/>
    </row>
    <row r="41" spans="2:20">
      <c r="D41" s="5"/>
      <c r="E41" s="5"/>
      <c r="F41" s="5"/>
      <c r="G41" s="5"/>
      <c r="H41" s="5"/>
      <c r="I41" s="6"/>
    </row>
    <row r="42" spans="2:20">
      <c r="D42" s="5"/>
      <c r="E42" s="5"/>
      <c r="F42" s="5"/>
      <c r="G42" s="5"/>
      <c r="H42" s="5"/>
    </row>
    <row r="45" spans="2:20">
      <c r="C45" s="171"/>
      <c r="D45" s="172"/>
      <c r="E45" s="172"/>
      <c r="F45" s="173"/>
    </row>
    <row r="46" spans="2:20">
      <c r="C46" s="358" t="s">
        <v>1100</v>
      </c>
      <c r="D46" s="359"/>
      <c r="E46" s="359"/>
      <c r="F46" s="360"/>
    </row>
    <row r="47" spans="2:20">
      <c r="C47" s="371" t="s">
        <v>37</v>
      </c>
      <c r="D47" s="372"/>
      <c r="E47" s="372"/>
      <c r="F47" s="373"/>
    </row>
    <row r="48" spans="2:20">
      <c r="C48" s="164"/>
      <c r="D48" s="165"/>
      <c r="E48" s="165"/>
      <c r="F48" s="166"/>
    </row>
    <row r="49" spans="3:6">
      <c r="C49" s="358" t="s">
        <v>333</v>
      </c>
      <c r="D49" s="359"/>
      <c r="E49" s="359"/>
      <c r="F49" s="360"/>
    </row>
    <row r="50" spans="3:6">
      <c r="C50" s="371" t="s">
        <v>38</v>
      </c>
      <c r="D50" s="372"/>
      <c r="E50" s="372"/>
      <c r="F50" s="373"/>
    </row>
    <row r="51" spans="3:6">
      <c r="C51" s="164"/>
      <c r="D51" s="165"/>
      <c r="E51" s="165"/>
      <c r="F51" s="166"/>
    </row>
    <row r="52" spans="3:6">
      <c r="C52" s="358"/>
      <c r="D52" s="359"/>
      <c r="E52" s="359"/>
      <c r="F52" s="360"/>
    </row>
    <row r="53" spans="3:6">
      <c r="C53" s="371" t="s">
        <v>39</v>
      </c>
      <c r="D53" s="372"/>
      <c r="E53" s="372"/>
      <c r="F53" s="373"/>
    </row>
    <row r="54" spans="3:6">
      <c r="C54" s="164"/>
      <c r="D54" s="165"/>
      <c r="E54" s="165"/>
      <c r="F54" s="166"/>
    </row>
    <row r="55" spans="3:6">
      <c r="C55" s="374" t="s">
        <v>1112</v>
      </c>
      <c r="D55" s="359"/>
      <c r="E55" s="359"/>
      <c r="F55" s="360"/>
    </row>
    <row r="56" spans="3:6">
      <c r="C56" s="371" t="s">
        <v>294</v>
      </c>
      <c r="D56" s="372"/>
      <c r="E56" s="372"/>
      <c r="F56" s="373"/>
    </row>
    <row r="57" spans="3:6">
      <c r="C57" s="358"/>
      <c r="D57" s="359"/>
      <c r="E57" s="359"/>
      <c r="F57" s="360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37"/>
  <sheetViews>
    <sheetView showGridLines="0" zoomScale="93" zoomScaleNormal="93" zoomScaleSheetLayoutView="55" zoomScalePageLayoutView="55" workbookViewId="0">
      <pane xSplit="1" ySplit="12" topLeftCell="C28" activePane="bottomRight" state="frozen"/>
      <selection activeCell="D21" sqref="D21"/>
      <selection pane="topRight" activeCell="D21" sqref="D21"/>
      <selection pane="bottomLeft" activeCell="D21" sqref="D21"/>
      <selection pane="bottomRight"/>
    </sheetView>
  </sheetViews>
  <sheetFormatPr baseColWidth="10" defaultColWidth="3.5703125" defaultRowHeight="1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35.7109375" style="10" customWidth="1"/>
    <col min="6" max="6" width="32" style="10" customWidth="1"/>
    <col min="7" max="7" width="18.42578125" style="10" customWidth="1"/>
    <col min="8" max="8" width="12.7109375" style="10" customWidth="1"/>
    <col min="9" max="9" width="14.42578125" style="10" customWidth="1"/>
    <col min="10" max="13" width="16.28515625" style="10" customWidth="1"/>
    <col min="14" max="14" width="12" style="10" customWidth="1"/>
    <col min="15" max="15" width="13.140625" style="10" bestFit="1" customWidth="1"/>
    <col min="16" max="16" width="19.140625" style="10" customWidth="1"/>
    <col min="17" max="17" width="18.85546875" style="10" customWidth="1"/>
    <col min="18" max="19" width="13.140625" style="10" bestFit="1" customWidth="1"/>
    <col min="20" max="20" width="11.5703125" style="10" customWidth="1"/>
    <col min="21" max="21" width="35.7109375" style="10" customWidth="1"/>
    <col min="22" max="22" width="15.5703125" style="10" customWidth="1"/>
    <col min="23" max="23" width="26.140625" style="10" customWidth="1"/>
    <col min="24" max="24" width="20.7109375" style="10" customWidth="1"/>
    <col min="25" max="25" width="13.140625" style="10" customWidth="1"/>
    <col min="26" max="255" width="11.42578125" style="10" customWidth="1"/>
    <col min="256" max="16384" width="3.5703125" style="10"/>
  </cols>
  <sheetData>
    <row r="7" spans="2:25" s="14" customFormat="1" ht="18.75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CHIHUAHUA </v>
      </c>
      <c r="Y7" s="13"/>
    </row>
    <row r="8" spans="2:25" s="14" customFormat="1" ht="18.75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5"/>
      <c r="R8" s="15"/>
      <c r="S8" s="15"/>
      <c r="T8" s="15"/>
      <c r="U8" s="15"/>
      <c r="V8" s="15"/>
      <c r="W8" s="178"/>
      <c r="X8" s="15" t="str">
        <f>'Caratula Resumen'!E18</f>
        <v>2do. Trimestre 2024</v>
      </c>
      <c r="Y8" s="16"/>
    </row>
    <row r="9" spans="2:25" ht="18.75"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/>
    </row>
    <row r="10" spans="2:25" ht="18.75"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33" customHeight="1">
      <c r="B11" s="377" t="s">
        <v>41</v>
      </c>
      <c r="C11" s="377" t="s">
        <v>42</v>
      </c>
      <c r="D11" s="377" t="s">
        <v>43</v>
      </c>
      <c r="E11" s="377" t="s">
        <v>44</v>
      </c>
      <c r="F11" s="377" t="s">
        <v>45</v>
      </c>
      <c r="G11" s="379" t="s">
        <v>46</v>
      </c>
      <c r="H11" s="379"/>
      <c r="I11" s="379"/>
      <c r="J11" s="379"/>
      <c r="K11" s="379"/>
      <c r="L11" s="379"/>
      <c r="M11" s="379"/>
      <c r="N11" s="377" t="s">
        <v>47</v>
      </c>
      <c r="O11" s="377"/>
      <c r="P11" s="377" t="s">
        <v>48</v>
      </c>
      <c r="Q11" s="377" t="s">
        <v>49</v>
      </c>
      <c r="R11" s="377" t="s">
        <v>50</v>
      </c>
      <c r="S11" s="377" t="s">
        <v>51</v>
      </c>
      <c r="T11" s="377"/>
      <c r="U11" s="377" t="s">
        <v>52</v>
      </c>
      <c r="V11" s="377" t="s">
        <v>53</v>
      </c>
      <c r="W11" s="377" t="s">
        <v>54</v>
      </c>
      <c r="X11" s="377" t="s">
        <v>55</v>
      </c>
      <c r="Y11" s="377" t="s">
        <v>56</v>
      </c>
    </row>
    <row r="12" spans="2:25" s="20" customFormat="1" ht="37.5">
      <c r="B12" s="377"/>
      <c r="C12" s="377"/>
      <c r="D12" s="377"/>
      <c r="E12" s="377"/>
      <c r="F12" s="377"/>
      <c r="G12" s="281" t="s">
        <v>57</v>
      </c>
      <c r="H12" s="281" t="s">
        <v>58</v>
      </c>
      <c r="I12" s="281" t="s">
        <v>59</v>
      </c>
      <c r="J12" s="281" t="s">
        <v>60</v>
      </c>
      <c r="K12" s="281" t="s">
        <v>61</v>
      </c>
      <c r="L12" s="241" t="s">
        <v>62</v>
      </c>
      <c r="M12" s="281" t="s">
        <v>63</v>
      </c>
      <c r="N12" s="281" t="s">
        <v>64</v>
      </c>
      <c r="O12" s="281" t="s">
        <v>65</v>
      </c>
      <c r="P12" s="377"/>
      <c r="Q12" s="377"/>
      <c r="R12" s="377"/>
      <c r="S12" s="281" t="s">
        <v>66</v>
      </c>
      <c r="T12" s="281" t="s">
        <v>67</v>
      </c>
      <c r="U12" s="377"/>
      <c r="V12" s="377"/>
      <c r="W12" s="377"/>
      <c r="X12" s="377"/>
      <c r="Y12" s="377"/>
    </row>
    <row r="14" spans="2:25" ht="51" customHeight="1">
      <c r="B14" s="307" t="s">
        <v>302</v>
      </c>
      <c r="C14" s="307" t="s">
        <v>303</v>
      </c>
      <c r="D14" s="310" t="s">
        <v>304</v>
      </c>
      <c r="E14" s="310" t="s">
        <v>305</v>
      </c>
      <c r="F14" s="307" t="str">
        <f>CONCATENATE(G14,H14,I14,J14,K14,L14,M14)</f>
        <v>11301113018220A018070.00916</v>
      </c>
      <c r="G14" s="307">
        <v>11301</v>
      </c>
      <c r="H14" s="307">
        <v>11301</v>
      </c>
      <c r="I14" s="307">
        <v>82</v>
      </c>
      <c r="J14" s="308" t="s">
        <v>306</v>
      </c>
      <c r="K14" s="307" t="s">
        <v>307</v>
      </c>
      <c r="L14" s="308" t="s">
        <v>308</v>
      </c>
      <c r="M14" s="307">
        <v>916</v>
      </c>
      <c r="N14" s="307">
        <v>202222</v>
      </c>
      <c r="O14" s="307">
        <v>202822</v>
      </c>
      <c r="P14" s="309">
        <v>53765.700000000004</v>
      </c>
      <c r="Q14" s="309">
        <v>0</v>
      </c>
      <c r="R14" s="307" t="s">
        <v>309</v>
      </c>
      <c r="S14" s="307" t="s">
        <v>309</v>
      </c>
      <c r="T14" s="307">
        <v>100</v>
      </c>
      <c r="U14" s="307"/>
      <c r="V14" s="307" t="s">
        <v>310</v>
      </c>
      <c r="W14" s="310" t="s">
        <v>311</v>
      </c>
      <c r="X14" s="307" t="s">
        <v>310</v>
      </c>
      <c r="Y14" s="307" t="s">
        <v>312</v>
      </c>
    </row>
    <row r="15" spans="2:25" ht="51" customHeight="1">
      <c r="B15" s="307" t="s">
        <v>302</v>
      </c>
      <c r="C15" s="307" t="s">
        <v>313</v>
      </c>
      <c r="D15" s="310" t="s">
        <v>314</v>
      </c>
      <c r="E15" s="310" t="s">
        <v>315</v>
      </c>
      <c r="F15" s="307" t="str">
        <f t="shared" ref="F15:F17" si="0">CONCATENATE(G15,H15,I15,J15,K15,L15,M15)</f>
        <v>11301113018700T038200.00827</v>
      </c>
      <c r="G15" s="307">
        <v>11301</v>
      </c>
      <c r="H15" s="307">
        <v>11301</v>
      </c>
      <c r="I15" s="307">
        <v>87</v>
      </c>
      <c r="J15" s="308" t="s">
        <v>316</v>
      </c>
      <c r="K15" s="307" t="s">
        <v>317</v>
      </c>
      <c r="L15" s="308" t="s">
        <v>308</v>
      </c>
      <c r="M15" s="307">
        <v>827</v>
      </c>
      <c r="N15" s="307">
        <v>202222</v>
      </c>
      <c r="O15" s="307">
        <v>202822</v>
      </c>
      <c r="P15" s="309">
        <v>57859.260000000009</v>
      </c>
      <c r="Q15" s="309">
        <v>0</v>
      </c>
      <c r="R15" s="307" t="s">
        <v>309</v>
      </c>
      <c r="S15" s="307" t="s">
        <v>309</v>
      </c>
      <c r="T15" s="307">
        <v>100</v>
      </c>
      <c r="U15" s="307"/>
      <c r="V15" s="307" t="s">
        <v>310</v>
      </c>
      <c r="W15" s="310" t="s">
        <v>318</v>
      </c>
      <c r="X15" s="307" t="s">
        <v>310</v>
      </c>
      <c r="Y15" s="307" t="s">
        <v>312</v>
      </c>
    </row>
    <row r="16" spans="2:25" ht="51" customHeight="1">
      <c r="B16" s="307" t="s">
        <v>302</v>
      </c>
      <c r="C16" s="307" t="s">
        <v>319</v>
      </c>
      <c r="D16" s="310" t="s">
        <v>320</v>
      </c>
      <c r="E16" s="310" t="s">
        <v>321</v>
      </c>
      <c r="F16" s="307" t="str">
        <f t="shared" si="0"/>
        <v>11301113018720T038200.00995</v>
      </c>
      <c r="G16" s="307">
        <v>11301</v>
      </c>
      <c r="H16" s="307">
        <v>11301</v>
      </c>
      <c r="I16" s="307">
        <v>87</v>
      </c>
      <c r="J16" s="308" t="s">
        <v>306</v>
      </c>
      <c r="K16" s="307" t="s">
        <v>317</v>
      </c>
      <c r="L16" s="308" t="s">
        <v>308</v>
      </c>
      <c r="M16" s="307">
        <v>995</v>
      </c>
      <c r="N16" s="307">
        <v>202222</v>
      </c>
      <c r="O16" s="307">
        <v>202822</v>
      </c>
      <c r="P16" s="309">
        <v>63880.44000000001</v>
      </c>
      <c r="Q16" s="309">
        <v>0</v>
      </c>
      <c r="R16" s="307" t="s">
        <v>309</v>
      </c>
      <c r="S16" s="307" t="s">
        <v>309</v>
      </c>
      <c r="T16" s="307">
        <v>100</v>
      </c>
      <c r="U16" s="307"/>
      <c r="V16" s="307" t="s">
        <v>310</v>
      </c>
      <c r="W16" s="310" t="s">
        <v>322</v>
      </c>
      <c r="X16" s="307" t="s">
        <v>310</v>
      </c>
      <c r="Y16" s="307" t="s">
        <v>312</v>
      </c>
    </row>
    <row r="17" spans="2:25" ht="51" customHeight="1">
      <c r="B17" s="307" t="s">
        <v>302</v>
      </c>
      <c r="C17" s="307" t="s">
        <v>323</v>
      </c>
      <c r="D17" s="310" t="s">
        <v>324</v>
      </c>
      <c r="E17" s="310" t="s">
        <v>325</v>
      </c>
      <c r="F17" s="307" t="str">
        <f t="shared" si="0"/>
        <v>11301113018720A018060.001027</v>
      </c>
      <c r="G17" s="307">
        <v>11301</v>
      </c>
      <c r="H17" s="307">
        <v>11301</v>
      </c>
      <c r="I17" s="307">
        <v>87</v>
      </c>
      <c r="J17" s="308" t="s">
        <v>306</v>
      </c>
      <c r="K17" s="307" t="s">
        <v>326</v>
      </c>
      <c r="L17" s="308" t="s">
        <v>308</v>
      </c>
      <c r="M17" s="307">
        <v>1027</v>
      </c>
      <c r="N17" s="307">
        <v>202222</v>
      </c>
      <c r="O17" s="307">
        <v>202822</v>
      </c>
      <c r="P17" s="309">
        <v>52648.38</v>
      </c>
      <c r="Q17" s="309">
        <v>0</v>
      </c>
      <c r="R17" s="307" t="s">
        <v>309</v>
      </c>
      <c r="S17" s="307" t="s">
        <v>309</v>
      </c>
      <c r="T17" s="307">
        <v>100</v>
      </c>
      <c r="U17" s="307"/>
      <c r="V17" s="307" t="s">
        <v>310</v>
      </c>
      <c r="W17" s="310" t="s">
        <v>327</v>
      </c>
      <c r="X17" s="307" t="s">
        <v>310</v>
      </c>
      <c r="Y17" s="307" t="s">
        <v>312</v>
      </c>
    </row>
    <row r="18" spans="2:25" ht="18.75">
      <c r="B18" s="242" t="s">
        <v>68</v>
      </c>
      <c r="C18" s="282">
        <v>4</v>
      </c>
      <c r="D18" s="159"/>
      <c r="E18" s="159"/>
      <c r="F18" s="159"/>
      <c r="G18" s="159"/>
      <c r="H18" s="159"/>
      <c r="I18" s="280"/>
      <c r="J18" s="159"/>
      <c r="K18" s="159" t="s">
        <v>69</v>
      </c>
      <c r="L18" s="280"/>
      <c r="M18" s="282">
        <v>4</v>
      </c>
      <c r="N18" s="14"/>
      <c r="O18" s="14"/>
      <c r="P18" s="283">
        <f>SUM(P14:P17)</f>
        <v>228153.78000000003</v>
      </c>
      <c r="Q18" s="280"/>
      <c r="R18" s="280"/>
      <c r="S18" s="280"/>
      <c r="T18" s="280"/>
      <c r="U18" s="280"/>
      <c r="V18" s="280"/>
      <c r="W18" s="280"/>
      <c r="X18" s="280"/>
      <c r="Y18" s="284"/>
    </row>
    <row r="19" spans="2:25" ht="18.75">
      <c r="B19" s="285"/>
      <c r="C19" s="286"/>
      <c r="D19" s="286"/>
      <c r="E19" s="286"/>
      <c r="F19" s="286"/>
      <c r="G19" s="286"/>
      <c r="H19" s="286"/>
      <c r="I19" s="286"/>
      <c r="J19" s="286"/>
      <c r="K19" s="287"/>
      <c r="L19" s="14"/>
      <c r="M19" s="14"/>
      <c r="N19" s="380" t="s">
        <v>5</v>
      </c>
      <c r="O19" s="380"/>
      <c r="P19" s="14"/>
      <c r="Q19" s="14"/>
      <c r="R19" s="14"/>
      <c r="S19" s="14"/>
      <c r="T19" s="14"/>
      <c r="U19" s="14"/>
      <c r="V19" s="14"/>
      <c r="W19" s="14"/>
      <c r="X19" s="14"/>
      <c r="Y19" s="288"/>
    </row>
    <row r="20" spans="2:25" ht="18.75">
      <c r="B20" s="285"/>
      <c r="C20" s="286"/>
      <c r="D20" s="286"/>
      <c r="E20" s="286"/>
      <c r="F20" s="286"/>
      <c r="G20" s="286"/>
      <c r="H20" s="286"/>
      <c r="I20" s="286"/>
      <c r="J20" s="286"/>
      <c r="K20" s="287"/>
      <c r="L20" s="14"/>
      <c r="M20" s="378" t="s">
        <v>6</v>
      </c>
      <c r="N20" s="378"/>
      <c r="O20" s="378"/>
      <c r="P20" s="14"/>
      <c r="Q20" s="289">
        <v>0</v>
      </c>
      <c r="R20" s="14"/>
      <c r="S20" s="14"/>
      <c r="T20" s="14"/>
      <c r="U20" s="14"/>
      <c r="V20" s="14"/>
      <c r="W20" s="14"/>
      <c r="X20" s="14"/>
      <c r="Y20" s="288"/>
    </row>
    <row r="21" spans="2:25" ht="18.75">
      <c r="B21" s="243"/>
      <c r="C21" s="244"/>
      <c r="D21" s="244"/>
      <c r="E21" s="245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 t="s">
        <v>70</v>
      </c>
      <c r="X21" s="244"/>
      <c r="Y21" s="290"/>
    </row>
    <row r="22" spans="2:25">
      <c r="B22" s="28" t="s">
        <v>71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5">
      <c r="B23" s="28" t="s">
        <v>72</v>
      </c>
      <c r="C23" s="30"/>
      <c r="D23" s="30"/>
      <c r="E23" s="36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5">
      <c r="B24" s="30"/>
      <c r="C24" s="30"/>
      <c r="D24" s="30"/>
      <c r="E24" s="30"/>
      <c r="F24" s="37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5">
      <c r="B25" s="7"/>
      <c r="C25" s="8"/>
      <c r="D25" s="9"/>
      <c r="E25" s="25"/>
    </row>
    <row r="26" spans="2:25">
      <c r="B26" s="358" t="s">
        <v>332</v>
      </c>
      <c r="C26" s="359"/>
      <c r="D26" s="360"/>
      <c r="E26" s="147"/>
    </row>
    <row r="27" spans="2:25">
      <c r="B27" s="371" t="s">
        <v>37</v>
      </c>
      <c r="C27" s="372"/>
      <c r="D27" s="373"/>
      <c r="E27" s="52"/>
    </row>
    <row r="28" spans="2:25">
      <c r="B28" s="164"/>
      <c r="C28" s="165"/>
      <c r="D28" s="166"/>
      <c r="E28" s="146"/>
    </row>
    <row r="29" spans="2:25">
      <c r="B29" s="358" t="s">
        <v>333</v>
      </c>
      <c r="C29" s="359"/>
      <c r="D29" s="360"/>
      <c r="E29" s="147"/>
    </row>
    <row r="30" spans="2:25">
      <c r="B30" s="371" t="s">
        <v>38</v>
      </c>
      <c r="C30" s="372"/>
      <c r="D30" s="373"/>
      <c r="E30" s="52"/>
    </row>
    <row r="31" spans="2:25">
      <c r="B31" s="164"/>
      <c r="C31" s="165"/>
      <c r="D31" s="166"/>
      <c r="E31" s="146"/>
    </row>
    <row r="32" spans="2:25">
      <c r="B32" s="358"/>
      <c r="C32" s="359"/>
      <c r="D32" s="360"/>
      <c r="E32" s="147"/>
    </row>
    <row r="33" spans="2:5">
      <c r="B33" s="371" t="s">
        <v>39</v>
      </c>
      <c r="C33" s="372"/>
      <c r="D33" s="373"/>
      <c r="E33" s="52"/>
    </row>
    <row r="34" spans="2:5">
      <c r="B34" s="164"/>
      <c r="C34" s="165"/>
      <c r="D34" s="166"/>
      <c r="E34" s="146"/>
    </row>
    <row r="35" spans="2:5">
      <c r="B35" s="374" t="s">
        <v>1101</v>
      </c>
      <c r="C35" s="375"/>
      <c r="D35" s="376"/>
      <c r="E35" s="148"/>
    </row>
    <row r="36" spans="2:5">
      <c r="B36" s="371" t="s">
        <v>294</v>
      </c>
      <c r="C36" s="372"/>
      <c r="D36" s="373"/>
      <c r="E36" s="52"/>
    </row>
    <row r="37" spans="2:5">
      <c r="B37" s="167"/>
      <c r="C37" s="168"/>
      <c r="D37" s="169"/>
      <c r="E37" s="52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20:O20"/>
    <mergeCell ref="N11:O11"/>
    <mergeCell ref="P11:P12"/>
    <mergeCell ref="Q11:Q12"/>
    <mergeCell ref="G11:M11"/>
    <mergeCell ref="N19:O19"/>
    <mergeCell ref="B26:D26"/>
    <mergeCell ref="B11:B12"/>
    <mergeCell ref="C11:C12"/>
    <mergeCell ref="D11:D12"/>
    <mergeCell ref="E11:E12"/>
    <mergeCell ref="B27:D27"/>
    <mergeCell ref="B30:D30"/>
    <mergeCell ref="B33:D33"/>
    <mergeCell ref="B36:D36"/>
    <mergeCell ref="B29:D29"/>
    <mergeCell ref="B32:D32"/>
    <mergeCell ref="B35:D3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showGridLines="0" topLeftCell="B1" zoomScale="86" zoomScaleNormal="86" workbookViewId="0">
      <pane ySplit="12" topLeftCell="A22" activePane="bottomLeft" state="frozen"/>
      <selection activeCell="D21" sqref="D21"/>
      <selection pane="bottomLeft" activeCell="E32" sqref="E32"/>
    </sheetView>
  </sheetViews>
  <sheetFormatPr baseColWidth="10" defaultColWidth="11.42578125" defaultRowHeight="14.25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s="14" customFormat="1" ht="18.75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CHIHUAHUA </v>
      </c>
    </row>
    <row r="8" spans="2:21" s="14" customFormat="1" ht="18.75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5"/>
      <c r="R8" s="15"/>
      <c r="S8" s="15"/>
      <c r="T8" s="178"/>
      <c r="U8" s="16" t="str">
        <f>+'A Y  II D3'!X8</f>
        <v>2do. Trimestre 2024</v>
      </c>
    </row>
    <row r="9" spans="2:21" s="10" customFormat="1" ht="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>
      <c r="B11" s="385" t="s">
        <v>41</v>
      </c>
      <c r="C11" s="385" t="s">
        <v>42</v>
      </c>
      <c r="D11" s="385" t="s">
        <v>43</v>
      </c>
      <c r="E11" s="385" t="s">
        <v>74</v>
      </c>
      <c r="F11" s="385" t="s">
        <v>45</v>
      </c>
      <c r="G11" s="387" t="s">
        <v>46</v>
      </c>
      <c r="H11" s="387"/>
      <c r="I11" s="387"/>
      <c r="J11" s="387"/>
      <c r="K11" s="387"/>
      <c r="L11" s="387"/>
      <c r="M11" s="387"/>
      <c r="N11" s="385" t="s">
        <v>75</v>
      </c>
      <c r="O11" s="385"/>
      <c r="P11" s="385" t="s">
        <v>76</v>
      </c>
      <c r="Q11" s="385" t="s">
        <v>77</v>
      </c>
      <c r="R11" s="385" t="s">
        <v>50</v>
      </c>
      <c r="S11" s="383" t="s">
        <v>78</v>
      </c>
      <c r="T11" s="384"/>
      <c r="U11" s="385" t="s">
        <v>79</v>
      </c>
    </row>
    <row r="12" spans="2:21" s="45" customFormat="1" ht="38.25">
      <c r="B12" s="385"/>
      <c r="C12" s="385"/>
      <c r="D12" s="385"/>
      <c r="E12" s="385"/>
      <c r="F12" s="38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85"/>
      <c r="Q12" s="385"/>
      <c r="R12" s="385"/>
      <c r="S12" s="21" t="s">
        <v>66</v>
      </c>
      <c r="T12" s="22" t="s">
        <v>80</v>
      </c>
      <c r="U12" s="385"/>
    </row>
    <row r="13" spans="2:21" s="46" customFormat="1" ht="12.75">
      <c r="B13" s="291"/>
      <c r="C13" s="291"/>
      <c r="D13" s="291"/>
      <c r="E13" s="291"/>
      <c r="F13" s="292"/>
      <c r="G13" s="291"/>
      <c r="H13" s="291"/>
      <c r="I13" s="291"/>
      <c r="J13" s="291"/>
      <c r="K13" s="291"/>
      <c r="L13" s="291"/>
      <c r="M13" s="291"/>
      <c r="N13" s="217"/>
      <c r="O13" s="217"/>
      <c r="P13" s="292"/>
      <c r="Q13" s="292"/>
      <c r="R13" s="291"/>
      <c r="S13" s="293"/>
      <c r="T13" s="292"/>
      <c r="U13" s="292"/>
    </row>
    <row r="14" spans="2:21" s="10" customFormat="1" ht="1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</row>
    <row r="15" spans="2:21" s="163" customFormat="1" ht="15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2:21" s="191" customFormat="1" ht="15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</row>
    <row r="17" spans="2:21" s="191" customFormat="1" ht="15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2:21" s="191" customFormat="1" ht="15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</row>
    <row r="19" spans="2:21" s="191" customFormat="1" ht="15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2:21" s="192" customFormat="1" ht="1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</row>
    <row r="21" spans="2:21" s="192" customFormat="1" ht="1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</row>
    <row r="22" spans="2:21" ht="15">
      <c r="B22" s="47" t="s">
        <v>68</v>
      </c>
      <c r="C22" s="199">
        <v>0</v>
      </c>
      <c r="D22" s="48"/>
      <c r="E22" s="48"/>
      <c r="F22" s="48"/>
      <c r="G22" s="48"/>
      <c r="H22" s="48"/>
      <c r="I22" s="48"/>
      <c r="J22" s="25"/>
      <c r="K22" s="48" t="s">
        <v>69</v>
      </c>
      <c r="L22" s="25"/>
      <c r="M22" s="199">
        <v>0</v>
      </c>
      <c r="N22" s="386" t="s">
        <v>5</v>
      </c>
      <c r="O22" s="386"/>
      <c r="P22" s="201">
        <v>0</v>
      </c>
      <c r="Q22" s="20"/>
      <c r="R22" s="20"/>
      <c r="S22" s="20"/>
      <c r="T22" s="20"/>
      <c r="U22" s="49"/>
    </row>
    <row r="23" spans="2:21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50"/>
      <c r="M23" s="20"/>
      <c r="N23" s="30"/>
      <c r="O23" s="20"/>
      <c r="P23" s="20"/>
      <c r="Q23" s="20"/>
      <c r="R23" s="20"/>
      <c r="S23" s="20"/>
      <c r="T23" s="20"/>
      <c r="U23" s="49"/>
    </row>
    <row r="24" spans="2:21" ht="15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50"/>
      <c r="N24" s="388" t="s">
        <v>6</v>
      </c>
      <c r="O24" s="388"/>
      <c r="P24" s="388"/>
      <c r="Q24" s="201">
        <v>0</v>
      </c>
      <c r="R24" s="20"/>
      <c r="S24" s="20"/>
      <c r="T24" s="20"/>
      <c r="U24" s="49"/>
    </row>
    <row r="25" spans="2:21">
      <c r="B25" s="32"/>
      <c r="C25" s="5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5"/>
    </row>
    <row r="26" spans="2:21">
      <c r="B26" s="28" t="s">
        <v>81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2:21">
      <c r="B27" s="28" t="s">
        <v>72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9" spans="2:21" ht="15">
      <c r="B29" s="7"/>
      <c r="C29" s="8"/>
      <c r="D29" s="9"/>
    </row>
    <row r="30" spans="2:21" ht="15">
      <c r="B30" s="358" t="s">
        <v>332</v>
      </c>
      <c r="C30" s="359"/>
      <c r="D30" s="360"/>
    </row>
    <row r="31" spans="2:21" ht="15">
      <c r="B31" s="371" t="s">
        <v>37</v>
      </c>
      <c r="C31" s="372"/>
      <c r="D31" s="373"/>
    </row>
    <row r="32" spans="2:21" ht="15">
      <c r="B32" s="164"/>
      <c r="C32" s="165"/>
      <c r="D32" s="166"/>
    </row>
    <row r="33" spans="2:4" ht="15">
      <c r="B33" s="358" t="s">
        <v>333</v>
      </c>
      <c r="C33" s="359"/>
      <c r="D33" s="360"/>
    </row>
    <row r="34" spans="2:4" ht="15">
      <c r="B34" s="371" t="s">
        <v>38</v>
      </c>
      <c r="C34" s="372"/>
      <c r="D34" s="373"/>
    </row>
    <row r="35" spans="2:4" ht="15">
      <c r="B35" s="164"/>
      <c r="C35" s="165"/>
      <c r="D35" s="166"/>
    </row>
    <row r="36" spans="2:4" ht="15">
      <c r="B36" s="358"/>
      <c r="C36" s="359"/>
      <c r="D36" s="360"/>
    </row>
    <row r="37" spans="2:4" ht="15">
      <c r="B37" s="371" t="s">
        <v>39</v>
      </c>
      <c r="C37" s="372"/>
      <c r="D37" s="373"/>
    </row>
    <row r="38" spans="2:4" ht="15">
      <c r="B38" s="164"/>
      <c r="C38" s="165"/>
      <c r="D38" s="166"/>
    </row>
    <row r="39" spans="2:4" ht="15">
      <c r="B39" s="374" t="s">
        <v>1101</v>
      </c>
      <c r="C39" s="375"/>
      <c r="D39" s="376"/>
    </row>
    <row r="40" spans="2:4" ht="15">
      <c r="B40" s="371" t="s">
        <v>294</v>
      </c>
      <c r="C40" s="372"/>
      <c r="D40" s="373"/>
    </row>
    <row r="41" spans="2:4" ht="15">
      <c r="B41" s="167"/>
      <c r="C41" s="168"/>
      <c r="D41" s="169"/>
    </row>
  </sheetData>
  <sheetProtection insertRows="0" deleteRows="0" autoFilter="0"/>
  <mergeCells count="23">
    <mergeCell ref="G11:M11"/>
    <mergeCell ref="B8:P8"/>
    <mergeCell ref="B37:D37"/>
    <mergeCell ref="B39:D39"/>
    <mergeCell ref="B40:D40"/>
    <mergeCell ref="B30:D30"/>
    <mergeCell ref="B31:D31"/>
    <mergeCell ref="B33:D33"/>
    <mergeCell ref="B34:D34"/>
    <mergeCell ref="B36:D36"/>
    <mergeCell ref="B11:B12"/>
    <mergeCell ref="C11:C12"/>
    <mergeCell ref="D11:D12"/>
    <mergeCell ref="E11:E12"/>
    <mergeCell ref="F11:F12"/>
    <mergeCell ref="N24:P24"/>
    <mergeCell ref="S11:T11"/>
    <mergeCell ref="U11:U12"/>
    <mergeCell ref="N22:O22"/>
    <mergeCell ref="N11:O11"/>
    <mergeCell ref="P11:P12"/>
    <mergeCell ref="Q11:Q12"/>
    <mergeCell ref="R11:R12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="86" zoomScaleNormal="86" workbookViewId="0">
      <pane ySplit="12" topLeftCell="A13" activePane="bottomLeft" state="frozen"/>
      <selection activeCell="D21" sqref="D21"/>
      <selection pane="bottomLeft" activeCell="E45" sqref="E45"/>
    </sheetView>
  </sheetViews>
  <sheetFormatPr baseColWidth="10" defaultRowHeight="1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s="14" customFormat="1" ht="18.75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0" t="str">
        <f>'Caratula Resumen'!E16</f>
        <v xml:space="preserve">CHIHUAHUA </v>
      </c>
      <c r="Q7" s="390"/>
      <c r="R7" s="390"/>
      <c r="S7" s="13"/>
    </row>
    <row r="8" spans="2:19" s="14" customFormat="1" ht="18.75">
      <c r="B8" s="179" t="str">
        <f>'Caratula Resumen'!E17</f>
        <v>Fondo de Aportaciones para la Educación Tecnológica y de Adultos/Instituto Nacional para la Educación de los Adultos (FAETA/INEA)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389" t="str">
        <f>+'A Y  II D3'!X8</f>
        <v>2do. Trimestre 2024</v>
      </c>
      <c r="Q8" s="389"/>
      <c r="R8" s="389"/>
      <c r="S8" s="16"/>
    </row>
    <row r="9" spans="2:19" s="10" customFormat="1" ht="18.75"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300"/>
    </row>
    <row r="10" spans="2:19" ht="18.75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</row>
    <row r="11" spans="2:19" ht="22.5" customHeight="1">
      <c r="B11" s="377" t="s">
        <v>41</v>
      </c>
      <c r="C11" s="392" t="s">
        <v>83</v>
      </c>
      <c r="D11" s="392" t="s">
        <v>43</v>
      </c>
      <c r="E11" s="392" t="s">
        <v>44</v>
      </c>
      <c r="F11" s="393" t="s">
        <v>46</v>
      </c>
      <c r="G11" s="393"/>
      <c r="H11" s="393"/>
      <c r="I11" s="393"/>
      <c r="J11" s="393"/>
      <c r="K11" s="393"/>
      <c r="L11" s="393"/>
      <c r="M11" s="391" t="s">
        <v>84</v>
      </c>
      <c r="N11" s="391" t="s">
        <v>85</v>
      </c>
      <c r="O11" s="391" t="s">
        <v>86</v>
      </c>
      <c r="P11" s="393" t="s">
        <v>87</v>
      </c>
      <c r="Q11" s="393"/>
      <c r="R11" s="391" t="s">
        <v>88</v>
      </c>
      <c r="S11" s="391" t="s">
        <v>89</v>
      </c>
    </row>
    <row r="12" spans="2:19" ht="56.25">
      <c r="B12" s="377"/>
      <c r="C12" s="392"/>
      <c r="D12" s="392"/>
      <c r="E12" s="392"/>
      <c r="F12" s="281" t="s">
        <v>57</v>
      </c>
      <c r="G12" s="281" t="s">
        <v>58</v>
      </c>
      <c r="H12" s="281" t="s">
        <v>59</v>
      </c>
      <c r="I12" s="281" t="s">
        <v>60</v>
      </c>
      <c r="J12" s="281" t="s">
        <v>61</v>
      </c>
      <c r="K12" s="241" t="s">
        <v>62</v>
      </c>
      <c r="L12" s="281" t="s">
        <v>63</v>
      </c>
      <c r="M12" s="391"/>
      <c r="N12" s="391"/>
      <c r="O12" s="391"/>
      <c r="P12" s="241" t="s">
        <v>90</v>
      </c>
      <c r="Q12" s="241" t="s">
        <v>91</v>
      </c>
      <c r="R12" s="391"/>
      <c r="S12" s="391"/>
    </row>
    <row r="13" spans="2:19"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spans="2:19" s="189" customFormat="1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</row>
    <row r="15" spans="2:19" s="189" customFormat="1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</row>
    <row r="16" spans="2:19" s="189" customFormat="1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pans="2:19" s="189" customFormat="1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</row>
    <row r="18" spans="2:19" s="189" customFormat="1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</row>
    <row r="19" spans="2:19" s="189" customFormat="1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</row>
    <row r="20" spans="2:19" s="189" customFormat="1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</row>
    <row r="21" spans="2:19">
      <c r="B21" s="23" t="s">
        <v>68</v>
      </c>
      <c r="C21" s="199">
        <v>0</v>
      </c>
      <c r="D21" s="52"/>
      <c r="E21" s="52"/>
      <c r="F21" s="52"/>
      <c r="G21" s="296"/>
      <c r="H21" s="146"/>
      <c r="I21" s="146"/>
      <c r="K21" s="53" t="s">
        <v>69</v>
      </c>
      <c r="L21" s="199">
        <v>0</v>
      </c>
      <c r="M21" s="296"/>
      <c r="N21" s="296"/>
      <c r="O21" s="52"/>
      <c r="P21" s="297" t="s">
        <v>94</v>
      </c>
      <c r="Q21" s="52"/>
      <c r="R21" s="298"/>
      <c r="S21" s="299">
        <v>0</v>
      </c>
    </row>
    <row r="22" spans="2:19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>
      <c r="B25" s="28" t="s">
        <v>95</v>
      </c>
      <c r="C25" s="40"/>
      <c r="D25" s="40"/>
      <c r="E25" s="40"/>
    </row>
    <row r="26" spans="2:19">
      <c r="B26" s="28" t="s">
        <v>96</v>
      </c>
      <c r="D26" s="66"/>
      <c r="E26" s="67"/>
    </row>
    <row r="27" spans="2:19">
      <c r="B27" s="28"/>
      <c r="D27" s="66"/>
      <c r="E27" s="67"/>
    </row>
    <row r="28" spans="2:19">
      <c r="B28" s="48" t="s">
        <v>281</v>
      </c>
      <c r="D28" s="66"/>
      <c r="E28" s="67"/>
    </row>
    <row r="29" spans="2:19">
      <c r="B29" s="28" t="s">
        <v>282</v>
      </c>
      <c r="D29" s="66"/>
      <c r="E29" s="67"/>
    </row>
    <row r="30" spans="2:19">
      <c r="B30" s="28" t="s">
        <v>283</v>
      </c>
      <c r="D30" s="66"/>
      <c r="E30" s="67"/>
    </row>
    <row r="31" spans="2:19">
      <c r="B31" s="28" t="s">
        <v>284</v>
      </c>
      <c r="D31" s="66"/>
      <c r="E31" s="67"/>
    </row>
    <row r="32" spans="2:19">
      <c r="B32" s="28"/>
      <c r="D32" s="66"/>
      <c r="E32" s="67"/>
    </row>
    <row r="33" spans="2:5">
      <c r="E33" s="68"/>
    </row>
    <row r="34" spans="2:5">
      <c r="B34" s="171"/>
      <c r="C34" s="172"/>
      <c r="D34" s="173"/>
    </row>
    <row r="35" spans="2:5">
      <c r="B35" s="358" t="s">
        <v>332</v>
      </c>
      <c r="C35" s="359"/>
      <c r="D35" s="360"/>
    </row>
    <row r="36" spans="2:5">
      <c r="B36" s="371" t="s">
        <v>37</v>
      </c>
      <c r="C36" s="372"/>
      <c r="D36" s="373"/>
    </row>
    <row r="37" spans="2:5">
      <c r="B37" s="164"/>
      <c r="C37" s="165"/>
      <c r="D37" s="166"/>
    </row>
    <row r="38" spans="2:5">
      <c r="B38" s="358" t="s">
        <v>333</v>
      </c>
      <c r="C38" s="359"/>
      <c r="D38" s="360"/>
    </row>
    <row r="39" spans="2:5">
      <c r="B39" s="371" t="s">
        <v>38</v>
      </c>
      <c r="C39" s="372"/>
      <c r="D39" s="373"/>
    </row>
    <row r="40" spans="2:5">
      <c r="B40" s="164"/>
      <c r="C40" s="165"/>
      <c r="D40" s="166"/>
    </row>
    <row r="41" spans="2:5">
      <c r="B41" s="358"/>
      <c r="C41" s="359"/>
      <c r="D41" s="360"/>
    </row>
    <row r="42" spans="2:5">
      <c r="B42" s="371" t="s">
        <v>39</v>
      </c>
      <c r="C42" s="372"/>
      <c r="D42" s="373"/>
    </row>
    <row r="43" spans="2:5">
      <c r="B43" s="164"/>
      <c r="C43" s="165"/>
      <c r="D43" s="166"/>
    </row>
    <row r="44" spans="2:5">
      <c r="B44" s="374" t="s">
        <v>1101</v>
      </c>
      <c r="C44" s="375"/>
      <c r="D44" s="376"/>
    </row>
    <row r="45" spans="2:5">
      <c r="B45" s="371" t="s">
        <v>294</v>
      </c>
      <c r="C45" s="372"/>
      <c r="D45" s="373"/>
    </row>
    <row r="46" spans="2:5">
      <c r="B46" s="374"/>
      <c r="C46" s="375"/>
      <c r="D46" s="376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6"/>
  <sheetViews>
    <sheetView showGridLines="0" zoomScale="86" zoomScaleNormal="86" workbookViewId="0">
      <pane ySplit="9" topLeftCell="A10" activePane="bottomLeft" state="frozen"/>
      <selection activeCell="D21" sqref="D21"/>
      <selection pane="bottomLeft"/>
    </sheetView>
  </sheetViews>
  <sheetFormatPr baseColWidth="10" defaultColWidth="11" defaultRowHeight="1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14" customFormat="1" ht="18.75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90" t="str">
        <f>'Caratula Resumen'!E16</f>
        <v xml:space="preserve">CHIHUAHUA </v>
      </c>
      <c r="W7" s="390"/>
      <c r="X7" s="390"/>
      <c r="Y7" s="13"/>
    </row>
    <row r="8" spans="2:25" s="14" customFormat="1" ht="17.100000000000001" customHeight="1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5"/>
      <c r="R8" s="15"/>
      <c r="S8" s="15"/>
      <c r="T8" s="15"/>
      <c r="U8" s="15"/>
      <c r="V8" s="389" t="str">
        <f>+'B)'!P8</f>
        <v>2do. Trimestre 2024</v>
      </c>
      <c r="W8" s="389"/>
      <c r="X8" s="389"/>
      <c r="Y8" s="16"/>
    </row>
    <row r="9" spans="2:25" ht="28.5" customHeight="1">
      <c r="B9" s="294"/>
      <c r="C9" s="295"/>
      <c r="D9" s="295"/>
      <c r="E9" s="295"/>
      <c r="F9" s="295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/>
    </row>
    <row r="10" spans="2:25" ht="6.95" customHeight="1">
      <c r="B10" s="14"/>
      <c r="C10" s="14"/>
      <c r="D10" s="14"/>
      <c r="E10" s="14"/>
      <c r="F10" s="14"/>
      <c r="G10" s="280"/>
      <c r="H10" s="280"/>
      <c r="I10" s="280"/>
      <c r="J10" s="280"/>
      <c r="K10" s="280"/>
      <c r="L10" s="280"/>
      <c r="M10" s="280"/>
      <c r="N10" s="280"/>
      <c r="O10" s="280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>
      <c r="B11" s="394" t="s">
        <v>41</v>
      </c>
      <c r="C11" s="387" t="s">
        <v>83</v>
      </c>
      <c r="D11" s="387" t="s">
        <v>43</v>
      </c>
      <c r="E11" s="387" t="s">
        <v>44</v>
      </c>
      <c r="F11" s="394" t="s">
        <v>98</v>
      </c>
      <c r="G11" s="387" t="s">
        <v>99</v>
      </c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5" t="s">
        <v>100</v>
      </c>
      <c r="W11" s="385" t="s">
        <v>101</v>
      </c>
      <c r="X11" s="385" t="s">
        <v>102</v>
      </c>
      <c r="Y11" s="385" t="s">
        <v>103</v>
      </c>
    </row>
    <row r="12" spans="2:25" ht="22.5" customHeight="1">
      <c r="B12" s="395"/>
      <c r="C12" s="387"/>
      <c r="D12" s="387"/>
      <c r="E12" s="387"/>
      <c r="F12" s="395"/>
      <c r="G12" s="385" t="s">
        <v>104</v>
      </c>
      <c r="H12" s="385"/>
      <c r="I12" s="385"/>
      <c r="J12" s="385" t="s">
        <v>105</v>
      </c>
      <c r="K12" s="385"/>
      <c r="L12" s="385"/>
      <c r="M12" s="385" t="s">
        <v>106</v>
      </c>
      <c r="N12" s="385"/>
      <c r="O12" s="385"/>
      <c r="P12" s="385" t="s">
        <v>107</v>
      </c>
      <c r="Q12" s="385"/>
      <c r="R12" s="385"/>
      <c r="S12" s="385" t="s">
        <v>108</v>
      </c>
      <c r="T12" s="385"/>
      <c r="U12" s="385"/>
      <c r="V12" s="385"/>
      <c r="W12" s="385"/>
      <c r="X12" s="385"/>
      <c r="Y12" s="385"/>
    </row>
    <row r="13" spans="2:25" ht="29.25" customHeight="1">
      <c r="B13" s="396"/>
      <c r="C13" s="387"/>
      <c r="D13" s="387"/>
      <c r="E13" s="387"/>
      <c r="F13" s="396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85"/>
      <c r="W13" s="385"/>
      <c r="X13" s="385"/>
      <c r="Y13" s="385"/>
    </row>
    <row r="14" spans="2:25" s="191" customFormat="1">
      <c r="B14" s="252" t="s">
        <v>302</v>
      </c>
      <c r="C14" s="218" t="s">
        <v>531</v>
      </c>
      <c r="D14" s="218" t="s">
        <v>532</v>
      </c>
      <c r="E14" s="218" t="s">
        <v>334</v>
      </c>
      <c r="F14" s="218" t="s">
        <v>309</v>
      </c>
      <c r="G14" s="311">
        <v>0</v>
      </c>
      <c r="H14" s="311">
        <v>0</v>
      </c>
      <c r="I14" s="311">
        <v>0</v>
      </c>
      <c r="J14" s="312">
        <v>1</v>
      </c>
      <c r="K14" s="313">
        <v>35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1">
        <v>0</v>
      </c>
      <c r="U14" s="311">
        <v>0</v>
      </c>
      <c r="V14" s="314">
        <f>+S14+P14+M14+J14+G14</f>
        <v>1</v>
      </c>
      <c r="W14" s="314">
        <f>+T14+Q14+N14+K14+H14</f>
        <v>35</v>
      </c>
      <c r="X14" s="314">
        <f>+U14+R14+O14+L14+I14</f>
        <v>0</v>
      </c>
      <c r="Y14" s="318">
        <v>41790.479999999996</v>
      </c>
    </row>
    <row r="15" spans="2:25" s="191" customFormat="1">
      <c r="B15" s="252" t="s">
        <v>302</v>
      </c>
      <c r="C15" s="218" t="s">
        <v>533</v>
      </c>
      <c r="D15" s="218" t="s">
        <v>534</v>
      </c>
      <c r="E15" s="218" t="s">
        <v>335</v>
      </c>
      <c r="F15" s="218" t="s">
        <v>309</v>
      </c>
      <c r="G15" s="311">
        <v>0</v>
      </c>
      <c r="H15" s="311">
        <v>0</v>
      </c>
      <c r="I15" s="311">
        <v>0</v>
      </c>
      <c r="J15" s="312">
        <v>1</v>
      </c>
      <c r="K15" s="313">
        <v>35</v>
      </c>
      <c r="L15" s="311">
        <v>0</v>
      </c>
      <c r="M15" s="311">
        <v>0</v>
      </c>
      <c r="N15" s="311">
        <v>0</v>
      </c>
      <c r="O15" s="311">
        <v>0</v>
      </c>
      <c r="P15" s="311">
        <v>0</v>
      </c>
      <c r="Q15" s="311">
        <v>0</v>
      </c>
      <c r="R15" s="311">
        <v>0</v>
      </c>
      <c r="S15" s="311">
        <v>0</v>
      </c>
      <c r="T15" s="311">
        <v>0</v>
      </c>
      <c r="U15" s="311">
        <v>0</v>
      </c>
      <c r="V15" s="314">
        <f t="shared" ref="V15:V19" si="0">+S15+P15+M15+J15+G15</f>
        <v>1</v>
      </c>
      <c r="W15" s="314">
        <f t="shared" ref="W15:W19" si="1">+T15+Q15+N15+K15+H15</f>
        <v>35</v>
      </c>
      <c r="X15" s="314">
        <f t="shared" ref="X15:X19" si="2">+U15+R15+O15+L15+I15</f>
        <v>0</v>
      </c>
      <c r="Y15" s="318">
        <v>41790.479999999996</v>
      </c>
    </row>
    <row r="16" spans="2:25" s="191" customFormat="1">
      <c r="B16" s="252" t="s">
        <v>302</v>
      </c>
      <c r="C16" s="218" t="s">
        <v>535</v>
      </c>
      <c r="D16" s="218" t="s">
        <v>536</v>
      </c>
      <c r="E16" s="218" t="s">
        <v>336</v>
      </c>
      <c r="F16" s="252" t="s">
        <v>309</v>
      </c>
      <c r="G16" s="311">
        <v>0</v>
      </c>
      <c r="H16" s="311">
        <v>0</v>
      </c>
      <c r="I16" s="311">
        <v>0</v>
      </c>
      <c r="J16" s="312">
        <v>1</v>
      </c>
      <c r="K16" s="313">
        <v>35</v>
      </c>
      <c r="L16" s="311">
        <v>0</v>
      </c>
      <c r="M16" s="311">
        <v>0</v>
      </c>
      <c r="N16" s="311">
        <v>0</v>
      </c>
      <c r="O16" s="311">
        <v>0</v>
      </c>
      <c r="P16" s="311">
        <v>0</v>
      </c>
      <c r="Q16" s="311">
        <v>0</v>
      </c>
      <c r="R16" s="311">
        <v>0</v>
      </c>
      <c r="S16" s="311">
        <v>0</v>
      </c>
      <c r="T16" s="311">
        <v>0</v>
      </c>
      <c r="U16" s="311">
        <v>0</v>
      </c>
      <c r="V16" s="314">
        <f t="shared" si="0"/>
        <v>1</v>
      </c>
      <c r="W16" s="314">
        <f t="shared" si="1"/>
        <v>35</v>
      </c>
      <c r="X16" s="314">
        <f t="shared" si="2"/>
        <v>0</v>
      </c>
      <c r="Y16" s="318">
        <v>41790.479999999996</v>
      </c>
    </row>
    <row r="17" spans="2:25" s="191" customFormat="1">
      <c r="B17" s="252" t="s">
        <v>302</v>
      </c>
      <c r="C17" s="218" t="s">
        <v>537</v>
      </c>
      <c r="D17" s="218" t="s">
        <v>538</v>
      </c>
      <c r="E17" s="218" t="s">
        <v>337</v>
      </c>
      <c r="F17" s="218" t="s">
        <v>309</v>
      </c>
      <c r="G17" s="311">
        <v>0</v>
      </c>
      <c r="H17" s="311">
        <v>0</v>
      </c>
      <c r="I17" s="311">
        <v>0</v>
      </c>
      <c r="J17" s="312">
        <v>1</v>
      </c>
      <c r="K17" s="313">
        <v>35</v>
      </c>
      <c r="L17" s="311">
        <v>0</v>
      </c>
      <c r="M17" s="311">
        <v>0</v>
      </c>
      <c r="N17" s="311">
        <v>0</v>
      </c>
      <c r="O17" s="311">
        <v>0</v>
      </c>
      <c r="P17" s="311">
        <v>0</v>
      </c>
      <c r="Q17" s="311">
        <v>0</v>
      </c>
      <c r="R17" s="311">
        <v>0</v>
      </c>
      <c r="S17" s="311">
        <v>0</v>
      </c>
      <c r="T17" s="311">
        <v>0</v>
      </c>
      <c r="U17" s="311">
        <v>0</v>
      </c>
      <c r="V17" s="314">
        <f t="shared" si="0"/>
        <v>1</v>
      </c>
      <c r="W17" s="314">
        <f t="shared" si="1"/>
        <v>35</v>
      </c>
      <c r="X17" s="314">
        <f t="shared" si="2"/>
        <v>0</v>
      </c>
      <c r="Y17" s="318">
        <v>43472.520000000004</v>
      </c>
    </row>
    <row r="18" spans="2:25" s="191" customFormat="1">
      <c r="B18" s="252" t="s">
        <v>302</v>
      </c>
      <c r="C18" s="218" t="s">
        <v>539</v>
      </c>
      <c r="D18" s="218" t="s">
        <v>540</v>
      </c>
      <c r="E18" s="218" t="s">
        <v>338</v>
      </c>
      <c r="F18" s="252" t="s">
        <v>309</v>
      </c>
      <c r="G18" s="311">
        <v>0</v>
      </c>
      <c r="H18" s="311">
        <v>0</v>
      </c>
      <c r="I18" s="311">
        <v>0</v>
      </c>
      <c r="J18" s="312">
        <v>1</v>
      </c>
      <c r="K18" s="313">
        <v>35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4">
        <f t="shared" si="0"/>
        <v>1</v>
      </c>
      <c r="W18" s="314">
        <f t="shared" si="1"/>
        <v>35</v>
      </c>
      <c r="X18" s="314">
        <f t="shared" si="2"/>
        <v>0</v>
      </c>
      <c r="Y18" s="318">
        <v>44555.22</v>
      </c>
    </row>
    <row r="19" spans="2:25" s="191" customFormat="1">
      <c r="B19" s="252" t="s">
        <v>302</v>
      </c>
      <c r="C19" s="218" t="s">
        <v>541</v>
      </c>
      <c r="D19" s="218" t="s">
        <v>542</v>
      </c>
      <c r="E19" s="218" t="s">
        <v>339</v>
      </c>
      <c r="F19" s="218" t="s">
        <v>309</v>
      </c>
      <c r="G19" s="311">
        <v>0</v>
      </c>
      <c r="H19" s="311">
        <v>0</v>
      </c>
      <c r="I19" s="311">
        <v>0</v>
      </c>
      <c r="J19" s="312">
        <v>1</v>
      </c>
      <c r="K19" s="313">
        <v>35</v>
      </c>
      <c r="L19" s="311">
        <v>0</v>
      </c>
      <c r="M19" s="311">
        <v>0</v>
      </c>
      <c r="N19" s="311">
        <v>0</v>
      </c>
      <c r="O19" s="311">
        <v>0</v>
      </c>
      <c r="P19" s="311">
        <v>0</v>
      </c>
      <c r="Q19" s="311">
        <v>0</v>
      </c>
      <c r="R19" s="311">
        <v>0</v>
      </c>
      <c r="S19" s="311">
        <v>0</v>
      </c>
      <c r="T19" s="311">
        <v>0</v>
      </c>
      <c r="U19" s="311">
        <v>0</v>
      </c>
      <c r="V19" s="314">
        <f t="shared" si="0"/>
        <v>1</v>
      </c>
      <c r="W19" s="314">
        <f t="shared" si="1"/>
        <v>35</v>
      </c>
      <c r="X19" s="314">
        <f t="shared" si="2"/>
        <v>0</v>
      </c>
      <c r="Y19" s="318">
        <v>41790.479999999996</v>
      </c>
    </row>
    <row r="20" spans="2:25" s="191" customFormat="1">
      <c r="B20" s="252" t="s">
        <v>302</v>
      </c>
      <c r="C20" s="218" t="s">
        <v>543</v>
      </c>
      <c r="D20" s="218" t="s">
        <v>544</v>
      </c>
      <c r="E20" s="218" t="s">
        <v>340</v>
      </c>
      <c r="F20" s="252" t="s">
        <v>309</v>
      </c>
      <c r="G20" s="311">
        <v>0</v>
      </c>
      <c r="H20" s="311">
        <v>0</v>
      </c>
      <c r="I20" s="311">
        <v>0</v>
      </c>
      <c r="J20" s="312">
        <v>1</v>
      </c>
      <c r="K20" s="313">
        <v>35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4">
        <f t="shared" ref="V20:V82" si="3">+S20+P20+M20+J20+G20</f>
        <v>1</v>
      </c>
      <c r="W20" s="314">
        <f t="shared" ref="W20:W82" si="4">+T20+Q20+N20+K20+H20</f>
        <v>35</v>
      </c>
      <c r="X20" s="314">
        <f t="shared" ref="X20:X82" si="5">+U20+R20+O20+L20+I20</f>
        <v>0</v>
      </c>
      <c r="Y20" s="318">
        <v>53717.16</v>
      </c>
    </row>
    <row r="21" spans="2:25" s="191" customFormat="1">
      <c r="B21" s="252" t="s">
        <v>302</v>
      </c>
      <c r="C21" s="218" t="s">
        <v>545</v>
      </c>
      <c r="D21" s="218" t="s">
        <v>546</v>
      </c>
      <c r="E21" s="218" t="s">
        <v>341</v>
      </c>
      <c r="F21" s="218" t="s">
        <v>309</v>
      </c>
      <c r="G21" s="311">
        <v>0</v>
      </c>
      <c r="H21" s="311">
        <v>0</v>
      </c>
      <c r="I21" s="311">
        <v>0</v>
      </c>
      <c r="J21" s="312">
        <v>1</v>
      </c>
      <c r="K21" s="313">
        <v>35</v>
      </c>
      <c r="L21" s="311">
        <v>0</v>
      </c>
      <c r="M21" s="311">
        <v>0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  <c r="S21" s="311">
        <v>0</v>
      </c>
      <c r="T21" s="311">
        <v>0</v>
      </c>
      <c r="U21" s="311">
        <v>0</v>
      </c>
      <c r="V21" s="314">
        <f t="shared" si="3"/>
        <v>1</v>
      </c>
      <c r="W21" s="314">
        <f t="shared" si="4"/>
        <v>35</v>
      </c>
      <c r="X21" s="314">
        <f t="shared" si="5"/>
        <v>0</v>
      </c>
      <c r="Y21" s="318">
        <v>47637.899999999994</v>
      </c>
    </row>
    <row r="22" spans="2:25" s="191" customFormat="1">
      <c r="B22" s="252" t="s">
        <v>302</v>
      </c>
      <c r="C22" s="218" t="s">
        <v>547</v>
      </c>
      <c r="D22" s="218" t="s">
        <v>548</v>
      </c>
      <c r="E22" s="218" t="s">
        <v>342</v>
      </c>
      <c r="F22" s="252" t="s">
        <v>309</v>
      </c>
      <c r="G22" s="311">
        <v>0</v>
      </c>
      <c r="H22" s="311">
        <v>0</v>
      </c>
      <c r="I22" s="311">
        <v>0</v>
      </c>
      <c r="J22" s="312">
        <v>1</v>
      </c>
      <c r="K22" s="313">
        <v>35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1">
        <v>0</v>
      </c>
      <c r="U22" s="311">
        <v>0</v>
      </c>
      <c r="V22" s="314">
        <f t="shared" si="3"/>
        <v>1</v>
      </c>
      <c r="W22" s="314">
        <f t="shared" si="4"/>
        <v>35</v>
      </c>
      <c r="X22" s="314">
        <f t="shared" si="5"/>
        <v>0</v>
      </c>
      <c r="Y22" s="318">
        <v>43953.36</v>
      </c>
    </row>
    <row r="23" spans="2:25" s="191" customFormat="1">
      <c r="B23" s="252" t="s">
        <v>302</v>
      </c>
      <c r="C23" s="218" t="s">
        <v>549</v>
      </c>
      <c r="D23" s="218" t="s">
        <v>550</v>
      </c>
      <c r="E23" s="218" t="s">
        <v>343</v>
      </c>
      <c r="F23" s="218" t="s">
        <v>309</v>
      </c>
      <c r="G23" s="311">
        <v>0</v>
      </c>
      <c r="H23" s="311">
        <v>0</v>
      </c>
      <c r="I23" s="311">
        <v>0</v>
      </c>
      <c r="J23" s="312">
        <v>1</v>
      </c>
      <c r="K23" s="313">
        <v>35</v>
      </c>
      <c r="L23" s="311">
        <v>0</v>
      </c>
      <c r="M23" s="311">
        <v>0</v>
      </c>
      <c r="N23" s="311">
        <v>0</v>
      </c>
      <c r="O23" s="311">
        <v>0</v>
      </c>
      <c r="P23" s="311">
        <v>0</v>
      </c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4">
        <f t="shared" si="3"/>
        <v>1</v>
      </c>
      <c r="W23" s="314">
        <f t="shared" si="4"/>
        <v>35</v>
      </c>
      <c r="X23" s="314">
        <f t="shared" si="5"/>
        <v>0</v>
      </c>
      <c r="Y23" s="318">
        <v>41790.479999999996</v>
      </c>
    </row>
    <row r="24" spans="2:25" s="191" customFormat="1">
      <c r="B24" s="252" t="s">
        <v>302</v>
      </c>
      <c r="C24" s="218" t="s">
        <v>551</v>
      </c>
      <c r="D24" s="218" t="s">
        <v>552</v>
      </c>
      <c r="E24" s="218" t="s">
        <v>344</v>
      </c>
      <c r="F24" s="252" t="s">
        <v>309</v>
      </c>
      <c r="G24" s="311">
        <v>0</v>
      </c>
      <c r="H24" s="311">
        <v>0</v>
      </c>
      <c r="I24" s="311">
        <v>0</v>
      </c>
      <c r="J24" s="312">
        <v>1</v>
      </c>
      <c r="K24" s="313">
        <v>35</v>
      </c>
      <c r="L24" s="311">
        <v>0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1">
        <v>0</v>
      </c>
      <c r="U24" s="311">
        <v>0</v>
      </c>
      <c r="V24" s="314">
        <f t="shared" si="3"/>
        <v>1</v>
      </c>
      <c r="W24" s="314">
        <f t="shared" si="4"/>
        <v>35</v>
      </c>
      <c r="X24" s="314">
        <f t="shared" si="5"/>
        <v>0</v>
      </c>
      <c r="Y24" s="318">
        <v>41790.479999999996</v>
      </c>
    </row>
    <row r="25" spans="2:25" s="191" customFormat="1">
      <c r="B25" s="252" t="s">
        <v>302</v>
      </c>
      <c r="C25" s="218" t="s">
        <v>553</v>
      </c>
      <c r="D25" s="218" t="s">
        <v>554</v>
      </c>
      <c r="E25" s="218" t="s">
        <v>345</v>
      </c>
      <c r="F25" s="218" t="s">
        <v>309</v>
      </c>
      <c r="G25" s="311">
        <v>0</v>
      </c>
      <c r="H25" s="311">
        <v>0</v>
      </c>
      <c r="I25" s="311">
        <v>0</v>
      </c>
      <c r="J25" s="312">
        <v>1</v>
      </c>
      <c r="K25" s="313">
        <v>35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1">
        <v>0</v>
      </c>
      <c r="U25" s="311">
        <v>0</v>
      </c>
      <c r="V25" s="314">
        <f t="shared" si="3"/>
        <v>1</v>
      </c>
      <c r="W25" s="314">
        <f t="shared" si="4"/>
        <v>35</v>
      </c>
      <c r="X25" s="314">
        <f t="shared" si="5"/>
        <v>0</v>
      </c>
      <c r="Y25" s="318">
        <v>41790.479999999996</v>
      </c>
    </row>
    <row r="26" spans="2:25" s="191" customFormat="1">
      <c r="B26" s="252" t="s">
        <v>302</v>
      </c>
      <c r="C26" s="218" t="s">
        <v>557</v>
      </c>
      <c r="D26" s="218" t="s">
        <v>558</v>
      </c>
      <c r="E26" s="218" t="s">
        <v>347</v>
      </c>
      <c r="F26" s="218" t="s">
        <v>309</v>
      </c>
      <c r="G26" s="311">
        <v>0</v>
      </c>
      <c r="H26" s="311">
        <v>0</v>
      </c>
      <c r="I26" s="311">
        <v>0</v>
      </c>
      <c r="J26" s="312">
        <v>1</v>
      </c>
      <c r="K26" s="313">
        <v>35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1">
        <v>0</v>
      </c>
      <c r="U26" s="311">
        <v>0</v>
      </c>
      <c r="V26" s="314">
        <f t="shared" si="3"/>
        <v>1</v>
      </c>
      <c r="W26" s="314">
        <f t="shared" si="4"/>
        <v>35</v>
      </c>
      <c r="X26" s="314">
        <f t="shared" si="5"/>
        <v>0</v>
      </c>
      <c r="Y26" s="318">
        <v>47637.899999999994</v>
      </c>
    </row>
    <row r="27" spans="2:25" s="191" customFormat="1">
      <c r="B27" s="252" t="s">
        <v>302</v>
      </c>
      <c r="C27" s="218" t="s">
        <v>559</v>
      </c>
      <c r="D27" s="218" t="s">
        <v>560</v>
      </c>
      <c r="E27" s="218" t="s">
        <v>348</v>
      </c>
      <c r="F27" s="252" t="s">
        <v>309</v>
      </c>
      <c r="G27" s="311">
        <v>0</v>
      </c>
      <c r="H27" s="311">
        <v>0</v>
      </c>
      <c r="I27" s="311">
        <v>0</v>
      </c>
      <c r="J27" s="312">
        <v>1</v>
      </c>
      <c r="K27" s="313">
        <v>35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311">
        <v>0</v>
      </c>
      <c r="T27" s="311">
        <v>0</v>
      </c>
      <c r="U27" s="311">
        <v>0</v>
      </c>
      <c r="V27" s="314">
        <f t="shared" si="3"/>
        <v>1</v>
      </c>
      <c r="W27" s="314">
        <f t="shared" si="4"/>
        <v>35</v>
      </c>
      <c r="X27" s="314">
        <f t="shared" si="5"/>
        <v>0</v>
      </c>
      <c r="Y27" s="318">
        <v>49079.520000000004</v>
      </c>
    </row>
    <row r="28" spans="2:25" s="191" customFormat="1">
      <c r="B28" s="252" t="s">
        <v>302</v>
      </c>
      <c r="C28" s="218" t="s">
        <v>561</v>
      </c>
      <c r="D28" s="218" t="s">
        <v>562</v>
      </c>
      <c r="E28" s="218" t="s">
        <v>349</v>
      </c>
      <c r="F28" s="218" t="s">
        <v>309</v>
      </c>
      <c r="G28" s="311">
        <v>0</v>
      </c>
      <c r="H28" s="311">
        <v>0</v>
      </c>
      <c r="I28" s="311">
        <v>0</v>
      </c>
      <c r="J28" s="312">
        <v>1</v>
      </c>
      <c r="K28" s="313">
        <v>35</v>
      </c>
      <c r="L28" s="311">
        <v>0</v>
      </c>
      <c r="M28" s="311">
        <v>0</v>
      </c>
      <c r="N28" s="311">
        <v>0</v>
      </c>
      <c r="O28" s="311">
        <v>0</v>
      </c>
      <c r="P28" s="311">
        <v>0</v>
      </c>
      <c r="Q28" s="311">
        <v>0</v>
      </c>
      <c r="R28" s="311">
        <v>0</v>
      </c>
      <c r="S28" s="311">
        <v>0</v>
      </c>
      <c r="T28" s="311">
        <v>0</v>
      </c>
      <c r="U28" s="311">
        <v>0</v>
      </c>
      <c r="V28" s="314">
        <f t="shared" si="3"/>
        <v>1</v>
      </c>
      <c r="W28" s="314">
        <f t="shared" si="4"/>
        <v>35</v>
      </c>
      <c r="X28" s="314">
        <f t="shared" si="5"/>
        <v>0</v>
      </c>
      <c r="Y28" s="318">
        <v>48415.319999999992</v>
      </c>
    </row>
    <row r="29" spans="2:25" s="191" customFormat="1">
      <c r="B29" s="252" t="s">
        <v>302</v>
      </c>
      <c r="C29" s="218" t="s">
        <v>563</v>
      </c>
      <c r="D29" s="218" t="s">
        <v>564</v>
      </c>
      <c r="E29" s="218" t="s">
        <v>350</v>
      </c>
      <c r="F29" s="252" t="s">
        <v>309</v>
      </c>
      <c r="G29" s="311">
        <v>0</v>
      </c>
      <c r="H29" s="311">
        <v>0</v>
      </c>
      <c r="I29" s="311">
        <v>0</v>
      </c>
      <c r="J29" s="312">
        <v>1</v>
      </c>
      <c r="K29" s="313">
        <v>35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1">
        <v>0</v>
      </c>
      <c r="U29" s="311">
        <v>0</v>
      </c>
      <c r="V29" s="314">
        <f t="shared" si="3"/>
        <v>1</v>
      </c>
      <c r="W29" s="314">
        <f t="shared" si="4"/>
        <v>35</v>
      </c>
      <c r="X29" s="314">
        <f t="shared" si="5"/>
        <v>0</v>
      </c>
      <c r="Y29" s="318">
        <v>41790.479999999996</v>
      </c>
    </row>
    <row r="30" spans="2:25" s="191" customFormat="1">
      <c r="B30" s="252" t="s">
        <v>302</v>
      </c>
      <c r="C30" s="218" t="s">
        <v>565</v>
      </c>
      <c r="D30" s="218" t="s">
        <v>566</v>
      </c>
      <c r="E30" s="218" t="s">
        <v>351</v>
      </c>
      <c r="F30" s="218" t="s">
        <v>309</v>
      </c>
      <c r="G30" s="311">
        <v>0</v>
      </c>
      <c r="H30" s="311">
        <v>0</v>
      </c>
      <c r="I30" s="311">
        <v>0</v>
      </c>
      <c r="J30" s="312">
        <v>1</v>
      </c>
      <c r="K30" s="313">
        <v>35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1">
        <v>0</v>
      </c>
      <c r="U30" s="311">
        <v>0</v>
      </c>
      <c r="V30" s="314">
        <f t="shared" si="3"/>
        <v>1</v>
      </c>
      <c r="W30" s="314">
        <f t="shared" si="4"/>
        <v>35</v>
      </c>
      <c r="X30" s="314">
        <f t="shared" si="5"/>
        <v>0</v>
      </c>
      <c r="Y30" s="318">
        <v>43232.100000000006</v>
      </c>
    </row>
    <row r="31" spans="2:25" s="191" customFormat="1">
      <c r="B31" s="252" t="s">
        <v>302</v>
      </c>
      <c r="C31" s="218" t="s">
        <v>567</v>
      </c>
      <c r="D31" s="218" t="s">
        <v>568</v>
      </c>
      <c r="E31" s="218" t="s">
        <v>352</v>
      </c>
      <c r="F31" s="252" t="s">
        <v>309</v>
      </c>
      <c r="G31" s="311">
        <v>0</v>
      </c>
      <c r="H31" s="311">
        <v>0</v>
      </c>
      <c r="I31" s="311">
        <v>0</v>
      </c>
      <c r="J31" s="312">
        <v>1</v>
      </c>
      <c r="K31" s="313">
        <v>35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  <c r="S31" s="311">
        <v>0</v>
      </c>
      <c r="T31" s="311">
        <v>0</v>
      </c>
      <c r="U31" s="311">
        <v>0</v>
      </c>
      <c r="V31" s="314">
        <f t="shared" si="3"/>
        <v>1</v>
      </c>
      <c r="W31" s="314">
        <f t="shared" si="4"/>
        <v>35</v>
      </c>
      <c r="X31" s="314">
        <f t="shared" si="5"/>
        <v>0</v>
      </c>
      <c r="Y31" s="318">
        <v>47637.899999999994</v>
      </c>
    </row>
    <row r="32" spans="2:25" s="191" customFormat="1">
      <c r="B32" s="252" t="s">
        <v>302</v>
      </c>
      <c r="C32" s="218" t="s">
        <v>569</v>
      </c>
      <c r="D32" s="218" t="s">
        <v>570</v>
      </c>
      <c r="E32" s="218" t="s">
        <v>353</v>
      </c>
      <c r="F32" s="218" t="s">
        <v>309</v>
      </c>
      <c r="G32" s="311">
        <v>0</v>
      </c>
      <c r="H32" s="311">
        <v>0</v>
      </c>
      <c r="I32" s="311">
        <v>0</v>
      </c>
      <c r="J32" s="312">
        <v>1</v>
      </c>
      <c r="K32" s="313">
        <v>35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4">
        <f t="shared" si="3"/>
        <v>1</v>
      </c>
      <c r="W32" s="314">
        <f t="shared" si="4"/>
        <v>35</v>
      </c>
      <c r="X32" s="314">
        <f t="shared" si="5"/>
        <v>0</v>
      </c>
      <c r="Y32" s="318">
        <v>53466.54</v>
      </c>
    </row>
    <row r="33" spans="2:25" s="191" customFormat="1">
      <c r="B33" s="252" t="s">
        <v>302</v>
      </c>
      <c r="C33" s="218" t="s">
        <v>571</v>
      </c>
      <c r="D33" s="218" t="s">
        <v>572</v>
      </c>
      <c r="E33" s="218" t="s">
        <v>354</v>
      </c>
      <c r="F33" s="252" t="s">
        <v>309</v>
      </c>
      <c r="G33" s="311">
        <v>0</v>
      </c>
      <c r="H33" s="311">
        <v>0</v>
      </c>
      <c r="I33" s="311">
        <v>0</v>
      </c>
      <c r="J33" s="312">
        <v>1</v>
      </c>
      <c r="K33" s="313">
        <v>35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4">
        <f t="shared" si="3"/>
        <v>1</v>
      </c>
      <c r="W33" s="314">
        <f t="shared" si="4"/>
        <v>35</v>
      </c>
      <c r="X33" s="314">
        <f t="shared" si="5"/>
        <v>0</v>
      </c>
      <c r="Y33" s="318">
        <v>54984</v>
      </c>
    </row>
    <row r="34" spans="2:25" s="191" customFormat="1">
      <c r="B34" s="252" t="s">
        <v>302</v>
      </c>
      <c r="C34" s="218" t="s">
        <v>573</v>
      </c>
      <c r="D34" s="218" t="s">
        <v>574</v>
      </c>
      <c r="E34" s="218" t="s">
        <v>355</v>
      </c>
      <c r="F34" s="218" t="s">
        <v>309</v>
      </c>
      <c r="G34" s="311">
        <v>0</v>
      </c>
      <c r="H34" s="311">
        <v>0</v>
      </c>
      <c r="I34" s="311">
        <v>0</v>
      </c>
      <c r="J34" s="312">
        <v>1</v>
      </c>
      <c r="K34" s="313">
        <v>35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11">
        <v>0</v>
      </c>
      <c r="R34" s="311">
        <v>0</v>
      </c>
      <c r="S34" s="311">
        <v>0</v>
      </c>
      <c r="T34" s="311">
        <v>0</v>
      </c>
      <c r="U34" s="311">
        <v>0</v>
      </c>
      <c r="V34" s="314">
        <f t="shared" si="3"/>
        <v>1</v>
      </c>
      <c r="W34" s="314">
        <f t="shared" si="4"/>
        <v>35</v>
      </c>
      <c r="X34" s="314">
        <f t="shared" si="5"/>
        <v>0</v>
      </c>
      <c r="Y34" s="318">
        <v>55705.200000000004</v>
      </c>
    </row>
    <row r="35" spans="2:25" s="191" customFormat="1">
      <c r="B35" s="252" t="s">
        <v>302</v>
      </c>
      <c r="C35" s="218" t="s">
        <v>575</v>
      </c>
      <c r="D35" s="218" t="s">
        <v>576</v>
      </c>
      <c r="E35" s="218" t="s">
        <v>356</v>
      </c>
      <c r="F35" s="252" t="s">
        <v>309</v>
      </c>
      <c r="G35" s="311">
        <v>0</v>
      </c>
      <c r="H35" s="311">
        <v>0</v>
      </c>
      <c r="I35" s="311">
        <v>0</v>
      </c>
      <c r="J35" s="312">
        <v>1</v>
      </c>
      <c r="K35" s="313">
        <v>35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4">
        <f t="shared" si="3"/>
        <v>1</v>
      </c>
      <c r="W35" s="314">
        <f t="shared" si="4"/>
        <v>35</v>
      </c>
      <c r="X35" s="314">
        <f t="shared" si="5"/>
        <v>0</v>
      </c>
      <c r="Y35" s="318">
        <v>52985.700000000004</v>
      </c>
    </row>
    <row r="36" spans="2:25" s="191" customFormat="1">
      <c r="B36" s="252" t="s">
        <v>302</v>
      </c>
      <c r="C36" s="218" t="s">
        <v>577</v>
      </c>
      <c r="D36" s="218" t="s">
        <v>578</v>
      </c>
      <c r="E36" s="218" t="s">
        <v>357</v>
      </c>
      <c r="F36" s="218" t="s">
        <v>309</v>
      </c>
      <c r="G36" s="311">
        <v>0</v>
      </c>
      <c r="H36" s="311">
        <v>0</v>
      </c>
      <c r="I36" s="311">
        <v>0</v>
      </c>
      <c r="J36" s="312">
        <v>1</v>
      </c>
      <c r="K36" s="313">
        <v>35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4">
        <f t="shared" si="3"/>
        <v>1</v>
      </c>
      <c r="W36" s="314">
        <f t="shared" si="4"/>
        <v>35</v>
      </c>
      <c r="X36" s="314">
        <f t="shared" si="5"/>
        <v>0</v>
      </c>
      <c r="Y36" s="318">
        <v>44555.22</v>
      </c>
    </row>
    <row r="37" spans="2:25" s="191" customFormat="1">
      <c r="B37" s="252" t="s">
        <v>302</v>
      </c>
      <c r="C37" s="218" t="s">
        <v>579</v>
      </c>
      <c r="D37" s="218" t="s">
        <v>580</v>
      </c>
      <c r="E37" s="218" t="s">
        <v>358</v>
      </c>
      <c r="F37" s="252" t="s">
        <v>309</v>
      </c>
      <c r="G37" s="311">
        <v>0</v>
      </c>
      <c r="H37" s="311">
        <v>0</v>
      </c>
      <c r="I37" s="311">
        <v>0</v>
      </c>
      <c r="J37" s="312">
        <v>1</v>
      </c>
      <c r="K37" s="313">
        <v>35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11">
        <v>0</v>
      </c>
      <c r="R37" s="311">
        <v>0</v>
      </c>
      <c r="S37" s="311">
        <v>0</v>
      </c>
      <c r="T37" s="311">
        <v>0</v>
      </c>
      <c r="U37" s="311">
        <v>0</v>
      </c>
      <c r="V37" s="314">
        <f t="shared" si="3"/>
        <v>1</v>
      </c>
      <c r="W37" s="314">
        <f t="shared" si="4"/>
        <v>35</v>
      </c>
      <c r="X37" s="314">
        <f t="shared" si="5"/>
        <v>0</v>
      </c>
      <c r="Y37" s="318">
        <v>45620.819999999992</v>
      </c>
    </row>
    <row r="38" spans="2:25" s="191" customFormat="1">
      <c r="B38" s="252" t="s">
        <v>302</v>
      </c>
      <c r="C38" s="218" t="s">
        <v>581</v>
      </c>
      <c r="D38" s="218" t="s">
        <v>582</v>
      </c>
      <c r="E38" s="218" t="s">
        <v>359</v>
      </c>
      <c r="F38" s="218" t="s">
        <v>309</v>
      </c>
      <c r="G38" s="311">
        <v>0</v>
      </c>
      <c r="H38" s="311">
        <v>0</v>
      </c>
      <c r="I38" s="311">
        <v>0</v>
      </c>
      <c r="J38" s="312">
        <v>1</v>
      </c>
      <c r="K38" s="313">
        <v>35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11">
        <v>0</v>
      </c>
      <c r="T38" s="311">
        <v>0</v>
      </c>
      <c r="U38" s="311">
        <v>0</v>
      </c>
      <c r="V38" s="314">
        <f t="shared" si="3"/>
        <v>1</v>
      </c>
      <c r="W38" s="314">
        <f t="shared" si="4"/>
        <v>35</v>
      </c>
      <c r="X38" s="314">
        <f t="shared" si="5"/>
        <v>0</v>
      </c>
      <c r="Y38" s="318">
        <v>44555.22</v>
      </c>
    </row>
    <row r="39" spans="2:25" s="191" customFormat="1">
      <c r="B39" s="252" t="s">
        <v>302</v>
      </c>
      <c r="C39" s="218" t="s">
        <v>583</v>
      </c>
      <c r="D39" s="218" t="s">
        <v>584</v>
      </c>
      <c r="E39" s="218" t="s">
        <v>360</v>
      </c>
      <c r="F39" s="252" t="s">
        <v>309</v>
      </c>
      <c r="G39" s="311">
        <v>0</v>
      </c>
      <c r="H39" s="311">
        <v>0</v>
      </c>
      <c r="I39" s="311">
        <v>0</v>
      </c>
      <c r="J39" s="312">
        <v>1</v>
      </c>
      <c r="K39" s="313">
        <v>35</v>
      </c>
      <c r="L39" s="311">
        <v>0</v>
      </c>
      <c r="M39" s="311">
        <v>0</v>
      </c>
      <c r="N39" s="311">
        <v>0</v>
      </c>
      <c r="O39" s="311">
        <v>0</v>
      </c>
      <c r="P39" s="311">
        <v>0</v>
      </c>
      <c r="Q39" s="311">
        <v>0</v>
      </c>
      <c r="R39" s="311">
        <v>0</v>
      </c>
      <c r="S39" s="311">
        <v>0</v>
      </c>
      <c r="T39" s="311">
        <v>0</v>
      </c>
      <c r="U39" s="311">
        <v>0</v>
      </c>
      <c r="V39" s="314">
        <f t="shared" si="3"/>
        <v>1</v>
      </c>
      <c r="W39" s="314">
        <f t="shared" si="4"/>
        <v>35</v>
      </c>
      <c r="X39" s="314">
        <f t="shared" si="5"/>
        <v>0</v>
      </c>
      <c r="Y39" s="318">
        <v>45756.479999999996</v>
      </c>
    </row>
    <row r="40" spans="2:25" s="191" customFormat="1">
      <c r="B40" s="252" t="s">
        <v>302</v>
      </c>
      <c r="C40" s="218" t="s">
        <v>585</v>
      </c>
      <c r="D40" s="218" t="s">
        <v>586</v>
      </c>
      <c r="E40" s="218" t="s">
        <v>361</v>
      </c>
      <c r="F40" s="218" t="s">
        <v>309</v>
      </c>
      <c r="G40" s="311">
        <v>0</v>
      </c>
      <c r="H40" s="311">
        <v>0</v>
      </c>
      <c r="I40" s="311">
        <v>0</v>
      </c>
      <c r="J40" s="312">
        <v>1</v>
      </c>
      <c r="K40" s="313">
        <v>35</v>
      </c>
      <c r="L40" s="311">
        <v>0</v>
      </c>
      <c r="M40" s="311">
        <v>0</v>
      </c>
      <c r="N40" s="311">
        <v>0</v>
      </c>
      <c r="O40" s="311">
        <v>0</v>
      </c>
      <c r="P40" s="311">
        <v>0</v>
      </c>
      <c r="Q40" s="311">
        <v>0</v>
      </c>
      <c r="R40" s="311">
        <v>0</v>
      </c>
      <c r="S40" s="311">
        <v>0</v>
      </c>
      <c r="T40" s="311">
        <v>0</v>
      </c>
      <c r="U40" s="311">
        <v>0</v>
      </c>
      <c r="V40" s="314">
        <f t="shared" si="3"/>
        <v>1</v>
      </c>
      <c r="W40" s="314">
        <f t="shared" si="4"/>
        <v>35</v>
      </c>
      <c r="X40" s="314">
        <f t="shared" si="5"/>
        <v>0</v>
      </c>
      <c r="Y40" s="318">
        <v>54743.58</v>
      </c>
    </row>
    <row r="41" spans="2:25" s="191" customFormat="1">
      <c r="B41" s="252" t="s">
        <v>302</v>
      </c>
      <c r="C41" s="218" t="s">
        <v>587</v>
      </c>
      <c r="D41" s="218" t="s">
        <v>588</v>
      </c>
      <c r="E41" s="218" t="s">
        <v>362</v>
      </c>
      <c r="F41" s="252" t="s">
        <v>309</v>
      </c>
      <c r="G41" s="311">
        <v>0</v>
      </c>
      <c r="H41" s="311">
        <v>0</v>
      </c>
      <c r="I41" s="311">
        <v>0</v>
      </c>
      <c r="J41" s="312">
        <v>1</v>
      </c>
      <c r="K41" s="313">
        <v>35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11">
        <v>0</v>
      </c>
      <c r="T41" s="311">
        <v>0</v>
      </c>
      <c r="U41" s="311">
        <v>0</v>
      </c>
      <c r="V41" s="314">
        <f t="shared" si="3"/>
        <v>1</v>
      </c>
      <c r="W41" s="314">
        <f t="shared" si="4"/>
        <v>35</v>
      </c>
      <c r="X41" s="314">
        <f t="shared" si="5"/>
        <v>0</v>
      </c>
      <c r="Y41" s="318">
        <v>43472.520000000004</v>
      </c>
    </row>
    <row r="42" spans="2:25" s="191" customFormat="1">
      <c r="B42" s="252" t="s">
        <v>302</v>
      </c>
      <c r="C42" s="218" t="s">
        <v>589</v>
      </c>
      <c r="D42" s="218" t="s">
        <v>590</v>
      </c>
      <c r="E42" s="218" t="s">
        <v>363</v>
      </c>
      <c r="F42" s="218" t="s">
        <v>309</v>
      </c>
      <c r="G42" s="311">
        <v>0</v>
      </c>
      <c r="H42" s="311">
        <v>0</v>
      </c>
      <c r="I42" s="311">
        <v>0</v>
      </c>
      <c r="J42" s="312">
        <v>1</v>
      </c>
      <c r="K42" s="313">
        <v>35</v>
      </c>
      <c r="L42" s="311">
        <v>0</v>
      </c>
      <c r="M42" s="311">
        <v>0</v>
      </c>
      <c r="N42" s="311">
        <v>0</v>
      </c>
      <c r="O42" s="311">
        <v>0</v>
      </c>
      <c r="P42" s="311">
        <v>0</v>
      </c>
      <c r="Q42" s="311">
        <v>0</v>
      </c>
      <c r="R42" s="311">
        <v>0</v>
      </c>
      <c r="S42" s="311">
        <v>0</v>
      </c>
      <c r="T42" s="311">
        <v>0</v>
      </c>
      <c r="U42" s="311">
        <v>0</v>
      </c>
      <c r="V42" s="314">
        <f t="shared" si="3"/>
        <v>1</v>
      </c>
      <c r="W42" s="314">
        <f t="shared" si="4"/>
        <v>35</v>
      </c>
      <c r="X42" s="314">
        <f t="shared" si="5"/>
        <v>0</v>
      </c>
      <c r="Y42" s="318">
        <v>41790.479999999996</v>
      </c>
    </row>
    <row r="43" spans="2:25" s="191" customFormat="1">
      <c r="B43" s="252" t="s">
        <v>302</v>
      </c>
      <c r="C43" s="218" t="s">
        <v>591</v>
      </c>
      <c r="D43" s="218" t="s">
        <v>592</v>
      </c>
      <c r="E43" s="218" t="s">
        <v>364</v>
      </c>
      <c r="F43" s="252" t="s">
        <v>309</v>
      </c>
      <c r="G43" s="311">
        <v>0</v>
      </c>
      <c r="H43" s="311">
        <v>0</v>
      </c>
      <c r="I43" s="311">
        <v>0</v>
      </c>
      <c r="J43" s="312">
        <v>1</v>
      </c>
      <c r="K43" s="313">
        <v>35</v>
      </c>
      <c r="L43" s="311">
        <v>0</v>
      </c>
      <c r="M43" s="311">
        <v>0</v>
      </c>
      <c r="N43" s="311">
        <v>0</v>
      </c>
      <c r="O43" s="311">
        <v>0</v>
      </c>
      <c r="P43" s="311">
        <v>0</v>
      </c>
      <c r="Q43" s="311">
        <v>0</v>
      </c>
      <c r="R43" s="311">
        <v>0</v>
      </c>
      <c r="S43" s="311">
        <v>0</v>
      </c>
      <c r="T43" s="311">
        <v>0</v>
      </c>
      <c r="U43" s="311">
        <v>0</v>
      </c>
      <c r="V43" s="314">
        <f t="shared" si="3"/>
        <v>1</v>
      </c>
      <c r="W43" s="314">
        <f t="shared" si="4"/>
        <v>35</v>
      </c>
      <c r="X43" s="314">
        <f t="shared" si="5"/>
        <v>0</v>
      </c>
      <c r="Y43" s="318">
        <v>49079.520000000004</v>
      </c>
    </row>
    <row r="44" spans="2:25" s="191" customFormat="1">
      <c r="B44" s="252" t="s">
        <v>302</v>
      </c>
      <c r="C44" s="218" t="s">
        <v>593</v>
      </c>
      <c r="D44" s="218" t="s">
        <v>594</v>
      </c>
      <c r="E44" s="218" t="s">
        <v>365</v>
      </c>
      <c r="F44" s="218" t="s">
        <v>309</v>
      </c>
      <c r="G44" s="311">
        <v>0</v>
      </c>
      <c r="H44" s="311">
        <v>0</v>
      </c>
      <c r="I44" s="311">
        <v>0</v>
      </c>
      <c r="J44" s="312">
        <v>1</v>
      </c>
      <c r="K44" s="313">
        <v>35</v>
      </c>
      <c r="L44" s="311">
        <v>0</v>
      </c>
      <c r="M44" s="311">
        <v>0</v>
      </c>
      <c r="N44" s="311">
        <v>0</v>
      </c>
      <c r="O44" s="311">
        <v>0</v>
      </c>
      <c r="P44" s="311">
        <v>0</v>
      </c>
      <c r="Q44" s="311">
        <v>0</v>
      </c>
      <c r="R44" s="311">
        <v>0</v>
      </c>
      <c r="S44" s="311">
        <v>0</v>
      </c>
      <c r="T44" s="311">
        <v>0</v>
      </c>
      <c r="U44" s="311">
        <v>0</v>
      </c>
      <c r="V44" s="314">
        <f t="shared" si="3"/>
        <v>1</v>
      </c>
      <c r="W44" s="314">
        <f t="shared" si="4"/>
        <v>35</v>
      </c>
      <c r="X44" s="314">
        <f t="shared" si="5"/>
        <v>0</v>
      </c>
      <c r="Y44" s="318">
        <v>55464.84</v>
      </c>
    </row>
    <row r="45" spans="2:25" s="191" customFormat="1">
      <c r="B45" s="252" t="s">
        <v>302</v>
      </c>
      <c r="C45" s="218" t="s">
        <v>595</v>
      </c>
      <c r="D45" s="218" t="s">
        <v>596</v>
      </c>
      <c r="E45" s="218" t="s">
        <v>366</v>
      </c>
      <c r="F45" s="252" t="s">
        <v>309</v>
      </c>
      <c r="G45" s="311">
        <v>0</v>
      </c>
      <c r="H45" s="311">
        <v>0</v>
      </c>
      <c r="I45" s="311">
        <v>0</v>
      </c>
      <c r="J45" s="312">
        <v>1</v>
      </c>
      <c r="K45" s="313">
        <v>35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311">
        <v>0</v>
      </c>
      <c r="S45" s="311">
        <v>0</v>
      </c>
      <c r="T45" s="311">
        <v>0</v>
      </c>
      <c r="U45" s="311">
        <v>0</v>
      </c>
      <c r="V45" s="314">
        <f t="shared" si="3"/>
        <v>1</v>
      </c>
      <c r="W45" s="314">
        <f t="shared" si="4"/>
        <v>35</v>
      </c>
      <c r="X45" s="314">
        <f t="shared" si="5"/>
        <v>0</v>
      </c>
      <c r="Y45" s="318">
        <v>44555.22</v>
      </c>
    </row>
    <row r="46" spans="2:25" s="191" customFormat="1">
      <c r="B46" s="252" t="s">
        <v>302</v>
      </c>
      <c r="C46" s="218" t="s">
        <v>597</v>
      </c>
      <c r="D46" s="218" t="s">
        <v>598</v>
      </c>
      <c r="E46" s="218" t="s">
        <v>367</v>
      </c>
      <c r="F46" s="218" t="s">
        <v>309</v>
      </c>
      <c r="G46" s="311">
        <v>0</v>
      </c>
      <c r="H46" s="311">
        <v>0</v>
      </c>
      <c r="I46" s="311">
        <v>0</v>
      </c>
      <c r="J46" s="312">
        <v>1</v>
      </c>
      <c r="K46" s="313">
        <v>35</v>
      </c>
      <c r="L46" s="311">
        <v>0</v>
      </c>
      <c r="M46" s="311">
        <v>0</v>
      </c>
      <c r="N46" s="311">
        <v>0</v>
      </c>
      <c r="O46" s="311">
        <v>0</v>
      </c>
      <c r="P46" s="311">
        <v>0</v>
      </c>
      <c r="Q46" s="311">
        <v>0</v>
      </c>
      <c r="R46" s="311">
        <v>0</v>
      </c>
      <c r="S46" s="311">
        <v>0</v>
      </c>
      <c r="T46" s="311">
        <v>0</v>
      </c>
      <c r="U46" s="311">
        <v>0</v>
      </c>
      <c r="V46" s="314">
        <f t="shared" si="3"/>
        <v>1</v>
      </c>
      <c r="W46" s="314">
        <f t="shared" si="4"/>
        <v>35</v>
      </c>
      <c r="X46" s="314">
        <f t="shared" si="5"/>
        <v>0</v>
      </c>
      <c r="Y46" s="318">
        <v>47273.94</v>
      </c>
    </row>
    <row r="47" spans="2:25" s="191" customFormat="1">
      <c r="B47" s="252" t="s">
        <v>302</v>
      </c>
      <c r="C47" s="218" t="s">
        <v>599</v>
      </c>
      <c r="D47" s="218" t="s">
        <v>600</v>
      </c>
      <c r="E47" s="218" t="s">
        <v>368</v>
      </c>
      <c r="F47" s="252" t="s">
        <v>309</v>
      </c>
      <c r="G47" s="311">
        <v>0</v>
      </c>
      <c r="H47" s="311">
        <v>0</v>
      </c>
      <c r="I47" s="311">
        <v>0</v>
      </c>
      <c r="J47" s="312">
        <v>1</v>
      </c>
      <c r="K47" s="313">
        <v>35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11">
        <v>0</v>
      </c>
      <c r="R47" s="311">
        <v>0</v>
      </c>
      <c r="S47" s="311">
        <v>0</v>
      </c>
      <c r="T47" s="311">
        <v>0</v>
      </c>
      <c r="U47" s="311">
        <v>0</v>
      </c>
      <c r="V47" s="314">
        <f t="shared" si="3"/>
        <v>1</v>
      </c>
      <c r="W47" s="314">
        <f t="shared" si="4"/>
        <v>35</v>
      </c>
      <c r="X47" s="314">
        <f t="shared" si="5"/>
        <v>0</v>
      </c>
      <c r="Y47" s="318">
        <v>47637.899999999994</v>
      </c>
    </row>
    <row r="48" spans="2:25" s="191" customFormat="1">
      <c r="B48" s="252" t="s">
        <v>302</v>
      </c>
      <c r="C48" s="218" t="s">
        <v>601</v>
      </c>
      <c r="D48" s="218" t="s">
        <v>602</v>
      </c>
      <c r="E48" s="218" t="s">
        <v>369</v>
      </c>
      <c r="F48" s="218" t="s">
        <v>309</v>
      </c>
      <c r="G48" s="311">
        <v>0</v>
      </c>
      <c r="H48" s="311">
        <v>0</v>
      </c>
      <c r="I48" s="311">
        <v>0</v>
      </c>
      <c r="J48" s="312">
        <v>1</v>
      </c>
      <c r="K48" s="313">
        <v>35</v>
      </c>
      <c r="L48" s="311">
        <v>0</v>
      </c>
      <c r="M48" s="311">
        <v>0</v>
      </c>
      <c r="N48" s="311">
        <v>0</v>
      </c>
      <c r="O48" s="311">
        <v>0</v>
      </c>
      <c r="P48" s="311">
        <v>0</v>
      </c>
      <c r="Q48" s="311">
        <v>0</v>
      </c>
      <c r="R48" s="311">
        <v>0</v>
      </c>
      <c r="S48" s="311">
        <v>0</v>
      </c>
      <c r="T48" s="311">
        <v>0</v>
      </c>
      <c r="U48" s="311">
        <v>0</v>
      </c>
      <c r="V48" s="314">
        <f t="shared" si="3"/>
        <v>1</v>
      </c>
      <c r="W48" s="314">
        <f t="shared" si="4"/>
        <v>35</v>
      </c>
      <c r="X48" s="314">
        <f t="shared" si="5"/>
        <v>0</v>
      </c>
      <c r="Y48" s="318">
        <v>41790.479999999996</v>
      </c>
    </row>
    <row r="49" spans="2:25" s="191" customFormat="1">
      <c r="B49" s="252" t="s">
        <v>302</v>
      </c>
      <c r="C49" s="218" t="s">
        <v>603</v>
      </c>
      <c r="D49" s="218" t="s">
        <v>604</v>
      </c>
      <c r="E49" s="218" t="s">
        <v>370</v>
      </c>
      <c r="F49" s="252" t="s">
        <v>309</v>
      </c>
      <c r="G49" s="311">
        <v>0</v>
      </c>
      <c r="H49" s="311">
        <v>0</v>
      </c>
      <c r="I49" s="311">
        <v>0</v>
      </c>
      <c r="J49" s="312">
        <v>1</v>
      </c>
      <c r="K49" s="313">
        <v>35</v>
      </c>
      <c r="L49" s="311">
        <v>0</v>
      </c>
      <c r="M49" s="311">
        <v>0</v>
      </c>
      <c r="N49" s="311">
        <v>0</v>
      </c>
      <c r="O49" s="311">
        <v>0</v>
      </c>
      <c r="P49" s="311">
        <v>0</v>
      </c>
      <c r="Q49" s="311">
        <v>0</v>
      </c>
      <c r="R49" s="311">
        <v>0</v>
      </c>
      <c r="S49" s="311">
        <v>0</v>
      </c>
      <c r="T49" s="311">
        <v>0</v>
      </c>
      <c r="U49" s="311">
        <v>0</v>
      </c>
      <c r="V49" s="314">
        <f t="shared" si="3"/>
        <v>1</v>
      </c>
      <c r="W49" s="314">
        <f t="shared" si="4"/>
        <v>35</v>
      </c>
      <c r="X49" s="314">
        <f t="shared" si="5"/>
        <v>0</v>
      </c>
      <c r="Y49" s="318">
        <v>47033.520000000004</v>
      </c>
    </row>
    <row r="50" spans="2:25" s="191" customFormat="1">
      <c r="B50" s="252" t="s">
        <v>302</v>
      </c>
      <c r="C50" s="218" t="s">
        <v>605</v>
      </c>
      <c r="D50" s="218" t="s">
        <v>606</v>
      </c>
      <c r="E50" s="218" t="s">
        <v>371</v>
      </c>
      <c r="F50" s="218" t="s">
        <v>309</v>
      </c>
      <c r="G50" s="311">
        <v>0</v>
      </c>
      <c r="H50" s="311">
        <v>0</v>
      </c>
      <c r="I50" s="311">
        <v>0</v>
      </c>
      <c r="J50" s="312">
        <v>1</v>
      </c>
      <c r="K50" s="313">
        <v>35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11">
        <v>0</v>
      </c>
      <c r="R50" s="311">
        <v>0</v>
      </c>
      <c r="S50" s="311">
        <v>0</v>
      </c>
      <c r="T50" s="311">
        <v>0</v>
      </c>
      <c r="U50" s="311">
        <v>0</v>
      </c>
      <c r="V50" s="314">
        <f t="shared" si="3"/>
        <v>1</v>
      </c>
      <c r="W50" s="314">
        <f t="shared" si="4"/>
        <v>35</v>
      </c>
      <c r="X50" s="314">
        <f t="shared" si="5"/>
        <v>0</v>
      </c>
      <c r="Y50" s="318">
        <v>51077.819999999992</v>
      </c>
    </row>
    <row r="51" spans="2:25" s="191" customFormat="1">
      <c r="B51" s="252" t="s">
        <v>302</v>
      </c>
      <c r="C51" s="218" t="s">
        <v>607</v>
      </c>
      <c r="D51" s="218" t="s">
        <v>608</v>
      </c>
      <c r="E51" s="218" t="s">
        <v>372</v>
      </c>
      <c r="F51" s="252" t="s">
        <v>309</v>
      </c>
      <c r="G51" s="311">
        <v>0</v>
      </c>
      <c r="H51" s="311">
        <v>0</v>
      </c>
      <c r="I51" s="311">
        <v>0</v>
      </c>
      <c r="J51" s="312">
        <v>1</v>
      </c>
      <c r="K51" s="313">
        <v>35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11">
        <v>0</v>
      </c>
      <c r="R51" s="311">
        <v>0</v>
      </c>
      <c r="S51" s="311">
        <v>0</v>
      </c>
      <c r="T51" s="311">
        <v>0</v>
      </c>
      <c r="U51" s="311">
        <v>0</v>
      </c>
      <c r="V51" s="314">
        <f t="shared" si="3"/>
        <v>1</v>
      </c>
      <c r="W51" s="314">
        <f t="shared" si="4"/>
        <v>35</v>
      </c>
      <c r="X51" s="314">
        <f t="shared" si="5"/>
        <v>0</v>
      </c>
      <c r="Y51" s="318">
        <v>55705.200000000004</v>
      </c>
    </row>
    <row r="52" spans="2:25" s="191" customFormat="1">
      <c r="B52" s="252" t="s">
        <v>302</v>
      </c>
      <c r="C52" s="218" t="s">
        <v>609</v>
      </c>
      <c r="D52" s="218" t="s">
        <v>610</v>
      </c>
      <c r="E52" s="218" t="s">
        <v>373</v>
      </c>
      <c r="F52" s="218" t="s">
        <v>309</v>
      </c>
      <c r="G52" s="311">
        <v>0</v>
      </c>
      <c r="H52" s="311">
        <v>0</v>
      </c>
      <c r="I52" s="311">
        <v>0</v>
      </c>
      <c r="J52" s="312">
        <v>1</v>
      </c>
      <c r="K52" s="313">
        <v>35</v>
      </c>
      <c r="L52" s="311">
        <v>0</v>
      </c>
      <c r="M52" s="311">
        <v>0</v>
      </c>
      <c r="N52" s="311">
        <v>0</v>
      </c>
      <c r="O52" s="311">
        <v>0</v>
      </c>
      <c r="P52" s="311">
        <v>0</v>
      </c>
      <c r="Q52" s="311">
        <v>0</v>
      </c>
      <c r="R52" s="311">
        <v>0</v>
      </c>
      <c r="S52" s="311">
        <v>0</v>
      </c>
      <c r="T52" s="311">
        <v>0</v>
      </c>
      <c r="U52" s="311">
        <v>0</v>
      </c>
      <c r="V52" s="314">
        <f t="shared" si="3"/>
        <v>1</v>
      </c>
      <c r="W52" s="314">
        <f t="shared" si="4"/>
        <v>35</v>
      </c>
      <c r="X52" s="314">
        <f t="shared" si="5"/>
        <v>0</v>
      </c>
      <c r="Y52" s="318">
        <v>45756.479999999996</v>
      </c>
    </row>
    <row r="53" spans="2:25" s="191" customFormat="1">
      <c r="B53" s="252" t="s">
        <v>302</v>
      </c>
      <c r="C53" s="218" t="s">
        <v>611</v>
      </c>
      <c r="D53" s="218" t="s">
        <v>612</v>
      </c>
      <c r="E53" s="218" t="s">
        <v>374</v>
      </c>
      <c r="F53" s="252" t="s">
        <v>309</v>
      </c>
      <c r="G53" s="311">
        <v>0</v>
      </c>
      <c r="H53" s="311">
        <v>0</v>
      </c>
      <c r="I53" s="311">
        <v>0</v>
      </c>
      <c r="J53" s="312">
        <v>1</v>
      </c>
      <c r="K53" s="313">
        <v>35</v>
      </c>
      <c r="L53" s="311">
        <v>0</v>
      </c>
      <c r="M53" s="311">
        <v>0</v>
      </c>
      <c r="N53" s="311">
        <v>0</v>
      </c>
      <c r="O53" s="311">
        <v>0</v>
      </c>
      <c r="P53" s="311">
        <v>0</v>
      </c>
      <c r="Q53" s="311">
        <v>0</v>
      </c>
      <c r="R53" s="311">
        <v>0</v>
      </c>
      <c r="S53" s="311">
        <v>0</v>
      </c>
      <c r="T53" s="311">
        <v>0</v>
      </c>
      <c r="U53" s="311">
        <v>0</v>
      </c>
      <c r="V53" s="314">
        <f t="shared" si="3"/>
        <v>1</v>
      </c>
      <c r="W53" s="314">
        <f t="shared" si="4"/>
        <v>35</v>
      </c>
      <c r="X53" s="314">
        <f t="shared" si="5"/>
        <v>0</v>
      </c>
      <c r="Y53" s="318">
        <v>41790.479999999996</v>
      </c>
    </row>
    <row r="54" spans="2:25" s="191" customFormat="1">
      <c r="B54" s="252" t="s">
        <v>302</v>
      </c>
      <c r="C54" s="218" t="s">
        <v>613</v>
      </c>
      <c r="D54" s="218" t="s">
        <v>614</v>
      </c>
      <c r="E54" s="218" t="s">
        <v>375</v>
      </c>
      <c r="F54" s="218" t="s">
        <v>309</v>
      </c>
      <c r="G54" s="311">
        <v>0</v>
      </c>
      <c r="H54" s="311">
        <v>0</v>
      </c>
      <c r="I54" s="311">
        <v>0</v>
      </c>
      <c r="J54" s="312">
        <v>1</v>
      </c>
      <c r="K54" s="313">
        <v>35</v>
      </c>
      <c r="L54" s="311">
        <v>0</v>
      </c>
      <c r="M54" s="311">
        <v>0</v>
      </c>
      <c r="N54" s="311">
        <v>0</v>
      </c>
      <c r="O54" s="311">
        <v>0</v>
      </c>
      <c r="P54" s="311">
        <v>0</v>
      </c>
      <c r="Q54" s="311">
        <v>0</v>
      </c>
      <c r="R54" s="311">
        <v>0</v>
      </c>
      <c r="S54" s="311">
        <v>0</v>
      </c>
      <c r="T54" s="311">
        <v>0</v>
      </c>
      <c r="U54" s="311">
        <v>0</v>
      </c>
      <c r="V54" s="314">
        <f t="shared" si="3"/>
        <v>1</v>
      </c>
      <c r="W54" s="314">
        <f t="shared" si="4"/>
        <v>35</v>
      </c>
      <c r="X54" s="314">
        <f t="shared" si="5"/>
        <v>0</v>
      </c>
      <c r="Y54" s="318">
        <v>53245.979999999996</v>
      </c>
    </row>
    <row r="55" spans="2:25" s="191" customFormat="1">
      <c r="B55" s="252" t="s">
        <v>302</v>
      </c>
      <c r="C55" s="218" t="s">
        <v>615</v>
      </c>
      <c r="D55" s="218" t="s">
        <v>616</v>
      </c>
      <c r="E55" s="218" t="s">
        <v>376</v>
      </c>
      <c r="F55" s="252" t="s">
        <v>309</v>
      </c>
      <c r="G55" s="311">
        <v>0</v>
      </c>
      <c r="H55" s="311">
        <v>0</v>
      </c>
      <c r="I55" s="311">
        <v>0</v>
      </c>
      <c r="J55" s="312">
        <v>1</v>
      </c>
      <c r="K55" s="313">
        <v>35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11">
        <v>0</v>
      </c>
      <c r="T55" s="311">
        <v>0</v>
      </c>
      <c r="U55" s="311">
        <v>0</v>
      </c>
      <c r="V55" s="314">
        <f t="shared" si="3"/>
        <v>1</v>
      </c>
      <c r="W55" s="314">
        <f t="shared" si="4"/>
        <v>35</v>
      </c>
      <c r="X55" s="314">
        <f t="shared" si="5"/>
        <v>0</v>
      </c>
      <c r="Y55" s="318">
        <v>53958.66</v>
      </c>
    </row>
    <row r="56" spans="2:25" s="191" customFormat="1">
      <c r="B56" s="252" t="s">
        <v>302</v>
      </c>
      <c r="C56" s="218" t="s">
        <v>617</v>
      </c>
      <c r="D56" s="218" t="s">
        <v>618</v>
      </c>
      <c r="E56" s="218" t="s">
        <v>377</v>
      </c>
      <c r="F56" s="218" t="s">
        <v>309</v>
      </c>
      <c r="G56" s="311">
        <v>0</v>
      </c>
      <c r="H56" s="311">
        <v>0</v>
      </c>
      <c r="I56" s="311">
        <v>0</v>
      </c>
      <c r="J56" s="312">
        <v>1</v>
      </c>
      <c r="K56" s="313">
        <v>35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11">
        <v>0</v>
      </c>
      <c r="T56" s="311">
        <v>0</v>
      </c>
      <c r="U56" s="311">
        <v>0</v>
      </c>
      <c r="V56" s="314">
        <f t="shared" si="3"/>
        <v>1</v>
      </c>
      <c r="W56" s="314">
        <f t="shared" si="4"/>
        <v>35</v>
      </c>
      <c r="X56" s="314">
        <f t="shared" si="5"/>
        <v>0</v>
      </c>
      <c r="Y56" s="318">
        <v>56751.179999999993</v>
      </c>
    </row>
    <row r="57" spans="2:25" s="191" customFormat="1">
      <c r="B57" s="252" t="s">
        <v>302</v>
      </c>
      <c r="C57" s="218" t="s">
        <v>619</v>
      </c>
      <c r="D57" s="218" t="s">
        <v>620</v>
      </c>
      <c r="E57" s="218" t="s">
        <v>378</v>
      </c>
      <c r="F57" s="252" t="s">
        <v>309</v>
      </c>
      <c r="G57" s="311">
        <v>0</v>
      </c>
      <c r="H57" s="311">
        <v>0</v>
      </c>
      <c r="I57" s="311">
        <v>0</v>
      </c>
      <c r="J57" s="312">
        <v>1</v>
      </c>
      <c r="K57" s="313">
        <v>35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11">
        <v>0</v>
      </c>
      <c r="T57" s="311">
        <v>0</v>
      </c>
      <c r="U57" s="311">
        <v>0</v>
      </c>
      <c r="V57" s="314">
        <f t="shared" si="3"/>
        <v>1</v>
      </c>
      <c r="W57" s="314">
        <f t="shared" si="4"/>
        <v>35</v>
      </c>
      <c r="X57" s="314">
        <f t="shared" si="5"/>
        <v>0</v>
      </c>
      <c r="Y57" s="318">
        <v>56504.160000000003</v>
      </c>
    </row>
    <row r="58" spans="2:25" s="191" customFormat="1">
      <c r="B58" s="252" t="s">
        <v>302</v>
      </c>
      <c r="C58" s="218" t="s">
        <v>621</v>
      </c>
      <c r="D58" s="218" t="s">
        <v>622</v>
      </c>
      <c r="E58" s="218" t="s">
        <v>379</v>
      </c>
      <c r="F58" s="218" t="s">
        <v>309</v>
      </c>
      <c r="G58" s="311">
        <v>0</v>
      </c>
      <c r="H58" s="311">
        <v>0</v>
      </c>
      <c r="I58" s="311">
        <v>0</v>
      </c>
      <c r="J58" s="312">
        <v>1</v>
      </c>
      <c r="K58" s="313">
        <v>35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11">
        <v>0</v>
      </c>
      <c r="R58" s="311">
        <v>0</v>
      </c>
      <c r="S58" s="311">
        <v>0</v>
      </c>
      <c r="T58" s="311">
        <v>0</v>
      </c>
      <c r="U58" s="311">
        <v>0</v>
      </c>
      <c r="V58" s="314">
        <f t="shared" si="3"/>
        <v>1</v>
      </c>
      <c r="W58" s="314">
        <f t="shared" si="4"/>
        <v>35</v>
      </c>
      <c r="X58" s="314">
        <f t="shared" si="5"/>
        <v>0</v>
      </c>
      <c r="Y58" s="318">
        <v>53142.479999999996</v>
      </c>
    </row>
    <row r="59" spans="2:25" s="191" customFormat="1">
      <c r="B59" s="252" t="s">
        <v>302</v>
      </c>
      <c r="C59" s="218" t="s">
        <v>623</v>
      </c>
      <c r="D59" s="218" t="s">
        <v>624</v>
      </c>
      <c r="E59" s="218" t="s">
        <v>380</v>
      </c>
      <c r="F59" s="252" t="s">
        <v>309</v>
      </c>
      <c r="G59" s="311">
        <v>0</v>
      </c>
      <c r="H59" s="311">
        <v>0</v>
      </c>
      <c r="I59" s="311">
        <v>0</v>
      </c>
      <c r="J59" s="312">
        <v>1</v>
      </c>
      <c r="K59" s="313">
        <v>35</v>
      </c>
      <c r="L59" s="311">
        <v>0</v>
      </c>
      <c r="M59" s="311">
        <v>0</v>
      </c>
      <c r="N59" s="311">
        <v>0</v>
      </c>
      <c r="O59" s="311">
        <v>0</v>
      </c>
      <c r="P59" s="311">
        <v>0</v>
      </c>
      <c r="Q59" s="311">
        <v>0</v>
      </c>
      <c r="R59" s="311">
        <v>0</v>
      </c>
      <c r="S59" s="311">
        <v>0</v>
      </c>
      <c r="T59" s="311">
        <v>0</v>
      </c>
      <c r="U59" s="311">
        <v>0</v>
      </c>
      <c r="V59" s="314">
        <f t="shared" si="3"/>
        <v>1</v>
      </c>
      <c r="W59" s="314">
        <f t="shared" si="4"/>
        <v>35</v>
      </c>
      <c r="X59" s="314">
        <f t="shared" si="5"/>
        <v>0</v>
      </c>
      <c r="Y59" s="318">
        <v>54452.759999999995</v>
      </c>
    </row>
    <row r="60" spans="2:25" s="191" customFormat="1">
      <c r="B60" s="252" t="s">
        <v>302</v>
      </c>
      <c r="C60" s="218" t="s">
        <v>625</v>
      </c>
      <c r="D60" s="218" t="s">
        <v>626</v>
      </c>
      <c r="E60" s="218" t="s">
        <v>381</v>
      </c>
      <c r="F60" s="218" t="s">
        <v>309</v>
      </c>
      <c r="G60" s="311">
        <v>0</v>
      </c>
      <c r="H60" s="311">
        <v>0</v>
      </c>
      <c r="I60" s="311">
        <v>0</v>
      </c>
      <c r="J60" s="312">
        <v>1</v>
      </c>
      <c r="K60" s="313">
        <v>35</v>
      </c>
      <c r="L60" s="311">
        <v>0</v>
      </c>
      <c r="M60" s="311">
        <v>0</v>
      </c>
      <c r="N60" s="311">
        <v>0</v>
      </c>
      <c r="O60" s="311">
        <v>0</v>
      </c>
      <c r="P60" s="311">
        <v>0</v>
      </c>
      <c r="Q60" s="311">
        <v>0</v>
      </c>
      <c r="R60" s="311">
        <v>0</v>
      </c>
      <c r="S60" s="311">
        <v>0</v>
      </c>
      <c r="T60" s="311">
        <v>0</v>
      </c>
      <c r="U60" s="311">
        <v>0</v>
      </c>
      <c r="V60" s="314">
        <f t="shared" si="3"/>
        <v>1</v>
      </c>
      <c r="W60" s="314">
        <f t="shared" si="4"/>
        <v>35</v>
      </c>
      <c r="X60" s="314">
        <f t="shared" si="5"/>
        <v>0</v>
      </c>
      <c r="Y60" s="318">
        <v>53583.360000000001</v>
      </c>
    </row>
    <row r="61" spans="2:25" s="191" customFormat="1">
      <c r="B61" s="252" t="s">
        <v>302</v>
      </c>
      <c r="C61" s="218" t="s">
        <v>627</v>
      </c>
      <c r="D61" s="218" t="s">
        <v>628</v>
      </c>
      <c r="E61" s="218" t="s">
        <v>382</v>
      </c>
      <c r="F61" s="252" t="s">
        <v>309</v>
      </c>
      <c r="G61" s="311">
        <v>0</v>
      </c>
      <c r="H61" s="311">
        <v>0</v>
      </c>
      <c r="I61" s="311">
        <v>0</v>
      </c>
      <c r="J61" s="312">
        <v>1</v>
      </c>
      <c r="K61" s="313">
        <v>35</v>
      </c>
      <c r="L61" s="311">
        <v>0</v>
      </c>
      <c r="M61" s="311">
        <v>0</v>
      </c>
      <c r="N61" s="311">
        <v>0</v>
      </c>
      <c r="O61" s="311">
        <v>0</v>
      </c>
      <c r="P61" s="311">
        <v>0</v>
      </c>
      <c r="Q61" s="311">
        <v>0</v>
      </c>
      <c r="R61" s="311">
        <v>0</v>
      </c>
      <c r="S61" s="311">
        <v>0</v>
      </c>
      <c r="T61" s="311">
        <v>0</v>
      </c>
      <c r="U61" s="311">
        <v>0</v>
      </c>
      <c r="V61" s="314">
        <f t="shared" si="3"/>
        <v>1</v>
      </c>
      <c r="W61" s="314">
        <f t="shared" si="4"/>
        <v>35</v>
      </c>
      <c r="X61" s="314">
        <f t="shared" si="5"/>
        <v>0</v>
      </c>
      <c r="Y61" s="318">
        <v>55762.979999999996</v>
      </c>
    </row>
    <row r="62" spans="2:25" s="191" customFormat="1">
      <c r="B62" s="252" t="s">
        <v>302</v>
      </c>
      <c r="C62" s="218" t="s">
        <v>629</v>
      </c>
      <c r="D62" s="218" t="s">
        <v>630</v>
      </c>
      <c r="E62" s="218" t="s">
        <v>383</v>
      </c>
      <c r="F62" s="218" t="s">
        <v>309</v>
      </c>
      <c r="G62" s="311">
        <v>0</v>
      </c>
      <c r="H62" s="311">
        <v>0</v>
      </c>
      <c r="I62" s="311">
        <v>0</v>
      </c>
      <c r="J62" s="312">
        <v>1</v>
      </c>
      <c r="K62" s="313">
        <v>35</v>
      </c>
      <c r="L62" s="311">
        <v>0</v>
      </c>
      <c r="M62" s="311">
        <v>0</v>
      </c>
      <c r="N62" s="311">
        <v>0</v>
      </c>
      <c r="O62" s="311">
        <v>0</v>
      </c>
      <c r="P62" s="311">
        <v>0</v>
      </c>
      <c r="Q62" s="311">
        <v>0</v>
      </c>
      <c r="R62" s="311">
        <v>0</v>
      </c>
      <c r="S62" s="311">
        <v>0</v>
      </c>
      <c r="T62" s="311">
        <v>0</v>
      </c>
      <c r="U62" s="311">
        <v>0</v>
      </c>
      <c r="V62" s="314">
        <f t="shared" si="3"/>
        <v>1</v>
      </c>
      <c r="W62" s="314">
        <f t="shared" si="4"/>
        <v>35</v>
      </c>
      <c r="X62" s="314">
        <f t="shared" si="5"/>
        <v>0</v>
      </c>
      <c r="Y62" s="318">
        <v>56751.179999999993</v>
      </c>
    </row>
    <row r="63" spans="2:25" s="191" customFormat="1">
      <c r="B63" s="252" t="s">
        <v>302</v>
      </c>
      <c r="C63" s="218" t="s">
        <v>323</v>
      </c>
      <c r="D63" s="218" t="s">
        <v>324</v>
      </c>
      <c r="E63" s="218" t="s">
        <v>325</v>
      </c>
      <c r="F63" s="252" t="s">
        <v>309</v>
      </c>
      <c r="G63" s="311">
        <v>0</v>
      </c>
      <c r="H63" s="311">
        <v>0</v>
      </c>
      <c r="I63" s="311">
        <v>0</v>
      </c>
      <c r="J63" s="312">
        <v>1</v>
      </c>
      <c r="K63" s="313">
        <v>35</v>
      </c>
      <c r="L63" s="311">
        <v>0</v>
      </c>
      <c r="M63" s="311">
        <v>0</v>
      </c>
      <c r="N63" s="311">
        <v>0</v>
      </c>
      <c r="O63" s="311">
        <v>0</v>
      </c>
      <c r="P63" s="311">
        <v>0</v>
      </c>
      <c r="Q63" s="311">
        <v>0</v>
      </c>
      <c r="R63" s="311">
        <v>0</v>
      </c>
      <c r="S63" s="311">
        <v>0</v>
      </c>
      <c r="T63" s="311">
        <v>0</v>
      </c>
      <c r="U63" s="311">
        <v>0</v>
      </c>
      <c r="V63" s="314">
        <f t="shared" si="3"/>
        <v>1</v>
      </c>
      <c r="W63" s="314">
        <f t="shared" si="4"/>
        <v>35</v>
      </c>
      <c r="X63" s="314">
        <f t="shared" si="5"/>
        <v>0</v>
      </c>
      <c r="Y63" s="318">
        <v>52648.38</v>
      </c>
    </row>
    <row r="64" spans="2:25" s="191" customFormat="1">
      <c r="B64" s="252" t="s">
        <v>302</v>
      </c>
      <c r="C64" s="218" t="s">
        <v>631</v>
      </c>
      <c r="D64" s="218" t="s">
        <v>632</v>
      </c>
      <c r="E64" s="218" t="s">
        <v>384</v>
      </c>
      <c r="F64" s="218" t="s">
        <v>309</v>
      </c>
      <c r="G64" s="311">
        <v>0</v>
      </c>
      <c r="H64" s="311">
        <v>0</v>
      </c>
      <c r="I64" s="311">
        <v>0</v>
      </c>
      <c r="J64" s="312">
        <v>1</v>
      </c>
      <c r="K64" s="313">
        <v>35</v>
      </c>
      <c r="L64" s="311">
        <v>0</v>
      </c>
      <c r="M64" s="311">
        <v>0</v>
      </c>
      <c r="N64" s="311">
        <v>0</v>
      </c>
      <c r="O64" s="311">
        <v>0</v>
      </c>
      <c r="P64" s="311">
        <v>0</v>
      </c>
      <c r="Q64" s="311">
        <v>0</v>
      </c>
      <c r="R64" s="311">
        <v>0</v>
      </c>
      <c r="S64" s="311">
        <v>0</v>
      </c>
      <c r="T64" s="311">
        <v>0</v>
      </c>
      <c r="U64" s="311">
        <v>0</v>
      </c>
      <c r="V64" s="314">
        <f t="shared" si="3"/>
        <v>1</v>
      </c>
      <c r="W64" s="314">
        <f t="shared" si="4"/>
        <v>35</v>
      </c>
      <c r="X64" s="314">
        <f t="shared" si="5"/>
        <v>0</v>
      </c>
      <c r="Y64" s="318">
        <v>49952.88</v>
      </c>
    </row>
    <row r="65" spans="2:25" s="191" customFormat="1">
      <c r="B65" s="252" t="s">
        <v>302</v>
      </c>
      <c r="C65" s="218" t="s">
        <v>633</v>
      </c>
      <c r="D65" s="218" t="s">
        <v>634</v>
      </c>
      <c r="E65" s="218" t="s">
        <v>385</v>
      </c>
      <c r="F65" s="252" t="s">
        <v>309</v>
      </c>
      <c r="G65" s="311">
        <v>0</v>
      </c>
      <c r="H65" s="311">
        <v>0</v>
      </c>
      <c r="I65" s="311">
        <v>0</v>
      </c>
      <c r="J65" s="312">
        <v>1</v>
      </c>
      <c r="K65" s="313">
        <v>35</v>
      </c>
      <c r="L65" s="311">
        <v>0</v>
      </c>
      <c r="M65" s="311">
        <v>0</v>
      </c>
      <c r="N65" s="311">
        <v>0</v>
      </c>
      <c r="O65" s="311">
        <v>0</v>
      </c>
      <c r="P65" s="311">
        <v>0</v>
      </c>
      <c r="Q65" s="311">
        <v>0</v>
      </c>
      <c r="R65" s="311">
        <v>0</v>
      </c>
      <c r="S65" s="311">
        <v>0</v>
      </c>
      <c r="T65" s="311">
        <v>0</v>
      </c>
      <c r="U65" s="311">
        <v>0</v>
      </c>
      <c r="V65" s="314">
        <f t="shared" si="3"/>
        <v>1</v>
      </c>
      <c r="W65" s="314">
        <f t="shared" si="4"/>
        <v>35</v>
      </c>
      <c r="X65" s="314">
        <f t="shared" si="5"/>
        <v>0</v>
      </c>
      <c r="Y65" s="318">
        <v>42475.8</v>
      </c>
    </row>
    <row r="66" spans="2:25" s="191" customFormat="1">
      <c r="B66" s="252" t="s">
        <v>302</v>
      </c>
      <c r="C66" s="218" t="s">
        <v>635</v>
      </c>
      <c r="D66" s="218" t="s">
        <v>636</v>
      </c>
      <c r="E66" s="218" t="s">
        <v>386</v>
      </c>
      <c r="F66" s="218" t="s">
        <v>309</v>
      </c>
      <c r="G66" s="311">
        <v>0</v>
      </c>
      <c r="H66" s="311">
        <v>0</v>
      </c>
      <c r="I66" s="311">
        <v>0</v>
      </c>
      <c r="J66" s="312">
        <v>1</v>
      </c>
      <c r="K66" s="313">
        <v>35</v>
      </c>
      <c r="L66" s="311">
        <v>0</v>
      </c>
      <c r="M66" s="311">
        <v>0</v>
      </c>
      <c r="N66" s="311">
        <v>0</v>
      </c>
      <c r="O66" s="311">
        <v>0</v>
      </c>
      <c r="P66" s="311">
        <v>0</v>
      </c>
      <c r="Q66" s="311">
        <v>0</v>
      </c>
      <c r="R66" s="311">
        <v>0</v>
      </c>
      <c r="S66" s="311">
        <v>0</v>
      </c>
      <c r="T66" s="311">
        <v>0</v>
      </c>
      <c r="U66" s="311">
        <v>0</v>
      </c>
      <c r="V66" s="314">
        <f t="shared" si="3"/>
        <v>1</v>
      </c>
      <c r="W66" s="314">
        <f t="shared" si="4"/>
        <v>35</v>
      </c>
      <c r="X66" s="314">
        <f t="shared" si="5"/>
        <v>0</v>
      </c>
      <c r="Y66" s="318">
        <v>48342.36</v>
      </c>
    </row>
    <row r="67" spans="2:25" s="191" customFormat="1">
      <c r="B67" s="252" t="s">
        <v>302</v>
      </c>
      <c r="C67" s="218" t="s">
        <v>303</v>
      </c>
      <c r="D67" s="218" t="s">
        <v>304</v>
      </c>
      <c r="E67" s="218" t="s">
        <v>305</v>
      </c>
      <c r="F67" s="252" t="s">
        <v>309</v>
      </c>
      <c r="G67" s="311">
        <v>0</v>
      </c>
      <c r="H67" s="311">
        <v>0</v>
      </c>
      <c r="I67" s="311">
        <v>0</v>
      </c>
      <c r="J67" s="312">
        <v>1</v>
      </c>
      <c r="K67" s="313">
        <v>35</v>
      </c>
      <c r="L67" s="311">
        <v>0</v>
      </c>
      <c r="M67" s="311">
        <v>0</v>
      </c>
      <c r="N67" s="311">
        <v>0</v>
      </c>
      <c r="O67" s="311">
        <v>0</v>
      </c>
      <c r="P67" s="311">
        <v>0</v>
      </c>
      <c r="Q67" s="311">
        <v>0</v>
      </c>
      <c r="R67" s="311">
        <v>0</v>
      </c>
      <c r="S67" s="311">
        <v>0</v>
      </c>
      <c r="T67" s="311">
        <v>0</v>
      </c>
      <c r="U67" s="311">
        <v>0</v>
      </c>
      <c r="V67" s="314">
        <f t="shared" si="3"/>
        <v>1</v>
      </c>
      <c r="W67" s="314">
        <f t="shared" si="4"/>
        <v>35</v>
      </c>
      <c r="X67" s="314">
        <f t="shared" si="5"/>
        <v>0</v>
      </c>
      <c r="Y67" s="318">
        <v>53765.700000000004</v>
      </c>
    </row>
    <row r="68" spans="2:25" s="191" customFormat="1">
      <c r="B68" s="252" t="s">
        <v>302</v>
      </c>
      <c r="C68" s="218" t="s">
        <v>637</v>
      </c>
      <c r="D68" s="218" t="s">
        <v>638</v>
      </c>
      <c r="E68" s="218" t="s">
        <v>387</v>
      </c>
      <c r="F68" s="218" t="s">
        <v>309</v>
      </c>
      <c r="G68" s="311">
        <v>0</v>
      </c>
      <c r="H68" s="311">
        <v>0</v>
      </c>
      <c r="I68" s="311">
        <v>0</v>
      </c>
      <c r="J68" s="312">
        <v>1</v>
      </c>
      <c r="K68" s="313">
        <v>35</v>
      </c>
      <c r="L68" s="311">
        <v>0</v>
      </c>
      <c r="M68" s="311">
        <v>0</v>
      </c>
      <c r="N68" s="311">
        <v>0</v>
      </c>
      <c r="O68" s="311">
        <v>0</v>
      </c>
      <c r="P68" s="311">
        <v>0</v>
      </c>
      <c r="Q68" s="311">
        <v>0</v>
      </c>
      <c r="R68" s="311">
        <v>0</v>
      </c>
      <c r="S68" s="311">
        <v>0</v>
      </c>
      <c r="T68" s="311">
        <v>0</v>
      </c>
      <c r="U68" s="311">
        <v>0</v>
      </c>
      <c r="V68" s="314">
        <f t="shared" si="3"/>
        <v>1</v>
      </c>
      <c r="W68" s="314">
        <f t="shared" si="4"/>
        <v>35</v>
      </c>
      <c r="X68" s="314">
        <f t="shared" si="5"/>
        <v>0</v>
      </c>
      <c r="Y68" s="318">
        <v>56329.62</v>
      </c>
    </row>
    <row r="69" spans="2:25" s="191" customFormat="1">
      <c r="B69" s="252" t="s">
        <v>302</v>
      </c>
      <c r="C69" s="218" t="s">
        <v>639</v>
      </c>
      <c r="D69" s="218" t="s">
        <v>640</v>
      </c>
      <c r="E69" s="218" t="s">
        <v>388</v>
      </c>
      <c r="F69" s="252" t="s">
        <v>309</v>
      </c>
      <c r="G69" s="311">
        <v>0</v>
      </c>
      <c r="H69" s="311">
        <v>0</v>
      </c>
      <c r="I69" s="311">
        <v>0</v>
      </c>
      <c r="J69" s="312">
        <v>1</v>
      </c>
      <c r="K69" s="313">
        <v>35</v>
      </c>
      <c r="L69" s="311">
        <v>0</v>
      </c>
      <c r="M69" s="311">
        <v>0</v>
      </c>
      <c r="N69" s="311">
        <v>0</v>
      </c>
      <c r="O69" s="311">
        <v>0</v>
      </c>
      <c r="P69" s="311">
        <v>0</v>
      </c>
      <c r="Q69" s="311">
        <v>0</v>
      </c>
      <c r="R69" s="311">
        <v>0</v>
      </c>
      <c r="S69" s="311">
        <v>0</v>
      </c>
      <c r="T69" s="311">
        <v>0</v>
      </c>
      <c r="U69" s="311">
        <v>0</v>
      </c>
      <c r="V69" s="314">
        <f t="shared" si="3"/>
        <v>1</v>
      </c>
      <c r="W69" s="314">
        <f t="shared" si="4"/>
        <v>35</v>
      </c>
      <c r="X69" s="314">
        <f t="shared" si="5"/>
        <v>0</v>
      </c>
      <c r="Y69" s="318">
        <v>53245.979999999996</v>
      </c>
    </row>
    <row r="70" spans="2:25" s="191" customFormat="1">
      <c r="B70" s="252" t="s">
        <v>302</v>
      </c>
      <c r="C70" s="218" t="s">
        <v>641</v>
      </c>
      <c r="D70" s="218" t="s">
        <v>642</v>
      </c>
      <c r="E70" s="218" t="s">
        <v>389</v>
      </c>
      <c r="F70" s="218" t="s">
        <v>309</v>
      </c>
      <c r="G70" s="311">
        <v>0</v>
      </c>
      <c r="H70" s="311">
        <v>0</v>
      </c>
      <c r="I70" s="311">
        <v>0</v>
      </c>
      <c r="J70" s="312">
        <v>1</v>
      </c>
      <c r="K70" s="313">
        <v>35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0</v>
      </c>
      <c r="R70" s="311">
        <v>0</v>
      </c>
      <c r="S70" s="311">
        <v>0</v>
      </c>
      <c r="T70" s="311">
        <v>0</v>
      </c>
      <c r="U70" s="311">
        <v>0</v>
      </c>
      <c r="V70" s="314">
        <f t="shared" si="3"/>
        <v>1</v>
      </c>
      <c r="W70" s="314">
        <f t="shared" si="4"/>
        <v>35</v>
      </c>
      <c r="X70" s="314">
        <f t="shared" si="5"/>
        <v>0</v>
      </c>
      <c r="Y70" s="318">
        <v>58743.600000000006</v>
      </c>
    </row>
    <row r="71" spans="2:25" s="191" customFormat="1">
      <c r="B71" s="252" t="s">
        <v>302</v>
      </c>
      <c r="C71" s="218" t="s">
        <v>643</v>
      </c>
      <c r="D71" s="218" t="s">
        <v>644</v>
      </c>
      <c r="E71" s="218" t="s">
        <v>390</v>
      </c>
      <c r="F71" s="252" t="s">
        <v>309</v>
      </c>
      <c r="G71" s="311">
        <v>0</v>
      </c>
      <c r="H71" s="311">
        <v>0</v>
      </c>
      <c r="I71" s="311">
        <v>0</v>
      </c>
      <c r="J71" s="312">
        <v>1</v>
      </c>
      <c r="K71" s="313">
        <v>35</v>
      </c>
      <c r="L71" s="311">
        <v>0</v>
      </c>
      <c r="M71" s="311">
        <v>0</v>
      </c>
      <c r="N71" s="311">
        <v>0</v>
      </c>
      <c r="O71" s="311">
        <v>0</v>
      </c>
      <c r="P71" s="311">
        <v>0</v>
      </c>
      <c r="Q71" s="311">
        <v>0</v>
      </c>
      <c r="R71" s="311">
        <v>0</v>
      </c>
      <c r="S71" s="311">
        <v>0</v>
      </c>
      <c r="T71" s="311">
        <v>0</v>
      </c>
      <c r="U71" s="311">
        <v>0</v>
      </c>
      <c r="V71" s="314">
        <f t="shared" si="3"/>
        <v>1</v>
      </c>
      <c r="W71" s="314">
        <f t="shared" si="4"/>
        <v>35</v>
      </c>
      <c r="X71" s="314">
        <f t="shared" si="5"/>
        <v>0</v>
      </c>
      <c r="Y71" s="318">
        <v>49913.700000000004</v>
      </c>
    </row>
    <row r="72" spans="2:25" s="191" customFormat="1">
      <c r="B72" s="252" t="s">
        <v>302</v>
      </c>
      <c r="C72" s="218" t="s">
        <v>645</v>
      </c>
      <c r="D72" s="218" t="s">
        <v>646</v>
      </c>
      <c r="E72" s="218" t="s">
        <v>391</v>
      </c>
      <c r="F72" s="218" t="s">
        <v>309</v>
      </c>
      <c r="G72" s="311">
        <v>0</v>
      </c>
      <c r="H72" s="311">
        <v>0</v>
      </c>
      <c r="I72" s="311">
        <v>0</v>
      </c>
      <c r="J72" s="312">
        <v>1</v>
      </c>
      <c r="K72" s="313">
        <v>35</v>
      </c>
      <c r="L72" s="311">
        <v>0</v>
      </c>
      <c r="M72" s="311">
        <v>0</v>
      </c>
      <c r="N72" s="311">
        <v>0</v>
      </c>
      <c r="O72" s="311">
        <v>0</v>
      </c>
      <c r="P72" s="311">
        <v>0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4">
        <f t="shared" si="3"/>
        <v>1</v>
      </c>
      <c r="W72" s="314">
        <f t="shared" si="4"/>
        <v>35</v>
      </c>
      <c r="X72" s="314">
        <f t="shared" si="5"/>
        <v>0</v>
      </c>
      <c r="Y72" s="318">
        <v>58743.600000000006</v>
      </c>
    </row>
    <row r="73" spans="2:25" s="191" customFormat="1">
      <c r="B73" s="252" t="s">
        <v>302</v>
      </c>
      <c r="C73" s="218" t="s">
        <v>647</v>
      </c>
      <c r="D73" s="218" t="s">
        <v>648</v>
      </c>
      <c r="E73" s="218" t="s">
        <v>392</v>
      </c>
      <c r="F73" s="252" t="s">
        <v>309</v>
      </c>
      <c r="G73" s="311">
        <v>0</v>
      </c>
      <c r="H73" s="311">
        <v>0</v>
      </c>
      <c r="I73" s="311">
        <v>0</v>
      </c>
      <c r="J73" s="312">
        <v>1</v>
      </c>
      <c r="K73" s="313">
        <v>35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11">
        <v>0</v>
      </c>
      <c r="R73" s="311">
        <v>0</v>
      </c>
      <c r="S73" s="311">
        <v>0</v>
      </c>
      <c r="T73" s="311">
        <v>0</v>
      </c>
      <c r="U73" s="311">
        <v>0</v>
      </c>
      <c r="V73" s="314">
        <f t="shared" si="3"/>
        <v>1</v>
      </c>
      <c r="W73" s="314">
        <f t="shared" si="4"/>
        <v>35</v>
      </c>
      <c r="X73" s="314">
        <f t="shared" si="5"/>
        <v>0</v>
      </c>
      <c r="Y73" s="318">
        <v>58743.600000000006</v>
      </c>
    </row>
    <row r="74" spans="2:25" s="191" customFormat="1">
      <c r="B74" s="252" t="s">
        <v>302</v>
      </c>
      <c r="C74" s="218" t="s">
        <v>649</v>
      </c>
      <c r="D74" s="218" t="s">
        <v>650</v>
      </c>
      <c r="E74" s="218" t="s">
        <v>393</v>
      </c>
      <c r="F74" s="218" t="s">
        <v>309</v>
      </c>
      <c r="G74" s="311">
        <v>0</v>
      </c>
      <c r="H74" s="311">
        <v>0</v>
      </c>
      <c r="I74" s="311">
        <v>0</v>
      </c>
      <c r="J74" s="312">
        <v>1</v>
      </c>
      <c r="K74" s="313">
        <v>35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0</v>
      </c>
      <c r="R74" s="311">
        <v>0</v>
      </c>
      <c r="S74" s="311">
        <v>0</v>
      </c>
      <c r="T74" s="311">
        <v>0</v>
      </c>
      <c r="U74" s="311">
        <v>0</v>
      </c>
      <c r="V74" s="314">
        <f t="shared" si="3"/>
        <v>1</v>
      </c>
      <c r="W74" s="314">
        <f t="shared" si="4"/>
        <v>35</v>
      </c>
      <c r="X74" s="314">
        <f t="shared" si="5"/>
        <v>0</v>
      </c>
      <c r="Y74" s="318">
        <v>58743.600000000006</v>
      </c>
    </row>
    <row r="75" spans="2:25" s="191" customFormat="1">
      <c r="B75" s="252" t="s">
        <v>302</v>
      </c>
      <c r="C75" s="218" t="s">
        <v>651</v>
      </c>
      <c r="D75" s="218" t="s">
        <v>652</v>
      </c>
      <c r="E75" s="218" t="s">
        <v>394</v>
      </c>
      <c r="F75" s="252" t="s">
        <v>309</v>
      </c>
      <c r="G75" s="311">
        <v>0</v>
      </c>
      <c r="H75" s="311">
        <v>0</v>
      </c>
      <c r="I75" s="311">
        <v>0</v>
      </c>
      <c r="J75" s="312">
        <v>1</v>
      </c>
      <c r="K75" s="313">
        <v>35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4">
        <f t="shared" si="3"/>
        <v>1</v>
      </c>
      <c r="W75" s="314">
        <f t="shared" si="4"/>
        <v>35</v>
      </c>
      <c r="X75" s="314">
        <f t="shared" si="5"/>
        <v>0</v>
      </c>
      <c r="Y75" s="318">
        <v>62265.54</v>
      </c>
    </row>
    <row r="76" spans="2:25" s="191" customFormat="1">
      <c r="B76" s="252" t="s">
        <v>302</v>
      </c>
      <c r="C76" s="218" t="s">
        <v>653</v>
      </c>
      <c r="D76" s="218" t="s">
        <v>654</v>
      </c>
      <c r="E76" s="218" t="s">
        <v>395</v>
      </c>
      <c r="F76" s="218" t="s">
        <v>309</v>
      </c>
      <c r="G76" s="311">
        <v>0</v>
      </c>
      <c r="H76" s="311">
        <v>0</v>
      </c>
      <c r="I76" s="311">
        <v>0</v>
      </c>
      <c r="J76" s="312">
        <v>1</v>
      </c>
      <c r="K76" s="313">
        <v>35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11">
        <v>0</v>
      </c>
      <c r="T76" s="311">
        <v>0</v>
      </c>
      <c r="U76" s="311">
        <v>0</v>
      </c>
      <c r="V76" s="314">
        <f t="shared" si="3"/>
        <v>1</v>
      </c>
      <c r="W76" s="314">
        <f t="shared" si="4"/>
        <v>35</v>
      </c>
      <c r="X76" s="314">
        <f t="shared" si="5"/>
        <v>0</v>
      </c>
      <c r="Y76" s="318">
        <v>64393.740000000005</v>
      </c>
    </row>
    <row r="77" spans="2:25" s="191" customFormat="1">
      <c r="B77" s="252" t="s">
        <v>302</v>
      </c>
      <c r="C77" s="218" t="s">
        <v>655</v>
      </c>
      <c r="D77" s="218" t="s">
        <v>656</v>
      </c>
      <c r="E77" s="218" t="s">
        <v>396</v>
      </c>
      <c r="F77" s="252" t="s">
        <v>309</v>
      </c>
      <c r="G77" s="311">
        <v>0</v>
      </c>
      <c r="H77" s="311">
        <v>0</v>
      </c>
      <c r="I77" s="311">
        <v>0</v>
      </c>
      <c r="J77" s="312">
        <v>1</v>
      </c>
      <c r="K77" s="313">
        <v>35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11">
        <v>0</v>
      </c>
      <c r="T77" s="311">
        <v>0</v>
      </c>
      <c r="U77" s="311">
        <v>0</v>
      </c>
      <c r="V77" s="314">
        <f t="shared" si="3"/>
        <v>1</v>
      </c>
      <c r="W77" s="314">
        <f t="shared" si="4"/>
        <v>35</v>
      </c>
      <c r="X77" s="314">
        <f t="shared" si="5"/>
        <v>0</v>
      </c>
      <c r="Y77" s="318">
        <v>64137.06</v>
      </c>
    </row>
    <row r="78" spans="2:25" s="191" customFormat="1">
      <c r="B78" s="252" t="s">
        <v>302</v>
      </c>
      <c r="C78" s="218" t="s">
        <v>657</v>
      </c>
      <c r="D78" s="218" t="s">
        <v>658</v>
      </c>
      <c r="E78" s="218" t="s">
        <v>397</v>
      </c>
      <c r="F78" s="218" t="s">
        <v>309</v>
      </c>
      <c r="G78" s="311">
        <v>0</v>
      </c>
      <c r="H78" s="311">
        <v>0</v>
      </c>
      <c r="I78" s="311">
        <v>0</v>
      </c>
      <c r="J78" s="312">
        <v>1</v>
      </c>
      <c r="K78" s="313">
        <v>35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0</v>
      </c>
      <c r="R78" s="311">
        <v>0</v>
      </c>
      <c r="S78" s="311">
        <v>0</v>
      </c>
      <c r="T78" s="311">
        <v>0</v>
      </c>
      <c r="U78" s="311">
        <v>0</v>
      </c>
      <c r="V78" s="314">
        <f t="shared" si="3"/>
        <v>1</v>
      </c>
      <c r="W78" s="314">
        <f t="shared" si="4"/>
        <v>35</v>
      </c>
      <c r="X78" s="314">
        <f t="shared" si="5"/>
        <v>0</v>
      </c>
      <c r="Y78" s="318">
        <v>64393.740000000005</v>
      </c>
    </row>
    <row r="79" spans="2:25" s="191" customFormat="1">
      <c r="B79" s="252" t="s">
        <v>302</v>
      </c>
      <c r="C79" s="218" t="s">
        <v>659</v>
      </c>
      <c r="D79" s="218" t="s">
        <v>660</v>
      </c>
      <c r="E79" s="218" t="s">
        <v>398</v>
      </c>
      <c r="F79" s="252" t="s">
        <v>309</v>
      </c>
      <c r="G79" s="311">
        <v>0</v>
      </c>
      <c r="H79" s="311">
        <v>0</v>
      </c>
      <c r="I79" s="311">
        <v>0</v>
      </c>
      <c r="J79" s="312">
        <v>1</v>
      </c>
      <c r="K79" s="313">
        <v>35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</v>
      </c>
      <c r="U79" s="311">
        <v>0</v>
      </c>
      <c r="V79" s="314">
        <f t="shared" si="3"/>
        <v>1</v>
      </c>
      <c r="W79" s="314">
        <f t="shared" si="4"/>
        <v>35</v>
      </c>
      <c r="X79" s="314">
        <f t="shared" si="5"/>
        <v>0</v>
      </c>
      <c r="Y79" s="318">
        <v>60907.320000000007</v>
      </c>
    </row>
    <row r="80" spans="2:25" s="191" customFormat="1">
      <c r="B80" s="252" t="s">
        <v>302</v>
      </c>
      <c r="C80" s="218" t="s">
        <v>661</v>
      </c>
      <c r="D80" s="218" t="s">
        <v>662</v>
      </c>
      <c r="E80" s="218" t="s">
        <v>399</v>
      </c>
      <c r="F80" s="218" t="s">
        <v>309</v>
      </c>
      <c r="G80" s="311">
        <v>0</v>
      </c>
      <c r="H80" s="311">
        <v>0</v>
      </c>
      <c r="I80" s="311">
        <v>0</v>
      </c>
      <c r="J80" s="312">
        <v>1</v>
      </c>
      <c r="K80" s="313">
        <v>35</v>
      </c>
      <c r="L80" s="311">
        <v>0</v>
      </c>
      <c r="M80" s="311">
        <v>0</v>
      </c>
      <c r="N80" s="311">
        <v>0</v>
      </c>
      <c r="O80" s="311">
        <v>0</v>
      </c>
      <c r="P80" s="311">
        <v>0</v>
      </c>
      <c r="Q80" s="311">
        <v>0</v>
      </c>
      <c r="R80" s="311">
        <v>0</v>
      </c>
      <c r="S80" s="311">
        <v>0</v>
      </c>
      <c r="T80" s="311">
        <v>0</v>
      </c>
      <c r="U80" s="311">
        <v>0</v>
      </c>
      <c r="V80" s="314">
        <f t="shared" si="3"/>
        <v>1</v>
      </c>
      <c r="W80" s="314">
        <f t="shared" si="4"/>
        <v>35</v>
      </c>
      <c r="X80" s="314">
        <f t="shared" si="5"/>
        <v>0</v>
      </c>
      <c r="Y80" s="318">
        <v>60332.88</v>
      </c>
    </row>
    <row r="81" spans="2:25" s="191" customFormat="1">
      <c r="B81" s="252" t="s">
        <v>302</v>
      </c>
      <c r="C81" s="218" t="s">
        <v>313</v>
      </c>
      <c r="D81" s="218" t="s">
        <v>314</v>
      </c>
      <c r="E81" s="218" t="s">
        <v>315</v>
      </c>
      <c r="F81" s="252" t="s">
        <v>309</v>
      </c>
      <c r="G81" s="311">
        <v>0</v>
      </c>
      <c r="H81" s="311">
        <v>0</v>
      </c>
      <c r="I81" s="311">
        <v>0</v>
      </c>
      <c r="J81" s="312">
        <v>1</v>
      </c>
      <c r="K81" s="313">
        <v>35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11">
        <v>0</v>
      </c>
      <c r="R81" s="311">
        <v>0</v>
      </c>
      <c r="S81" s="311">
        <v>0</v>
      </c>
      <c r="T81" s="311">
        <v>0</v>
      </c>
      <c r="U81" s="311">
        <v>0</v>
      </c>
      <c r="V81" s="314">
        <f t="shared" si="3"/>
        <v>1</v>
      </c>
      <c r="W81" s="314">
        <f t="shared" si="4"/>
        <v>35</v>
      </c>
      <c r="X81" s="314">
        <f t="shared" si="5"/>
        <v>0</v>
      </c>
      <c r="Y81" s="318">
        <v>57859.260000000009</v>
      </c>
    </row>
    <row r="82" spans="2:25" s="191" customFormat="1">
      <c r="B82" s="252" t="s">
        <v>302</v>
      </c>
      <c r="C82" s="218" t="s">
        <v>663</v>
      </c>
      <c r="D82" s="218" t="s">
        <v>664</v>
      </c>
      <c r="E82" s="218" t="s">
        <v>400</v>
      </c>
      <c r="F82" s="218" t="s">
        <v>309</v>
      </c>
      <c r="G82" s="311">
        <v>0</v>
      </c>
      <c r="H82" s="311">
        <v>0</v>
      </c>
      <c r="I82" s="311">
        <v>0</v>
      </c>
      <c r="J82" s="312">
        <v>1</v>
      </c>
      <c r="K82" s="313">
        <v>35</v>
      </c>
      <c r="L82" s="311">
        <v>0</v>
      </c>
      <c r="M82" s="311">
        <v>0</v>
      </c>
      <c r="N82" s="311">
        <v>0</v>
      </c>
      <c r="O82" s="311">
        <v>0</v>
      </c>
      <c r="P82" s="311">
        <v>0</v>
      </c>
      <c r="Q82" s="311">
        <v>0</v>
      </c>
      <c r="R82" s="311">
        <v>0</v>
      </c>
      <c r="S82" s="311">
        <v>0</v>
      </c>
      <c r="T82" s="311">
        <v>0</v>
      </c>
      <c r="U82" s="311">
        <v>0</v>
      </c>
      <c r="V82" s="314">
        <f t="shared" si="3"/>
        <v>1</v>
      </c>
      <c r="W82" s="314">
        <f t="shared" si="4"/>
        <v>35</v>
      </c>
      <c r="X82" s="314">
        <f t="shared" si="5"/>
        <v>0</v>
      </c>
      <c r="Y82" s="318">
        <v>49597.08</v>
      </c>
    </row>
    <row r="83" spans="2:25" s="191" customFormat="1">
      <c r="B83" s="252" t="s">
        <v>302</v>
      </c>
      <c r="C83" s="218" t="s">
        <v>665</v>
      </c>
      <c r="D83" s="218" t="s">
        <v>666</v>
      </c>
      <c r="E83" s="218" t="s">
        <v>401</v>
      </c>
      <c r="F83" s="252" t="s">
        <v>309</v>
      </c>
      <c r="G83" s="311">
        <v>0</v>
      </c>
      <c r="H83" s="311">
        <v>0</v>
      </c>
      <c r="I83" s="311">
        <v>0</v>
      </c>
      <c r="J83" s="312">
        <v>1</v>
      </c>
      <c r="K83" s="313">
        <v>35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4">
        <f t="shared" ref="V83:V107" si="6">+S83+P83+M83+J83+G83</f>
        <v>1</v>
      </c>
      <c r="W83" s="314">
        <f t="shared" ref="W83:W106" si="7">+T83+Q83+N83+K83+H83</f>
        <v>35</v>
      </c>
      <c r="X83" s="314">
        <f t="shared" ref="X83:X106" si="8">+U83+R83+O83+L83+I83</f>
        <v>0</v>
      </c>
      <c r="Y83" s="318">
        <v>49597.08</v>
      </c>
    </row>
    <row r="84" spans="2:25" s="191" customFormat="1">
      <c r="B84" s="252" t="s">
        <v>302</v>
      </c>
      <c r="C84" s="218" t="s">
        <v>667</v>
      </c>
      <c r="D84" s="218" t="s">
        <v>668</v>
      </c>
      <c r="E84" s="218" t="s">
        <v>402</v>
      </c>
      <c r="F84" s="218" t="s">
        <v>309</v>
      </c>
      <c r="G84" s="311">
        <v>0</v>
      </c>
      <c r="H84" s="311">
        <v>0</v>
      </c>
      <c r="I84" s="311">
        <v>0</v>
      </c>
      <c r="J84" s="312">
        <v>1</v>
      </c>
      <c r="K84" s="313">
        <v>35</v>
      </c>
      <c r="L84" s="311">
        <v>0</v>
      </c>
      <c r="M84" s="311">
        <v>0</v>
      </c>
      <c r="N84" s="311">
        <v>0</v>
      </c>
      <c r="O84" s="311">
        <v>0</v>
      </c>
      <c r="P84" s="311">
        <v>0</v>
      </c>
      <c r="Q84" s="311">
        <v>0</v>
      </c>
      <c r="R84" s="311">
        <v>0</v>
      </c>
      <c r="S84" s="311">
        <v>0</v>
      </c>
      <c r="T84" s="311">
        <v>0</v>
      </c>
      <c r="U84" s="311">
        <v>0</v>
      </c>
      <c r="V84" s="314">
        <f t="shared" si="6"/>
        <v>1</v>
      </c>
      <c r="W84" s="314">
        <f t="shared" si="7"/>
        <v>35</v>
      </c>
      <c r="X84" s="314">
        <f t="shared" si="8"/>
        <v>0</v>
      </c>
      <c r="Y84" s="318">
        <v>60907.320000000007</v>
      </c>
    </row>
    <row r="85" spans="2:25" s="191" customFormat="1">
      <c r="B85" s="252" t="s">
        <v>302</v>
      </c>
      <c r="C85" s="218" t="s">
        <v>669</v>
      </c>
      <c r="D85" s="218" t="s">
        <v>670</v>
      </c>
      <c r="E85" s="218" t="s">
        <v>403</v>
      </c>
      <c r="F85" s="252" t="s">
        <v>309</v>
      </c>
      <c r="G85" s="311">
        <v>0</v>
      </c>
      <c r="H85" s="311">
        <v>0</v>
      </c>
      <c r="I85" s="311">
        <v>0</v>
      </c>
      <c r="J85" s="312">
        <v>1</v>
      </c>
      <c r="K85" s="313">
        <v>35</v>
      </c>
      <c r="L85" s="311">
        <v>0</v>
      </c>
      <c r="M85" s="311">
        <v>0</v>
      </c>
      <c r="N85" s="311">
        <v>0</v>
      </c>
      <c r="O85" s="311">
        <v>0</v>
      </c>
      <c r="P85" s="311">
        <v>0</v>
      </c>
      <c r="Q85" s="311">
        <v>0</v>
      </c>
      <c r="R85" s="311">
        <v>0</v>
      </c>
      <c r="S85" s="311">
        <v>0</v>
      </c>
      <c r="T85" s="311">
        <v>0</v>
      </c>
      <c r="U85" s="311">
        <v>0</v>
      </c>
      <c r="V85" s="314">
        <f t="shared" si="6"/>
        <v>1</v>
      </c>
      <c r="W85" s="314">
        <f t="shared" si="7"/>
        <v>35</v>
      </c>
      <c r="X85" s="314">
        <f t="shared" si="8"/>
        <v>0</v>
      </c>
      <c r="Y85" s="318">
        <v>63880.44000000001</v>
      </c>
    </row>
    <row r="86" spans="2:25" s="191" customFormat="1">
      <c r="B86" s="252" t="s">
        <v>302</v>
      </c>
      <c r="C86" s="218" t="s">
        <v>671</v>
      </c>
      <c r="D86" s="218" t="s">
        <v>672</v>
      </c>
      <c r="E86" s="218" t="s">
        <v>404</v>
      </c>
      <c r="F86" s="218" t="s">
        <v>309</v>
      </c>
      <c r="G86" s="311">
        <v>0</v>
      </c>
      <c r="H86" s="311">
        <v>0</v>
      </c>
      <c r="I86" s="311">
        <v>0</v>
      </c>
      <c r="J86" s="312">
        <v>1</v>
      </c>
      <c r="K86" s="313">
        <v>35</v>
      </c>
      <c r="L86" s="311">
        <v>0</v>
      </c>
      <c r="M86" s="311">
        <v>0</v>
      </c>
      <c r="N86" s="311">
        <v>0</v>
      </c>
      <c r="O86" s="311">
        <v>0</v>
      </c>
      <c r="P86" s="311">
        <v>0</v>
      </c>
      <c r="Q86" s="311">
        <v>0</v>
      </c>
      <c r="R86" s="311">
        <v>0</v>
      </c>
      <c r="S86" s="311">
        <v>0</v>
      </c>
      <c r="T86" s="311">
        <v>0</v>
      </c>
      <c r="U86" s="311">
        <v>0</v>
      </c>
      <c r="V86" s="314">
        <f t="shared" si="6"/>
        <v>1</v>
      </c>
      <c r="W86" s="314">
        <f t="shared" si="7"/>
        <v>35</v>
      </c>
      <c r="X86" s="314">
        <f t="shared" si="8"/>
        <v>0</v>
      </c>
      <c r="Y86" s="318">
        <v>60907.320000000007</v>
      </c>
    </row>
    <row r="87" spans="2:25" s="191" customFormat="1">
      <c r="B87" s="252" t="s">
        <v>302</v>
      </c>
      <c r="C87" s="218" t="s">
        <v>673</v>
      </c>
      <c r="D87" s="218" t="s">
        <v>674</v>
      </c>
      <c r="E87" s="218" t="s">
        <v>405</v>
      </c>
      <c r="F87" s="252" t="s">
        <v>309</v>
      </c>
      <c r="G87" s="311">
        <v>0</v>
      </c>
      <c r="H87" s="311">
        <v>0</v>
      </c>
      <c r="I87" s="311">
        <v>0</v>
      </c>
      <c r="J87" s="312">
        <v>1</v>
      </c>
      <c r="K87" s="313">
        <v>35</v>
      </c>
      <c r="L87" s="311">
        <v>0</v>
      </c>
      <c r="M87" s="311">
        <v>0</v>
      </c>
      <c r="N87" s="311">
        <v>0</v>
      </c>
      <c r="O87" s="311">
        <v>0</v>
      </c>
      <c r="P87" s="311">
        <v>0</v>
      </c>
      <c r="Q87" s="311">
        <v>0</v>
      </c>
      <c r="R87" s="311">
        <v>0</v>
      </c>
      <c r="S87" s="311">
        <v>0</v>
      </c>
      <c r="T87" s="311">
        <v>0</v>
      </c>
      <c r="U87" s="311">
        <v>0</v>
      </c>
      <c r="V87" s="314">
        <f t="shared" si="6"/>
        <v>1</v>
      </c>
      <c r="W87" s="314">
        <f t="shared" si="7"/>
        <v>35</v>
      </c>
      <c r="X87" s="314">
        <f t="shared" si="8"/>
        <v>0</v>
      </c>
      <c r="Y87" s="318">
        <v>58960.799999999996</v>
      </c>
    </row>
    <row r="88" spans="2:25" s="191" customFormat="1">
      <c r="B88" s="252" t="s">
        <v>302</v>
      </c>
      <c r="C88" s="218" t="s">
        <v>675</v>
      </c>
      <c r="D88" s="218" t="s">
        <v>676</v>
      </c>
      <c r="E88" s="218" t="s">
        <v>406</v>
      </c>
      <c r="F88" s="218" t="s">
        <v>309</v>
      </c>
      <c r="G88" s="311">
        <v>0</v>
      </c>
      <c r="H88" s="311">
        <v>0</v>
      </c>
      <c r="I88" s="311">
        <v>0</v>
      </c>
      <c r="J88" s="312">
        <v>1</v>
      </c>
      <c r="K88" s="313">
        <v>35</v>
      </c>
      <c r="L88" s="311">
        <v>0</v>
      </c>
      <c r="M88" s="311">
        <v>0</v>
      </c>
      <c r="N88" s="311">
        <v>0</v>
      </c>
      <c r="O88" s="311">
        <v>0</v>
      </c>
      <c r="P88" s="311">
        <v>0</v>
      </c>
      <c r="Q88" s="311">
        <v>0</v>
      </c>
      <c r="R88" s="311">
        <v>0</v>
      </c>
      <c r="S88" s="311">
        <v>0</v>
      </c>
      <c r="T88" s="311">
        <v>0</v>
      </c>
      <c r="U88" s="311">
        <v>0</v>
      </c>
      <c r="V88" s="314">
        <f t="shared" si="6"/>
        <v>1</v>
      </c>
      <c r="W88" s="314">
        <f t="shared" si="7"/>
        <v>35</v>
      </c>
      <c r="X88" s="314">
        <f t="shared" si="8"/>
        <v>0</v>
      </c>
      <c r="Y88" s="318">
        <v>64393.740000000005</v>
      </c>
    </row>
    <row r="89" spans="2:25" s="191" customFormat="1">
      <c r="B89" s="252" t="s">
        <v>302</v>
      </c>
      <c r="C89" s="218" t="s">
        <v>677</v>
      </c>
      <c r="D89" s="218" t="s">
        <v>678</v>
      </c>
      <c r="E89" s="218" t="s">
        <v>407</v>
      </c>
      <c r="F89" s="252" t="s">
        <v>309</v>
      </c>
      <c r="G89" s="311">
        <v>0</v>
      </c>
      <c r="H89" s="311">
        <v>0</v>
      </c>
      <c r="I89" s="311">
        <v>0</v>
      </c>
      <c r="J89" s="312">
        <v>1</v>
      </c>
      <c r="K89" s="313">
        <v>35</v>
      </c>
      <c r="L89" s="311">
        <v>0</v>
      </c>
      <c r="M89" s="311">
        <v>0</v>
      </c>
      <c r="N89" s="311">
        <v>0</v>
      </c>
      <c r="O89" s="311">
        <v>0</v>
      </c>
      <c r="P89" s="311">
        <v>0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4">
        <f t="shared" si="6"/>
        <v>1</v>
      </c>
      <c r="W89" s="314">
        <f t="shared" si="7"/>
        <v>35</v>
      </c>
      <c r="X89" s="314">
        <f t="shared" si="8"/>
        <v>0</v>
      </c>
      <c r="Y89" s="318">
        <v>63623.760000000009</v>
      </c>
    </row>
    <row r="90" spans="2:25" s="191" customFormat="1">
      <c r="B90" s="252" t="s">
        <v>302</v>
      </c>
      <c r="C90" s="218" t="s">
        <v>679</v>
      </c>
      <c r="D90" s="218" t="s">
        <v>680</v>
      </c>
      <c r="E90" s="218" t="s">
        <v>408</v>
      </c>
      <c r="F90" s="218" t="s">
        <v>309</v>
      </c>
      <c r="G90" s="311">
        <v>0</v>
      </c>
      <c r="H90" s="311">
        <v>0</v>
      </c>
      <c r="I90" s="311">
        <v>0</v>
      </c>
      <c r="J90" s="312">
        <v>1</v>
      </c>
      <c r="K90" s="313">
        <v>35</v>
      </c>
      <c r="L90" s="311">
        <v>0</v>
      </c>
      <c r="M90" s="311">
        <v>0</v>
      </c>
      <c r="N90" s="311">
        <v>0</v>
      </c>
      <c r="O90" s="311">
        <v>0</v>
      </c>
      <c r="P90" s="311">
        <v>0</v>
      </c>
      <c r="Q90" s="311">
        <v>0</v>
      </c>
      <c r="R90" s="311">
        <v>0</v>
      </c>
      <c r="S90" s="311">
        <v>0</v>
      </c>
      <c r="T90" s="311">
        <v>0</v>
      </c>
      <c r="U90" s="311">
        <v>0</v>
      </c>
      <c r="V90" s="314">
        <f t="shared" si="6"/>
        <v>1</v>
      </c>
      <c r="W90" s="314">
        <f t="shared" si="7"/>
        <v>35</v>
      </c>
      <c r="X90" s="314">
        <f t="shared" si="8"/>
        <v>0</v>
      </c>
      <c r="Y90" s="318">
        <v>57345.96</v>
      </c>
    </row>
    <row r="91" spans="2:25" s="191" customFormat="1">
      <c r="B91" s="252" t="s">
        <v>302</v>
      </c>
      <c r="C91" s="218" t="s">
        <v>681</v>
      </c>
      <c r="D91" s="218" t="s">
        <v>682</v>
      </c>
      <c r="E91" s="218" t="s">
        <v>409</v>
      </c>
      <c r="F91" s="252" t="s">
        <v>309</v>
      </c>
      <c r="G91" s="311">
        <v>0</v>
      </c>
      <c r="H91" s="311">
        <v>0</v>
      </c>
      <c r="I91" s="311">
        <v>0</v>
      </c>
      <c r="J91" s="312">
        <v>1</v>
      </c>
      <c r="K91" s="313">
        <v>35</v>
      </c>
      <c r="L91" s="311">
        <v>0</v>
      </c>
      <c r="M91" s="311">
        <v>0</v>
      </c>
      <c r="N91" s="311">
        <v>0</v>
      </c>
      <c r="O91" s="311">
        <v>0</v>
      </c>
      <c r="P91" s="311">
        <v>0</v>
      </c>
      <c r="Q91" s="311">
        <v>0</v>
      </c>
      <c r="R91" s="311">
        <v>0</v>
      </c>
      <c r="S91" s="311">
        <v>0</v>
      </c>
      <c r="T91" s="311">
        <v>0</v>
      </c>
      <c r="U91" s="311">
        <v>0</v>
      </c>
      <c r="V91" s="314">
        <f t="shared" si="6"/>
        <v>1</v>
      </c>
      <c r="W91" s="314">
        <f t="shared" si="7"/>
        <v>35</v>
      </c>
      <c r="X91" s="314">
        <f t="shared" si="8"/>
        <v>0</v>
      </c>
      <c r="Y91" s="318">
        <v>63367.14</v>
      </c>
    </row>
    <row r="92" spans="2:25" s="191" customFormat="1">
      <c r="B92" s="252" t="s">
        <v>302</v>
      </c>
      <c r="C92" s="218" t="s">
        <v>683</v>
      </c>
      <c r="D92" s="218" t="s">
        <v>684</v>
      </c>
      <c r="E92" s="218" t="s">
        <v>410</v>
      </c>
      <c r="F92" s="218" t="s">
        <v>309</v>
      </c>
      <c r="G92" s="311">
        <v>0</v>
      </c>
      <c r="H92" s="311">
        <v>0</v>
      </c>
      <c r="I92" s="311">
        <v>0</v>
      </c>
      <c r="J92" s="312">
        <v>1</v>
      </c>
      <c r="K92" s="313">
        <v>35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4">
        <f t="shared" si="6"/>
        <v>1</v>
      </c>
      <c r="W92" s="314">
        <f t="shared" si="7"/>
        <v>35</v>
      </c>
      <c r="X92" s="314">
        <f t="shared" si="8"/>
        <v>0</v>
      </c>
      <c r="Y92" s="318">
        <v>63110.520000000004</v>
      </c>
    </row>
    <row r="93" spans="2:25" s="191" customFormat="1">
      <c r="B93" s="252" t="s">
        <v>302</v>
      </c>
      <c r="C93" s="218" t="s">
        <v>685</v>
      </c>
      <c r="D93" s="218" t="s">
        <v>686</v>
      </c>
      <c r="E93" s="218" t="s">
        <v>411</v>
      </c>
      <c r="F93" s="252" t="s">
        <v>309</v>
      </c>
      <c r="G93" s="311">
        <v>0</v>
      </c>
      <c r="H93" s="311">
        <v>0</v>
      </c>
      <c r="I93" s="311">
        <v>0</v>
      </c>
      <c r="J93" s="312">
        <v>1</v>
      </c>
      <c r="K93" s="313">
        <v>35</v>
      </c>
      <c r="L93" s="311">
        <v>0</v>
      </c>
      <c r="M93" s="311">
        <v>0</v>
      </c>
      <c r="N93" s="311">
        <v>0</v>
      </c>
      <c r="O93" s="311">
        <v>0</v>
      </c>
      <c r="P93" s="311">
        <v>0</v>
      </c>
      <c r="Q93" s="311">
        <v>0</v>
      </c>
      <c r="R93" s="311">
        <v>0</v>
      </c>
      <c r="S93" s="311">
        <v>0</v>
      </c>
      <c r="T93" s="311">
        <v>0</v>
      </c>
      <c r="U93" s="311">
        <v>0</v>
      </c>
      <c r="V93" s="314">
        <f t="shared" si="6"/>
        <v>1</v>
      </c>
      <c r="W93" s="314">
        <f t="shared" si="7"/>
        <v>35</v>
      </c>
      <c r="X93" s="314">
        <f t="shared" si="8"/>
        <v>0</v>
      </c>
      <c r="Y93" s="318">
        <v>62597.22</v>
      </c>
    </row>
    <row r="94" spans="2:25" s="191" customFormat="1">
      <c r="B94" s="252" t="s">
        <v>302</v>
      </c>
      <c r="C94" s="218" t="s">
        <v>687</v>
      </c>
      <c r="D94" s="218" t="s">
        <v>688</v>
      </c>
      <c r="E94" s="218" t="s">
        <v>412</v>
      </c>
      <c r="F94" s="218" t="s">
        <v>309</v>
      </c>
      <c r="G94" s="311">
        <v>0</v>
      </c>
      <c r="H94" s="311">
        <v>0</v>
      </c>
      <c r="I94" s="311">
        <v>0</v>
      </c>
      <c r="J94" s="312">
        <v>1</v>
      </c>
      <c r="K94" s="313">
        <v>35</v>
      </c>
      <c r="L94" s="311">
        <v>0</v>
      </c>
      <c r="M94" s="311">
        <v>0</v>
      </c>
      <c r="N94" s="311">
        <v>0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4">
        <f t="shared" si="6"/>
        <v>1</v>
      </c>
      <c r="W94" s="314">
        <f t="shared" si="7"/>
        <v>35</v>
      </c>
      <c r="X94" s="314">
        <f t="shared" si="8"/>
        <v>0</v>
      </c>
      <c r="Y94" s="318">
        <v>57345.96</v>
      </c>
    </row>
    <row r="95" spans="2:25" s="191" customFormat="1">
      <c r="B95" s="252" t="s">
        <v>302</v>
      </c>
      <c r="C95" s="218" t="s">
        <v>689</v>
      </c>
      <c r="D95" s="218" t="s">
        <v>690</v>
      </c>
      <c r="E95" s="218" t="s">
        <v>413</v>
      </c>
      <c r="F95" s="252" t="s">
        <v>309</v>
      </c>
      <c r="G95" s="311">
        <v>0</v>
      </c>
      <c r="H95" s="311">
        <v>0</v>
      </c>
      <c r="I95" s="311">
        <v>0</v>
      </c>
      <c r="J95" s="312">
        <v>1</v>
      </c>
      <c r="K95" s="313">
        <v>35</v>
      </c>
      <c r="L95" s="311">
        <v>0</v>
      </c>
      <c r="M95" s="311">
        <v>0</v>
      </c>
      <c r="N95" s="311">
        <v>0</v>
      </c>
      <c r="O95" s="311">
        <v>0</v>
      </c>
      <c r="P95" s="311">
        <v>0</v>
      </c>
      <c r="Q95" s="311">
        <v>0</v>
      </c>
      <c r="R95" s="311">
        <v>0</v>
      </c>
      <c r="S95" s="311">
        <v>0</v>
      </c>
      <c r="T95" s="311">
        <v>0</v>
      </c>
      <c r="U95" s="311">
        <v>0</v>
      </c>
      <c r="V95" s="314">
        <f t="shared" si="6"/>
        <v>1</v>
      </c>
      <c r="W95" s="314">
        <f t="shared" si="7"/>
        <v>35</v>
      </c>
      <c r="X95" s="314">
        <f t="shared" si="8"/>
        <v>0</v>
      </c>
      <c r="Y95" s="318">
        <v>64393.740000000005</v>
      </c>
    </row>
    <row r="96" spans="2:25" s="191" customFormat="1">
      <c r="B96" s="252" t="s">
        <v>302</v>
      </c>
      <c r="C96" s="218" t="s">
        <v>691</v>
      </c>
      <c r="D96" s="218" t="s">
        <v>692</v>
      </c>
      <c r="E96" s="218" t="s">
        <v>414</v>
      </c>
      <c r="F96" s="218" t="s">
        <v>309</v>
      </c>
      <c r="G96" s="311">
        <v>0</v>
      </c>
      <c r="H96" s="311">
        <v>0</v>
      </c>
      <c r="I96" s="311">
        <v>0</v>
      </c>
      <c r="J96" s="312">
        <v>1</v>
      </c>
      <c r="K96" s="313">
        <v>35</v>
      </c>
      <c r="L96" s="311">
        <v>0</v>
      </c>
      <c r="M96" s="311">
        <v>0</v>
      </c>
      <c r="N96" s="311">
        <v>0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</v>
      </c>
      <c r="U96" s="311">
        <v>0</v>
      </c>
      <c r="V96" s="314">
        <f t="shared" si="6"/>
        <v>1</v>
      </c>
      <c r="W96" s="314">
        <f t="shared" si="7"/>
        <v>35</v>
      </c>
      <c r="X96" s="314">
        <f t="shared" si="8"/>
        <v>0</v>
      </c>
      <c r="Y96" s="318">
        <v>59474.100000000006</v>
      </c>
    </row>
    <row r="97" spans="2:25" s="191" customFormat="1">
      <c r="B97" s="252" t="s">
        <v>302</v>
      </c>
      <c r="C97" s="218" t="s">
        <v>693</v>
      </c>
      <c r="D97" s="218" t="s">
        <v>694</v>
      </c>
      <c r="E97" s="218" t="s">
        <v>415</v>
      </c>
      <c r="F97" s="252" t="s">
        <v>309</v>
      </c>
      <c r="G97" s="311">
        <v>0</v>
      </c>
      <c r="H97" s="311">
        <v>0</v>
      </c>
      <c r="I97" s="311">
        <v>0</v>
      </c>
      <c r="J97" s="312">
        <v>1</v>
      </c>
      <c r="K97" s="313">
        <v>35</v>
      </c>
      <c r="L97" s="311">
        <v>0</v>
      </c>
      <c r="M97" s="311">
        <v>0</v>
      </c>
      <c r="N97" s="311">
        <v>0</v>
      </c>
      <c r="O97" s="311">
        <v>0</v>
      </c>
      <c r="P97" s="311">
        <v>0</v>
      </c>
      <c r="Q97" s="311">
        <v>0</v>
      </c>
      <c r="R97" s="311">
        <v>0</v>
      </c>
      <c r="S97" s="311">
        <v>0</v>
      </c>
      <c r="T97" s="311">
        <v>0</v>
      </c>
      <c r="U97" s="311">
        <v>0</v>
      </c>
      <c r="V97" s="314">
        <f t="shared" si="6"/>
        <v>1</v>
      </c>
      <c r="W97" s="314">
        <f t="shared" si="7"/>
        <v>35</v>
      </c>
      <c r="X97" s="314">
        <f t="shared" si="8"/>
        <v>0</v>
      </c>
      <c r="Y97" s="318">
        <v>62265.54</v>
      </c>
    </row>
    <row r="98" spans="2:25" s="191" customFormat="1">
      <c r="B98" s="252" t="s">
        <v>302</v>
      </c>
      <c r="C98" s="218" t="s">
        <v>695</v>
      </c>
      <c r="D98" s="218" t="s">
        <v>696</v>
      </c>
      <c r="E98" s="218" t="s">
        <v>416</v>
      </c>
      <c r="F98" s="218" t="s">
        <v>309</v>
      </c>
      <c r="G98" s="311">
        <v>0</v>
      </c>
      <c r="H98" s="311">
        <v>0</v>
      </c>
      <c r="I98" s="311">
        <v>0</v>
      </c>
      <c r="J98" s="312">
        <v>1</v>
      </c>
      <c r="K98" s="313">
        <v>35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4">
        <f t="shared" si="6"/>
        <v>1</v>
      </c>
      <c r="W98" s="314">
        <f t="shared" si="7"/>
        <v>35</v>
      </c>
      <c r="X98" s="314">
        <f t="shared" si="8"/>
        <v>0</v>
      </c>
      <c r="Y98" s="318">
        <v>62265.54</v>
      </c>
    </row>
    <row r="99" spans="2:25" s="191" customFormat="1">
      <c r="B99" s="252" t="s">
        <v>302</v>
      </c>
      <c r="C99" s="218" t="s">
        <v>697</v>
      </c>
      <c r="D99" s="218" t="s">
        <v>698</v>
      </c>
      <c r="E99" s="218" t="s">
        <v>417</v>
      </c>
      <c r="F99" s="252" t="s">
        <v>309</v>
      </c>
      <c r="G99" s="311">
        <v>0</v>
      </c>
      <c r="H99" s="311">
        <v>0</v>
      </c>
      <c r="I99" s="311">
        <v>0</v>
      </c>
      <c r="J99" s="312">
        <v>1</v>
      </c>
      <c r="K99" s="313">
        <v>35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4">
        <f t="shared" si="6"/>
        <v>1</v>
      </c>
      <c r="W99" s="314">
        <f t="shared" si="7"/>
        <v>35</v>
      </c>
      <c r="X99" s="314">
        <f t="shared" si="8"/>
        <v>0</v>
      </c>
      <c r="Y99" s="318">
        <v>62265.54</v>
      </c>
    </row>
    <row r="100" spans="2:25" s="191" customFormat="1">
      <c r="B100" s="252" t="s">
        <v>302</v>
      </c>
      <c r="C100" s="218" t="s">
        <v>699</v>
      </c>
      <c r="D100" s="218" t="s">
        <v>700</v>
      </c>
      <c r="E100" s="218" t="s">
        <v>418</v>
      </c>
      <c r="F100" s="218" t="s">
        <v>309</v>
      </c>
      <c r="G100" s="311">
        <v>0</v>
      </c>
      <c r="H100" s="311">
        <v>0</v>
      </c>
      <c r="I100" s="311">
        <v>0</v>
      </c>
      <c r="J100" s="312">
        <v>1</v>
      </c>
      <c r="K100" s="313">
        <v>35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4">
        <f t="shared" si="6"/>
        <v>1</v>
      </c>
      <c r="W100" s="314">
        <f t="shared" si="7"/>
        <v>35</v>
      </c>
      <c r="X100" s="314">
        <f t="shared" si="8"/>
        <v>0</v>
      </c>
      <c r="Y100" s="318">
        <v>62265.54</v>
      </c>
    </row>
    <row r="101" spans="2:25" s="191" customFormat="1">
      <c r="B101" s="252" t="s">
        <v>302</v>
      </c>
      <c r="C101" s="218" t="s">
        <v>701</v>
      </c>
      <c r="D101" s="218" t="s">
        <v>702</v>
      </c>
      <c r="E101" s="218" t="s">
        <v>419</v>
      </c>
      <c r="F101" s="252" t="s">
        <v>309</v>
      </c>
      <c r="G101" s="311">
        <v>0</v>
      </c>
      <c r="H101" s="311">
        <v>0</v>
      </c>
      <c r="I101" s="311">
        <v>0</v>
      </c>
      <c r="J101" s="312">
        <v>1</v>
      </c>
      <c r="K101" s="313">
        <v>35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4">
        <f t="shared" si="6"/>
        <v>1</v>
      </c>
      <c r="W101" s="314">
        <f t="shared" si="7"/>
        <v>35</v>
      </c>
      <c r="X101" s="314">
        <f t="shared" si="8"/>
        <v>0</v>
      </c>
      <c r="Y101" s="318">
        <v>64393.740000000005</v>
      </c>
    </row>
    <row r="102" spans="2:25" s="191" customFormat="1">
      <c r="B102" s="252" t="s">
        <v>302</v>
      </c>
      <c r="C102" s="218" t="s">
        <v>703</v>
      </c>
      <c r="D102" s="218" t="s">
        <v>704</v>
      </c>
      <c r="E102" s="218" t="s">
        <v>420</v>
      </c>
      <c r="F102" s="218" t="s">
        <v>309</v>
      </c>
      <c r="G102" s="311">
        <v>0</v>
      </c>
      <c r="H102" s="311">
        <v>0</v>
      </c>
      <c r="I102" s="311">
        <v>0</v>
      </c>
      <c r="J102" s="312">
        <v>1</v>
      </c>
      <c r="K102" s="313">
        <v>35</v>
      </c>
      <c r="L102" s="311">
        <v>0</v>
      </c>
      <c r="M102" s="311">
        <v>0</v>
      </c>
      <c r="N102" s="311">
        <v>0</v>
      </c>
      <c r="O102" s="311">
        <v>0</v>
      </c>
      <c r="P102" s="311">
        <v>0</v>
      </c>
      <c r="Q102" s="311">
        <v>0</v>
      </c>
      <c r="R102" s="311">
        <v>0</v>
      </c>
      <c r="S102" s="311">
        <v>0</v>
      </c>
      <c r="T102" s="311">
        <v>0</v>
      </c>
      <c r="U102" s="311">
        <v>0</v>
      </c>
      <c r="V102" s="314">
        <f>+S102+P102+M102+J102+G102</f>
        <v>1</v>
      </c>
      <c r="W102" s="314">
        <f t="shared" si="7"/>
        <v>35</v>
      </c>
      <c r="X102" s="314">
        <f t="shared" si="8"/>
        <v>0</v>
      </c>
      <c r="Y102" s="318">
        <v>62265.54</v>
      </c>
    </row>
    <row r="103" spans="2:25" s="191" customFormat="1">
      <c r="B103" s="252" t="s">
        <v>302</v>
      </c>
      <c r="C103" s="218" t="s">
        <v>705</v>
      </c>
      <c r="D103" s="218" t="s">
        <v>706</v>
      </c>
      <c r="E103" s="218" t="s">
        <v>421</v>
      </c>
      <c r="F103" s="252" t="s">
        <v>309</v>
      </c>
      <c r="G103" s="311">
        <v>0</v>
      </c>
      <c r="H103" s="311">
        <v>0</v>
      </c>
      <c r="I103" s="311">
        <v>0</v>
      </c>
      <c r="J103" s="312">
        <v>1</v>
      </c>
      <c r="K103" s="313">
        <v>35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4">
        <f t="shared" si="6"/>
        <v>1</v>
      </c>
      <c r="W103" s="314">
        <f t="shared" si="7"/>
        <v>35</v>
      </c>
      <c r="X103" s="314">
        <f t="shared" si="8"/>
        <v>0</v>
      </c>
      <c r="Y103" s="318">
        <v>62265.54</v>
      </c>
    </row>
    <row r="104" spans="2:25" s="191" customFormat="1">
      <c r="B104" s="252" t="s">
        <v>302</v>
      </c>
      <c r="C104" s="218" t="s">
        <v>707</v>
      </c>
      <c r="D104" s="218" t="s">
        <v>708</v>
      </c>
      <c r="E104" s="218" t="s">
        <v>422</v>
      </c>
      <c r="F104" s="218" t="s">
        <v>309</v>
      </c>
      <c r="G104" s="311">
        <v>0</v>
      </c>
      <c r="H104" s="311">
        <v>0</v>
      </c>
      <c r="I104" s="311">
        <v>0</v>
      </c>
      <c r="J104" s="312">
        <v>1</v>
      </c>
      <c r="K104" s="313">
        <v>35</v>
      </c>
      <c r="L104" s="311">
        <v>0</v>
      </c>
      <c r="M104" s="311">
        <v>0</v>
      </c>
      <c r="N104" s="311">
        <v>0</v>
      </c>
      <c r="O104" s="311">
        <v>0</v>
      </c>
      <c r="P104" s="311">
        <v>0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4">
        <f t="shared" si="6"/>
        <v>1</v>
      </c>
      <c r="W104" s="314">
        <f t="shared" si="7"/>
        <v>35</v>
      </c>
      <c r="X104" s="314">
        <f t="shared" si="8"/>
        <v>0</v>
      </c>
      <c r="Y104" s="318">
        <v>62265.54</v>
      </c>
    </row>
    <row r="105" spans="2:25" s="191" customFormat="1">
      <c r="B105" s="252" t="s">
        <v>302</v>
      </c>
      <c r="C105" s="218" t="s">
        <v>709</v>
      </c>
      <c r="D105" s="218" t="s">
        <v>710</v>
      </c>
      <c r="E105" s="218" t="s">
        <v>423</v>
      </c>
      <c r="F105" s="252" t="s">
        <v>309</v>
      </c>
      <c r="G105" s="311">
        <v>0</v>
      </c>
      <c r="H105" s="311">
        <v>0</v>
      </c>
      <c r="I105" s="311">
        <v>0</v>
      </c>
      <c r="J105" s="312">
        <v>1</v>
      </c>
      <c r="K105" s="313">
        <v>35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4">
        <f t="shared" si="6"/>
        <v>1</v>
      </c>
      <c r="W105" s="314">
        <f t="shared" si="7"/>
        <v>35</v>
      </c>
      <c r="X105" s="314">
        <f t="shared" si="8"/>
        <v>0</v>
      </c>
      <c r="Y105" s="318">
        <v>62597.22</v>
      </c>
    </row>
    <row r="106" spans="2:25" s="191" customFormat="1">
      <c r="B106" s="252" t="s">
        <v>302</v>
      </c>
      <c r="C106" s="218" t="s">
        <v>711</v>
      </c>
      <c r="D106" s="218" t="s">
        <v>712</v>
      </c>
      <c r="E106" s="218" t="s">
        <v>424</v>
      </c>
      <c r="F106" s="218" t="s">
        <v>309</v>
      </c>
      <c r="G106" s="311">
        <v>0</v>
      </c>
      <c r="H106" s="311">
        <v>0</v>
      </c>
      <c r="I106" s="311">
        <v>0</v>
      </c>
      <c r="J106" s="312">
        <v>1</v>
      </c>
      <c r="K106" s="313">
        <v>35</v>
      </c>
      <c r="L106" s="311">
        <v>0</v>
      </c>
      <c r="M106" s="311">
        <v>0</v>
      </c>
      <c r="N106" s="311">
        <v>0</v>
      </c>
      <c r="O106" s="311">
        <v>0</v>
      </c>
      <c r="P106" s="311">
        <v>0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4">
        <f t="shared" si="6"/>
        <v>1</v>
      </c>
      <c r="W106" s="314">
        <f t="shared" si="7"/>
        <v>35</v>
      </c>
      <c r="X106" s="314">
        <f t="shared" si="8"/>
        <v>0</v>
      </c>
      <c r="Y106" s="318">
        <v>63623.760000000009</v>
      </c>
    </row>
    <row r="107" spans="2:25" s="191" customFormat="1">
      <c r="B107" s="252" t="s">
        <v>302</v>
      </c>
      <c r="C107" s="218" t="s">
        <v>713</v>
      </c>
      <c r="D107" s="218" t="s">
        <v>714</v>
      </c>
      <c r="E107" s="218" t="s">
        <v>425</v>
      </c>
      <c r="F107" s="252" t="s">
        <v>309</v>
      </c>
      <c r="G107" s="311">
        <v>0</v>
      </c>
      <c r="H107" s="311">
        <v>0</v>
      </c>
      <c r="I107" s="311">
        <v>0</v>
      </c>
      <c r="J107" s="312">
        <v>1</v>
      </c>
      <c r="K107" s="313">
        <v>35</v>
      </c>
      <c r="L107" s="311">
        <v>0</v>
      </c>
      <c r="M107" s="311">
        <v>0</v>
      </c>
      <c r="N107" s="311">
        <v>0</v>
      </c>
      <c r="O107" s="311">
        <v>0</v>
      </c>
      <c r="P107" s="311">
        <v>0</v>
      </c>
      <c r="Q107" s="311">
        <v>0</v>
      </c>
      <c r="R107" s="311">
        <v>0</v>
      </c>
      <c r="S107" s="311">
        <v>0</v>
      </c>
      <c r="T107" s="311">
        <v>0</v>
      </c>
      <c r="U107" s="311">
        <v>0</v>
      </c>
      <c r="V107" s="314">
        <f t="shared" si="6"/>
        <v>1</v>
      </c>
      <c r="W107" s="314">
        <f t="shared" ref="W107:W170" si="9">+T107+Q107+N107+K107+H107</f>
        <v>35</v>
      </c>
      <c r="X107" s="314">
        <f t="shared" ref="X107:X170" si="10">+U107+R107+O107+L107+I107</f>
        <v>0</v>
      </c>
      <c r="Y107" s="318">
        <v>63880.44000000001</v>
      </c>
    </row>
    <row r="108" spans="2:25" s="191" customFormat="1">
      <c r="B108" s="252" t="s">
        <v>302</v>
      </c>
      <c r="C108" s="218" t="s">
        <v>715</v>
      </c>
      <c r="D108" s="218" t="s">
        <v>716</v>
      </c>
      <c r="E108" s="218" t="s">
        <v>426</v>
      </c>
      <c r="F108" s="218" t="s">
        <v>309</v>
      </c>
      <c r="G108" s="311">
        <v>0</v>
      </c>
      <c r="H108" s="311">
        <v>0</v>
      </c>
      <c r="I108" s="311">
        <v>0</v>
      </c>
      <c r="J108" s="312">
        <v>1</v>
      </c>
      <c r="K108" s="313">
        <v>35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4">
        <f t="shared" ref="V108:V171" si="11">+S108+P108+M108+J108+G108</f>
        <v>1</v>
      </c>
      <c r="W108" s="314">
        <f t="shared" si="9"/>
        <v>35</v>
      </c>
      <c r="X108" s="314">
        <f t="shared" si="10"/>
        <v>0</v>
      </c>
      <c r="Y108" s="318">
        <v>64137.06</v>
      </c>
    </row>
    <row r="109" spans="2:25" s="191" customFormat="1">
      <c r="B109" s="252" t="s">
        <v>302</v>
      </c>
      <c r="C109" s="218" t="s">
        <v>717</v>
      </c>
      <c r="D109" s="218" t="s">
        <v>718</v>
      </c>
      <c r="E109" s="218" t="s">
        <v>427</v>
      </c>
      <c r="F109" s="252" t="s">
        <v>309</v>
      </c>
      <c r="G109" s="311">
        <v>0</v>
      </c>
      <c r="H109" s="311">
        <v>0</v>
      </c>
      <c r="I109" s="311">
        <v>0</v>
      </c>
      <c r="J109" s="312">
        <v>1</v>
      </c>
      <c r="K109" s="313">
        <v>35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4">
        <f t="shared" si="11"/>
        <v>1</v>
      </c>
      <c r="W109" s="314">
        <f t="shared" si="9"/>
        <v>35</v>
      </c>
      <c r="X109" s="314">
        <f t="shared" si="10"/>
        <v>0</v>
      </c>
      <c r="Y109" s="318">
        <v>63367.14</v>
      </c>
    </row>
    <row r="110" spans="2:25" s="191" customFormat="1">
      <c r="B110" s="252" t="s">
        <v>302</v>
      </c>
      <c r="C110" s="218" t="s">
        <v>719</v>
      </c>
      <c r="D110" s="218" t="s">
        <v>720</v>
      </c>
      <c r="E110" s="218" t="s">
        <v>428</v>
      </c>
      <c r="F110" s="218" t="s">
        <v>309</v>
      </c>
      <c r="G110" s="311">
        <v>0</v>
      </c>
      <c r="H110" s="311">
        <v>0</v>
      </c>
      <c r="I110" s="311">
        <v>0</v>
      </c>
      <c r="J110" s="312">
        <v>1</v>
      </c>
      <c r="K110" s="313">
        <v>35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4">
        <f t="shared" si="11"/>
        <v>1</v>
      </c>
      <c r="W110" s="314">
        <f t="shared" si="9"/>
        <v>35</v>
      </c>
      <c r="X110" s="314">
        <f t="shared" si="10"/>
        <v>0</v>
      </c>
      <c r="Y110" s="318">
        <v>66210.959999999992</v>
      </c>
    </row>
    <row r="111" spans="2:25" s="191" customFormat="1">
      <c r="B111" s="252" t="s">
        <v>302</v>
      </c>
      <c r="C111" s="218" t="s">
        <v>721</v>
      </c>
      <c r="D111" s="218" t="s">
        <v>722</v>
      </c>
      <c r="E111" s="218" t="s">
        <v>429</v>
      </c>
      <c r="F111" s="252" t="s">
        <v>309</v>
      </c>
      <c r="G111" s="311">
        <v>0</v>
      </c>
      <c r="H111" s="311">
        <v>0</v>
      </c>
      <c r="I111" s="311">
        <v>0</v>
      </c>
      <c r="J111" s="312">
        <v>1</v>
      </c>
      <c r="K111" s="313">
        <v>35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4">
        <f t="shared" si="11"/>
        <v>1</v>
      </c>
      <c r="W111" s="314">
        <f t="shared" si="9"/>
        <v>35</v>
      </c>
      <c r="X111" s="314">
        <f t="shared" si="10"/>
        <v>0</v>
      </c>
      <c r="Y111" s="318">
        <v>62597.22</v>
      </c>
    </row>
    <row r="112" spans="2:25" s="191" customFormat="1">
      <c r="B112" s="252" t="s">
        <v>302</v>
      </c>
      <c r="C112" s="218" t="s">
        <v>723</v>
      </c>
      <c r="D112" s="218" t="s">
        <v>724</v>
      </c>
      <c r="E112" s="218" t="s">
        <v>430</v>
      </c>
      <c r="F112" s="218" t="s">
        <v>309</v>
      </c>
      <c r="G112" s="311">
        <v>0</v>
      </c>
      <c r="H112" s="311">
        <v>0</v>
      </c>
      <c r="I112" s="311">
        <v>0</v>
      </c>
      <c r="J112" s="312">
        <v>1</v>
      </c>
      <c r="K112" s="313">
        <v>35</v>
      </c>
      <c r="L112" s="311">
        <v>0</v>
      </c>
      <c r="M112" s="311">
        <v>0</v>
      </c>
      <c r="N112" s="311">
        <v>0</v>
      </c>
      <c r="O112" s="311">
        <v>0</v>
      </c>
      <c r="P112" s="311">
        <v>0</v>
      </c>
      <c r="Q112" s="311">
        <v>0</v>
      </c>
      <c r="R112" s="311">
        <v>0</v>
      </c>
      <c r="S112" s="311">
        <v>0</v>
      </c>
      <c r="T112" s="311">
        <v>0</v>
      </c>
      <c r="U112" s="311">
        <v>0</v>
      </c>
      <c r="V112" s="314">
        <f t="shared" si="11"/>
        <v>1</v>
      </c>
      <c r="W112" s="314">
        <f t="shared" si="9"/>
        <v>35</v>
      </c>
      <c r="X112" s="314">
        <f t="shared" si="10"/>
        <v>0</v>
      </c>
      <c r="Y112" s="318">
        <v>61495.62</v>
      </c>
    </row>
    <row r="113" spans="2:25" s="191" customFormat="1">
      <c r="B113" s="252" t="s">
        <v>302</v>
      </c>
      <c r="C113" s="218" t="s">
        <v>725</v>
      </c>
      <c r="D113" s="218" t="s">
        <v>726</v>
      </c>
      <c r="E113" s="218" t="s">
        <v>431</v>
      </c>
      <c r="F113" s="252" t="s">
        <v>309</v>
      </c>
      <c r="G113" s="311">
        <v>0</v>
      </c>
      <c r="H113" s="311">
        <v>0</v>
      </c>
      <c r="I113" s="311">
        <v>0</v>
      </c>
      <c r="J113" s="312">
        <v>1</v>
      </c>
      <c r="K113" s="313">
        <v>35</v>
      </c>
      <c r="L113" s="311">
        <v>0</v>
      </c>
      <c r="M113" s="311">
        <v>0</v>
      </c>
      <c r="N113" s="311">
        <v>0</v>
      </c>
      <c r="O113" s="311">
        <v>0</v>
      </c>
      <c r="P113" s="311">
        <v>0</v>
      </c>
      <c r="Q113" s="311">
        <v>0</v>
      </c>
      <c r="R113" s="311">
        <v>0</v>
      </c>
      <c r="S113" s="311">
        <v>0</v>
      </c>
      <c r="T113" s="311">
        <v>0</v>
      </c>
      <c r="U113" s="311">
        <v>0</v>
      </c>
      <c r="V113" s="314">
        <f t="shared" si="11"/>
        <v>1</v>
      </c>
      <c r="W113" s="314">
        <f t="shared" si="9"/>
        <v>35</v>
      </c>
      <c r="X113" s="314">
        <f t="shared" si="10"/>
        <v>0</v>
      </c>
      <c r="Y113" s="318">
        <v>62853.84</v>
      </c>
    </row>
    <row r="114" spans="2:25" s="191" customFormat="1">
      <c r="B114" s="252" t="s">
        <v>302</v>
      </c>
      <c r="C114" s="218" t="s">
        <v>727</v>
      </c>
      <c r="D114" s="218" t="s">
        <v>728</v>
      </c>
      <c r="E114" s="218" t="s">
        <v>432</v>
      </c>
      <c r="F114" s="218" t="s">
        <v>309</v>
      </c>
      <c r="G114" s="311">
        <v>0</v>
      </c>
      <c r="H114" s="311">
        <v>0</v>
      </c>
      <c r="I114" s="311">
        <v>0</v>
      </c>
      <c r="J114" s="312">
        <v>1</v>
      </c>
      <c r="K114" s="313">
        <v>35</v>
      </c>
      <c r="L114" s="311">
        <v>0</v>
      </c>
      <c r="M114" s="311">
        <v>0</v>
      </c>
      <c r="N114" s="311">
        <v>0</v>
      </c>
      <c r="O114" s="311">
        <v>0</v>
      </c>
      <c r="P114" s="311">
        <v>0</v>
      </c>
      <c r="Q114" s="311">
        <v>0</v>
      </c>
      <c r="R114" s="311">
        <v>0</v>
      </c>
      <c r="S114" s="311">
        <v>0</v>
      </c>
      <c r="T114" s="311">
        <v>0</v>
      </c>
      <c r="U114" s="311">
        <v>0</v>
      </c>
      <c r="V114" s="314">
        <f t="shared" si="11"/>
        <v>1</v>
      </c>
      <c r="W114" s="314">
        <f t="shared" si="9"/>
        <v>35</v>
      </c>
      <c r="X114" s="314">
        <f t="shared" si="10"/>
        <v>0</v>
      </c>
      <c r="Y114" s="318">
        <v>62008.92</v>
      </c>
    </row>
    <row r="115" spans="2:25" s="191" customFormat="1">
      <c r="B115" s="252" t="s">
        <v>302</v>
      </c>
      <c r="C115" s="218" t="s">
        <v>729</v>
      </c>
      <c r="D115" s="218" t="s">
        <v>730</v>
      </c>
      <c r="E115" s="218" t="s">
        <v>433</v>
      </c>
      <c r="F115" s="252" t="s">
        <v>309</v>
      </c>
      <c r="G115" s="311">
        <v>0</v>
      </c>
      <c r="H115" s="311">
        <v>0</v>
      </c>
      <c r="I115" s="311">
        <v>0</v>
      </c>
      <c r="J115" s="312">
        <v>1</v>
      </c>
      <c r="K115" s="313">
        <v>35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4">
        <f t="shared" si="11"/>
        <v>1</v>
      </c>
      <c r="W115" s="314">
        <f t="shared" si="9"/>
        <v>35</v>
      </c>
      <c r="X115" s="314">
        <f t="shared" si="10"/>
        <v>0</v>
      </c>
      <c r="Y115" s="318">
        <v>59217.479999999996</v>
      </c>
    </row>
    <row r="116" spans="2:25" s="191" customFormat="1">
      <c r="B116" s="252" t="s">
        <v>302</v>
      </c>
      <c r="C116" s="218" t="s">
        <v>731</v>
      </c>
      <c r="D116" s="218" t="s">
        <v>732</v>
      </c>
      <c r="E116" s="218" t="s">
        <v>434</v>
      </c>
      <c r="F116" s="218" t="s">
        <v>309</v>
      </c>
      <c r="G116" s="311">
        <v>0</v>
      </c>
      <c r="H116" s="311">
        <v>0</v>
      </c>
      <c r="I116" s="311">
        <v>0</v>
      </c>
      <c r="J116" s="312">
        <v>1</v>
      </c>
      <c r="K116" s="313">
        <v>35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4">
        <f t="shared" si="11"/>
        <v>1</v>
      </c>
      <c r="W116" s="314">
        <f t="shared" si="9"/>
        <v>35</v>
      </c>
      <c r="X116" s="314">
        <f t="shared" si="10"/>
        <v>0</v>
      </c>
      <c r="Y116" s="318">
        <v>59474.100000000006</v>
      </c>
    </row>
    <row r="117" spans="2:25" s="191" customFormat="1">
      <c r="B117" s="252" t="s">
        <v>302</v>
      </c>
      <c r="C117" s="218" t="s">
        <v>733</v>
      </c>
      <c r="D117" s="218" t="s">
        <v>734</v>
      </c>
      <c r="E117" s="218" t="s">
        <v>435</v>
      </c>
      <c r="F117" s="252" t="s">
        <v>309</v>
      </c>
      <c r="G117" s="311">
        <v>0</v>
      </c>
      <c r="H117" s="311">
        <v>0</v>
      </c>
      <c r="I117" s="311">
        <v>0</v>
      </c>
      <c r="J117" s="312">
        <v>1</v>
      </c>
      <c r="K117" s="313">
        <v>35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4">
        <f t="shared" si="11"/>
        <v>1</v>
      </c>
      <c r="W117" s="314">
        <f t="shared" si="9"/>
        <v>35</v>
      </c>
      <c r="X117" s="314">
        <f t="shared" si="10"/>
        <v>0</v>
      </c>
      <c r="Y117" s="318">
        <v>64393.740000000005</v>
      </c>
    </row>
    <row r="118" spans="2:25" s="191" customFormat="1">
      <c r="B118" s="252" t="s">
        <v>302</v>
      </c>
      <c r="C118" s="218" t="s">
        <v>319</v>
      </c>
      <c r="D118" s="218" t="s">
        <v>320</v>
      </c>
      <c r="E118" s="218" t="s">
        <v>321</v>
      </c>
      <c r="F118" s="218" t="s">
        <v>309</v>
      </c>
      <c r="G118" s="311">
        <v>0</v>
      </c>
      <c r="H118" s="311">
        <v>0</v>
      </c>
      <c r="I118" s="311">
        <v>0</v>
      </c>
      <c r="J118" s="312">
        <v>1</v>
      </c>
      <c r="K118" s="313">
        <v>35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4">
        <f t="shared" si="11"/>
        <v>1</v>
      </c>
      <c r="W118" s="314">
        <f t="shared" si="9"/>
        <v>35</v>
      </c>
      <c r="X118" s="314">
        <f t="shared" si="10"/>
        <v>0</v>
      </c>
      <c r="Y118" s="318">
        <v>63880.44000000001</v>
      </c>
    </row>
    <row r="119" spans="2:25" s="191" customFormat="1">
      <c r="B119" s="252" t="s">
        <v>302</v>
      </c>
      <c r="C119" s="218" t="s">
        <v>735</v>
      </c>
      <c r="D119" s="218" t="s">
        <v>736</v>
      </c>
      <c r="E119" s="218" t="s">
        <v>436</v>
      </c>
      <c r="F119" s="252" t="s">
        <v>309</v>
      </c>
      <c r="G119" s="311">
        <v>0</v>
      </c>
      <c r="H119" s="311">
        <v>0</v>
      </c>
      <c r="I119" s="311">
        <v>0</v>
      </c>
      <c r="J119" s="312">
        <v>1</v>
      </c>
      <c r="K119" s="313">
        <v>35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0</v>
      </c>
      <c r="V119" s="314">
        <f t="shared" si="11"/>
        <v>1</v>
      </c>
      <c r="W119" s="314">
        <f t="shared" si="9"/>
        <v>35</v>
      </c>
      <c r="X119" s="314">
        <f t="shared" si="10"/>
        <v>0</v>
      </c>
      <c r="Y119" s="318">
        <v>53798.400000000009</v>
      </c>
    </row>
    <row r="120" spans="2:25" s="191" customFormat="1">
      <c r="B120" s="252" t="s">
        <v>302</v>
      </c>
      <c r="C120" s="218" t="s">
        <v>737</v>
      </c>
      <c r="D120" s="218" t="s">
        <v>738</v>
      </c>
      <c r="E120" s="218" t="s">
        <v>437</v>
      </c>
      <c r="F120" s="218" t="s">
        <v>309</v>
      </c>
      <c r="G120" s="311">
        <v>0</v>
      </c>
      <c r="H120" s="311">
        <v>0</v>
      </c>
      <c r="I120" s="311">
        <v>0</v>
      </c>
      <c r="J120" s="312">
        <v>1</v>
      </c>
      <c r="K120" s="313">
        <v>35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4">
        <f t="shared" si="11"/>
        <v>1</v>
      </c>
      <c r="W120" s="314">
        <f t="shared" si="9"/>
        <v>35</v>
      </c>
      <c r="X120" s="314">
        <f t="shared" si="10"/>
        <v>0</v>
      </c>
      <c r="Y120" s="318">
        <v>62008.92</v>
      </c>
    </row>
    <row r="121" spans="2:25" s="191" customFormat="1">
      <c r="B121" s="252" t="s">
        <v>302</v>
      </c>
      <c r="C121" s="218" t="s">
        <v>739</v>
      </c>
      <c r="D121" s="218" t="s">
        <v>740</v>
      </c>
      <c r="E121" s="218" t="s">
        <v>438</v>
      </c>
      <c r="F121" s="252" t="s">
        <v>309</v>
      </c>
      <c r="G121" s="311">
        <v>0</v>
      </c>
      <c r="H121" s="311">
        <v>0</v>
      </c>
      <c r="I121" s="311">
        <v>0</v>
      </c>
      <c r="J121" s="312">
        <v>1</v>
      </c>
      <c r="K121" s="313">
        <v>35</v>
      </c>
      <c r="L121" s="311">
        <v>0</v>
      </c>
      <c r="M121" s="311">
        <v>0</v>
      </c>
      <c r="N121" s="311">
        <v>0</v>
      </c>
      <c r="O121" s="311">
        <v>0</v>
      </c>
      <c r="P121" s="311">
        <v>0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4">
        <f t="shared" si="11"/>
        <v>1</v>
      </c>
      <c r="W121" s="314">
        <f t="shared" si="9"/>
        <v>35</v>
      </c>
      <c r="X121" s="314">
        <f t="shared" si="10"/>
        <v>0</v>
      </c>
      <c r="Y121" s="318">
        <v>63623.760000000009</v>
      </c>
    </row>
    <row r="122" spans="2:25" s="191" customFormat="1">
      <c r="B122" s="252" t="s">
        <v>302</v>
      </c>
      <c r="C122" s="218" t="s">
        <v>741</v>
      </c>
      <c r="D122" s="218" t="s">
        <v>742</v>
      </c>
      <c r="E122" s="218" t="s">
        <v>439</v>
      </c>
      <c r="F122" s="218" t="s">
        <v>309</v>
      </c>
      <c r="G122" s="311">
        <v>0</v>
      </c>
      <c r="H122" s="311">
        <v>0</v>
      </c>
      <c r="I122" s="311">
        <v>0</v>
      </c>
      <c r="J122" s="312">
        <v>1</v>
      </c>
      <c r="K122" s="313">
        <v>35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4">
        <f t="shared" si="11"/>
        <v>1</v>
      </c>
      <c r="W122" s="314">
        <f t="shared" si="9"/>
        <v>35</v>
      </c>
      <c r="X122" s="314">
        <f t="shared" si="10"/>
        <v>0</v>
      </c>
      <c r="Y122" s="318">
        <v>64393.740000000005</v>
      </c>
    </row>
    <row r="123" spans="2:25" s="191" customFormat="1">
      <c r="B123" s="252" t="s">
        <v>302</v>
      </c>
      <c r="C123" s="218" t="s">
        <v>743</v>
      </c>
      <c r="D123" s="218" t="s">
        <v>744</v>
      </c>
      <c r="E123" s="218" t="s">
        <v>440</v>
      </c>
      <c r="F123" s="252" t="s">
        <v>309</v>
      </c>
      <c r="G123" s="311">
        <v>0</v>
      </c>
      <c r="H123" s="311">
        <v>0</v>
      </c>
      <c r="I123" s="311">
        <v>0</v>
      </c>
      <c r="J123" s="312">
        <v>1</v>
      </c>
      <c r="K123" s="313">
        <v>35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4">
        <f t="shared" si="11"/>
        <v>1</v>
      </c>
      <c r="W123" s="314">
        <f t="shared" si="9"/>
        <v>35</v>
      </c>
      <c r="X123" s="314">
        <f t="shared" si="10"/>
        <v>0</v>
      </c>
      <c r="Y123" s="318">
        <v>63110.520000000004</v>
      </c>
    </row>
    <row r="124" spans="2:25" s="191" customFormat="1">
      <c r="B124" s="252" t="s">
        <v>302</v>
      </c>
      <c r="C124" s="218" t="s">
        <v>745</v>
      </c>
      <c r="D124" s="218" t="s">
        <v>746</v>
      </c>
      <c r="E124" s="218" t="s">
        <v>441</v>
      </c>
      <c r="F124" s="218" t="s">
        <v>309</v>
      </c>
      <c r="G124" s="311">
        <v>0</v>
      </c>
      <c r="H124" s="311">
        <v>0</v>
      </c>
      <c r="I124" s="311">
        <v>0</v>
      </c>
      <c r="J124" s="312">
        <v>1</v>
      </c>
      <c r="K124" s="313">
        <v>35</v>
      </c>
      <c r="L124" s="311">
        <v>0</v>
      </c>
      <c r="M124" s="311">
        <v>0</v>
      </c>
      <c r="N124" s="311">
        <v>0</v>
      </c>
      <c r="O124" s="311">
        <v>0</v>
      </c>
      <c r="P124" s="311">
        <v>0</v>
      </c>
      <c r="Q124" s="311">
        <v>0</v>
      </c>
      <c r="R124" s="311">
        <v>0</v>
      </c>
      <c r="S124" s="311">
        <v>0</v>
      </c>
      <c r="T124" s="311">
        <v>0</v>
      </c>
      <c r="U124" s="311">
        <v>0</v>
      </c>
      <c r="V124" s="314">
        <f t="shared" si="11"/>
        <v>1</v>
      </c>
      <c r="W124" s="314">
        <f t="shared" si="9"/>
        <v>35</v>
      </c>
      <c r="X124" s="314">
        <f t="shared" si="10"/>
        <v>0</v>
      </c>
      <c r="Y124" s="318">
        <v>64393.740000000005</v>
      </c>
    </row>
    <row r="125" spans="2:25" s="191" customFormat="1">
      <c r="B125" s="252" t="s">
        <v>302</v>
      </c>
      <c r="C125" s="218" t="s">
        <v>747</v>
      </c>
      <c r="D125" s="218" t="s">
        <v>748</v>
      </c>
      <c r="E125" s="218" t="s">
        <v>442</v>
      </c>
      <c r="F125" s="252" t="s">
        <v>309</v>
      </c>
      <c r="G125" s="311">
        <v>0</v>
      </c>
      <c r="H125" s="311">
        <v>0</v>
      </c>
      <c r="I125" s="311">
        <v>0</v>
      </c>
      <c r="J125" s="312">
        <v>1</v>
      </c>
      <c r="K125" s="313">
        <v>35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4">
        <f t="shared" si="11"/>
        <v>1</v>
      </c>
      <c r="W125" s="314">
        <f t="shared" si="9"/>
        <v>35</v>
      </c>
      <c r="X125" s="314">
        <f t="shared" si="10"/>
        <v>0</v>
      </c>
      <c r="Y125" s="318">
        <v>64393.740000000005</v>
      </c>
    </row>
    <row r="126" spans="2:25" s="191" customFormat="1">
      <c r="B126" s="252" t="s">
        <v>302</v>
      </c>
      <c r="C126" s="218" t="s">
        <v>749</v>
      </c>
      <c r="D126" s="218" t="s">
        <v>750</v>
      </c>
      <c r="E126" s="218" t="s">
        <v>443</v>
      </c>
      <c r="F126" s="218" t="s">
        <v>309</v>
      </c>
      <c r="G126" s="311">
        <v>0</v>
      </c>
      <c r="H126" s="311">
        <v>0</v>
      </c>
      <c r="I126" s="311">
        <v>0</v>
      </c>
      <c r="J126" s="312">
        <v>1</v>
      </c>
      <c r="K126" s="313">
        <v>35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4">
        <f t="shared" si="11"/>
        <v>1</v>
      </c>
      <c r="W126" s="314">
        <f t="shared" si="9"/>
        <v>35</v>
      </c>
      <c r="X126" s="314">
        <f t="shared" si="10"/>
        <v>0</v>
      </c>
      <c r="Y126" s="318">
        <v>57638.16</v>
      </c>
    </row>
    <row r="127" spans="2:25" s="191" customFormat="1">
      <c r="B127" s="252" t="s">
        <v>302</v>
      </c>
      <c r="C127" s="218" t="s">
        <v>751</v>
      </c>
      <c r="D127" s="218" t="s">
        <v>752</v>
      </c>
      <c r="E127" s="218" t="s">
        <v>444</v>
      </c>
      <c r="F127" s="252" t="s">
        <v>309</v>
      </c>
      <c r="G127" s="311">
        <v>0</v>
      </c>
      <c r="H127" s="311">
        <v>0</v>
      </c>
      <c r="I127" s="311">
        <v>0</v>
      </c>
      <c r="J127" s="312">
        <v>1</v>
      </c>
      <c r="K127" s="313">
        <v>35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4">
        <f t="shared" si="11"/>
        <v>1</v>
      </c>
      <c r="W127" s="314">
        <f t="shared" si="9"/>
        <v>35</v>
      </c>
      <c r="X127" s="314">
        <f t="shared" si="10"/>
        <v>0</v>
      </c>
      <c r="Y127" s="318">
        <v>61102.860000000008</v>
      </c>
    </row>
    <row r="128" spans="2:25" s="191" customFormat="1">
      <c r="B128" s="252" t="s">
        <v>302</v>
      </c>
      <c r="C128" s="218" t="s">
        <v>753</v>
      </c>
      <c r="D128" s="218" t="s">
        <v>754</v>
      </c>
      <c r="E128" s="218" t="s">
        <v>445</v>
      </c>
      <c r="F128" s="218" t="s">
        <v>309</v>
      </c>
      <c r="G128" s="311">
        <v>0</v>
      </c>
      <c r="H128" s="311">
        <v>0</v>
      </c>
      <c r="I128" s="311">
        <v>0</v>
      </c>
      <c r="J128" s="312">
        <v>1</v>
      </c>
      <c r="K128" s="313">
        <v>35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4">
        <f t="shared" si="11"/>
        <v>1</v>
      </c>
      <c r="W128" s="314">
        <f t="shared" si="9"/>
        <v>35</v>
      </c>
      <c r="X128" s="314">
        <f t="shared" si="10"/>
        <v>0</v>
      </c>
      <c r="Y128" s="318">
        <v>64393.740000000005</v>
      </c>
    </row>
    <row r="129" spans="2:25" s="191" customFormat="1">
      <c r="B129" s="252" t="s">
        <v>302</v>
      </c>
      <c r="C129" s="218" t="s">
        <v>755</v>
      </c>
      <c r="D129" s="218" t="s">
        <v>756</v>
      </c>
      <c r="E129" s="218" t="s">
        <v>446</v>
      </c>
      <c r="F129" s="252" t="s">
        <v>309</v>
      </c>
      <c r="G129" s="311">
        <v>0</v>
      </c>
      <c r="H129" s="311">
        <v>0</v>
      </c>
      <c r="I129" s="311">
        <v>0</v>
      </c>
      <c r="J129" s="312">
        <v>1</v>
      </c>
      <c r="K129" s="313">
        <v>35</v>
      </c>
      <c r="L129" s="311">
        <v>0</v>
      </c>
      <c r="M129" s="311">
        <v>0</v>
      </c>
      <c r="N129" s="311">
        <v>0</v>
      </c>
      <c r="O129" s="311">
        <v>0</v>
      </c>
      <c r="P129" s="311">
        <v>0</v>
      </c>
      <c r="Q129" s="311">
        <v>0</v>
      </c>
      <c r="R129" s="311">
        <v>0</v>
      </c>
      <c r="S129" s="311">
        <v>0</v>
      </c>
      <c r="T129" s="311">
        <v>0</v>
      </c>
      <c r="U129" s="311">
        <v>0</v>
      </c>
      <c r="V129" s="314">
        <f t="shared" si="11"/>
        <v>1</v>
      </c>
      <c r="W129" s="314">
        <f t="shared" si="9"/>
        <v>35</v>
      </c>
      <c r="X129" s="314">
        <f t="shared" si="10"/>
        <v>0</v>
      </c>
      <c r="Y129" s="318">
        <v>63110.520000000004</v>
      </c>
    </row>
    <row r="130" spans="2:25" s="191" customFormat="1">
      <c r="B130" s="252" t="s">
        <v>302</v>
      </c>
      <c r="C130" s="218" t="s">
        <v>757</v>
      </c>
      <c r="D130" s="218" t="s">
        <v>758</v>
      </c>
      <c r="E130" s="218" t="s">
        <v>447</v>
      </c>
      <c r="F130" s="218" t="s">
        <v>309</v>
      </c>
      <c r="G130" s="311">
        <v>0</v>
      </c>
      <c r="H130" s="311">
        <v>0</v>
      </c>
      <c r="I130" s="311">
        <v>0</v>
      </c>
      <c r="J130" s="312">
        <v>1</v>
      </c>
      <c r="K130" s="313">
        <v>35</v>
      </c>
      <c r="L130" s="311">
        <v>0</v>
      </c>
      <c r="M130" s="311">
        <v>0</v>
      </c>
      <c r="N130" s="311">
        <v>0</v>
      </c>
      <c r="O130" s="311">
        <v>0</v>
      </c>
      <c r="P130" s="311">
        <v>0</v>
      </c>
      <c r="Q130" s="311">
        <v>0</v>
      </c>
      <c r="R130" s="311">
        <v>0</v>
      </c>
      <c r="S130" s="311">
        <v>0</v>
      </c>
      <c r="T130" s="311">
        <v>0</v>
      </c>
      <c r="U130" s="311">
        <v>0</v>
      </c>
      <c r="V130" s="314">
        <f t="shared" si="11"/>
        <v>1</v>
      </c>
      <c r="W130" s="314">
        <f t="shared" si="9"/>
        <v>35</v>
      </c>
      <c r="X130" s="314">
        <f t="shared" si="10"/>
        <v>0</v>
      </c>
      <c r="Y130" s="318">
        <v>63880.44000000001</v>
      </c>
    </row>
    <row r="131" spans="2:25" s="191" customFormat="1">
      <c r="B131" s="252" t="s">
        <v>302</v>
      </c>
      <c r="C131" s="218" t="s">
        <v>759</v>
      </c>
      <c r="D131" s="218" t="s">
        <v>760</v>
      </c>
      <c r="E131" s="218" t="s">
        <v>448</v>
      </c>
      <c r="F131" s="252" t="s">
        <v>309</v>
      </c>
      <c r="G131" s="311">
        <v>0</v>
      </c>
      <c r="H131" s="311">
        <v>0</v>
      </c>
      <c r="I131" s="311">
        <v>0</v>
      </c>
      <c r="J131" s="312">
        <v>1</v>
      </c>
      <c r="K131" s="313">
        <v>35</v>
      </c>
      <c r="L131" s="311">
        <v>0</v>
      </c>
      <c r="M131" s="311">
        <v>0</v>
      </c>
      <c r="N131" s="311">
        <v>0</v>
      </c>
      <c r="O131" s="311">
        <v>0</v>
      </c>
      <c r="P131" s="311">
        <v>0</v>
      </c>
      <c r="Q131" s="311">
        <v>0</v>
      </c>
      <c r="R131" s="311">
        <v>0</v>
      </c>
      <c r="S131" s="311">
        <v>0</v>
      </c>
      <c r="T131" s="311">
        <v>0</v>
      </c>
      <c r="U131" s="311">
        <v>0</v>
      </c>
      <c r="V131" s="314">
        <f t="shared" si="11"/>
        <v>1</v>
      </c>
      <c r="W131" s="314">
        <f t="shared" si="9"/>
        <v>35</v>
      </c>
      <c r="X131" s="314">
        <f t="shared" si="10"/>
        <v>0</v>
      </c>
      <c r="Y131" s="318">
        <v>64393.740000000005</v>
      </c>
    </row>
    <row r="132" spans="2:25" s="191" customFormat="1">
      <c r="B132" s="252" t="s">
        <v>302</v>
      </c>
      <c r="C132" s="218" t="s">
        <v>761</v>
      </c>
      <c r="D132" s="218" t="s">
        <v>762</v>
      </c>
      <c r="E132" s="218" t="s">
        <v>449</v>
      </c>
      <c r="F132" s="218" t="s">
        <v>309</v>
      </c>
      <c r="G132" s="311">
        <v>0</v>
      </c>
      <c r="H132" s="311">
        <v>0</v>
      </c>
      <c r="I132" s="311">
        <v>0</v>
      </c>
      <c r="J132" s="312">
        <v>1</v>
      </c>
      <c r="K132" s="313">
        <v>35</v>
      </c>
      <c r="L132" s="311">
        <v>0</v>
      </c>
      <c r="M132" s="311">
        <v>0</v>
      </c>
      <c r="N132" s="311">
        <v>0</v>
      </c>
      <c r="O132" s="311">
        <v>0</v>
      </c>
      <c r="P132" s="311">
        <v>0</v>
      </c>
      <c r="Q132" s="311">
        <v>0</v>
      </c>
      <c r="R132" s="311">
        <v>0</v>
      </c>
      <c r="S132" s="311">
        <v>0</v>
      </c>
      <c r="T132" s="311">
        <v>0</v>
      </c>
      <c r="U132" s="311">
        <v>0</v>
      </c>
      <c r="V132" s="314">
        <f t="shared" si="11"/>
        <v>1</v>
      </c>
      <c r="W132" s="314">
        <f t="shared" si="9"/>
        <v>35</v>
      </c>
      <c r="X132" s="314">
        <f t="shared" si="10"/>
        <v>0</v>
      </c>
      <c r="Y132" s="318">
        <v>44379.659999999996</v>
      </c>
    </row>
    <row r="133" spans="2:25" s="191" customFormat="1">
      <c r="B133" s="252" t="s">
        <v>302</v>
      </c>
      <c r="C133" s="218" t="s">
        <v>763</v>
      </c>
      <c r="D133" s="218" t="s">
        <v>764</v>
      </c>
      <c r="E133" s="218" t="s">
        <v>450</v>
      </c>
      <c r="F133" s="252" t="s">
        <v>309</v>
      </c>
      <c r="G133" s="311">
        <v>0</v>
      </c>
      <c r="H133" s="311">
        <v>0</v>
      </c>
      <c r="I133" s="311">
        <v>0</v>
      </c>
      <c r="J133" s="312">
        <v>1</v>
      </c>
      <c r="K133" s="313">
        <v>35</v>
      </c>
      <c r="L133" s="311">
        <v>0</v>
      </c>
      <c r="M133" s="311">
        <v>0</v>
      </c>
      <c r="N133" s="311">
        <v>0</v>
      </c>
      <c r="O133" s="311">
        <v>0</v>
      </c>
      <c r="P133" s="311">
        <v>0</v>
      </c>
      <c r="Q133" s="311">
        <v>0</v>
      </c>
      <c r="R133" s="311">
        <v>0</v>
      </c>
      <c r="S133" s="311">
        <v>0</v>
      </c>
      <c r="T133" s="311">
        <v>0</v>
      </c>
      <c r="U133" s="311">
        <v>0</v>
      </c>
      <c r="V133" s="314">
        <f t="shared" si="11"/>
        <v>1</v>
      </c>
      <c r="W133" s="314">
        <f t="shared" si="9"/>
        <v>35</v>
      </c>
      <c r="X133" s="314">
        <f t="shared" si="10"/>
        <v>0</v>
      </c>
      <c r="Y133" s="318">
        <v>45923.28</v>
      </c>
    </row>
    <row r="134" spans="2:25" s="191" customFormat="1">
      <c r="B134" s="252" t="s">
        <v>302</v>
      </c>
      <c r="C134" s="218" t="s">
        <v>765</v>
      </c>
      <c r="D134" s="218" t="s">
        <v>766</v>
      </c>
      <c r="E134" s="218" t="s">
        <v>451</v>
      </c>
      <c r="F134" s="218" t="s">
        <v>309</v>
      </c>
      <c r="G134" s="311">
        <v>0</v>
      </c>
      <c r="H134" s="311">
        <v>0</v>
      </c>
      <c r="I134" s="311">
        <v>0</v>
      </c>
      <c r="J134" s="312">
        <v>1</v>
      </c>
      <c r="K134" s="313">
        <v>35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0</v>
      </c>
      <c r="V134" s="314">
        <f t="shared" si="11"/>
        <v>1</v>
      </c>
      <c r="W134" s="314">
        <f t="shared" si="9"/>
        <v>35</v>
      </c>
      <c r="X134" s="314">
        <f t="shared" si="10"/>
        <v>0</v>
      </c>
      <c r="Y134" s="318">
        <v>49778.879999999997</v>
      </c>
    </row>
    <row r="135" spans="2:25" s="191" customFormat="1">
      <c r="B135" s="252" t="s">
        <v>302</v>
      </c>
      <c r="C135" s="218" t="s">
        <v>767</v>
      </c>
      <c r="D135" s="218" t="s">
        <v>768</v>
      </c>
      <c r="E135" s="218" t="s">
        <v>452</v>
      </c>
      <c r="F135" s="252" t="s">
        <v>309</v>
      </c>
      <c r="G135" s="311">
        <v>0</v>
      </c>
      <c r="H135" s="311">
        <v>0</v>
      </c>
      <c r="I135" s="311">
        <v>0</v>
      </c>
      <c r="J135" s="312">
        <v>1</v>
      </c>
      <c r="K135" s="313">
        <v>35</v>
      </c>
      <c r="L135" s="311">
        <v>0</v>
      </c>
      <c r="M135" s="311">
        <v>0</v>
      </c>
      <c r="N135" s="311">
        <v>0</v>
      </c>
      <c r="O135" s="311">
        <v>0</v>
      </c>
      <c r="P135" s="311">
        <v>0</v>
      </c>
      <c r="Q135" s="311">
        <v>0</v>
      </c>
      <c r="R135" s="311">
        <v>0</v>
      </c>
      <c r="S135" s="311">
        <v>0</v>
      </c>
      <c r="T135" s="311">
        <v>0</v>
      </c>
      <c r="U135" s="311">
        <v>0</v>
      </c>
      <c r="V135" s="314">
        <f t="shared" si="11"/>
        <v>1</v>
      </c>
      <c r="W135" s="314">
        <f t="shared" si="9"/>
        <v>35</v>
      </c>
      <c r="X135" s="314">
        <f t="shared" si="10"/>
        <v>0</v>
      </c>
      <c r="Y135" s="318">
        <v>45923.28</v>
      </c>
    </row>
    <row r="136" spans="2:25" s="191" customFormat="1">
      <c r="B136" s="252" t="s">
        <v>302</v>
      </c>
      <c r="C136" s="218" t="s">
        <v>769</v>
      </c>
      <c r="D136" s="218" t="s">
        <v>770</v>
      </c>
      <c r="E136" s="218" t="s">
        <v>453</v>
      </c>
      <c r="F136" s="218" t="s">
        <v>309</v>
      </c>
      <c r="G136" s="311">
        <v>0</v>
      </c>
      <c r="H136" s="311">
        <v>0</v>
      </c>
      <c r="I136" s="311">
        <v>0</v>
      </c>
      <c r="J136" s="312">
        <v>1</v>
      </c>
      <c r="K136" s="313">
        <v>35</v>
      </c>
      <c r="L136" s="311">
        <v>0</v>
      </c>
      <c r="M136" s="311">
        <v>0</v>
      </c>
      <c r="N136" s="311">
        <v>0</v>
      </c>
      <c r="O136" s="311">
        <v>0</v>
      </c>
      <c r="P136" s="311">
        <v>0</v>
      </c>
      <c r="Q136" s="311">
        <v>0</v>
      </c>
      <c r="R136" s="311">
        <v>0</v>
      </c>
      <c r="S136" s="311">
        <v>0</v>
      </c>
      <c r="T136" s="311">
        <v>0</v>
      </c>
      <c r="U136" s="311">
        <v>0</v>
      </c>
      <c r="V136" s="314">
        <f t="shared" si="11"/>
        <v>1</v>
      </c>
      <c r="W136" s="314">
        <f t="shared" si="9"/>
        <v>35</v>
      </c>
      <c r="X136" s="314">
        <f t="shared" si="10"/>
        <v>0</v>
      </c>
      <c r="Y136" s="318">
        <v>49017.899999999994</v>
      </c>
    </row>
    <row r="137" spans="2:25" s="191" customFormat="1">
      <c r="B137" s="252" t="s">
        <v>302</v>
      </c>
      <c r="C137" s="218" t="s">
        <v>771</v>
      </c>
      <c r="D137" s="218" t="s">
        <v>772</v>
      </c>
      <c r="E137" s="218" t="s">
        <v>454</v>
      </c>
      <c r="F137" s="252" t="s">
        <v>309</v>
      </c>
      <c r="G137" s="311">
        <v>0</v>
      </c>
      <c r="H137" s="311">
        <v>0</v>
      </c>
      <c r="I137" s="311">
        <v>0</v>
      </c>
      <c r="J137" s="312">
        <v>1</v>
      </c>
      <c r="K137" s="313">
        <v>35</v>
      </c>
      <c r="L137" s="311">
        <v>0</v>
      </c>
      <c r="M137" s="311">
        <v>0</v>
      </c>
      <c r="N137" s="311">
        <v>0</v>
      </c>
      <c r="O137" s="311">
        <v>0</v>
      </c>
      <c r="P137" s="311">
        <v>0</v>
      </c>
      <c r="Q137" s="311">
        <v>0</v>
      </c>
      <c r="R137" s="311">
        <v>0</v>
      </c>
      <c r="S137" s="311">
        <v>0</v>
      </c>
      <c r="T137" s="311">
        <v>0</v>
      </c>
      <c r="U137" s="311">
        <v>0</v>
      </c>
      <c r="V137" s="314">
        <f t="shared" si="11"/>
        <v>1</v>
      </c>
      <c r="W137" s="314">
        <f t="shared" si="9"/>
        <v>35</v>
      </c>
      <c r="X137" s="314">
        <f t="shared" si="10"/>
        <v>0</v>
      </c>
      <c r="Y137" s="318">
        <v>54940.200000000004</v>
      </c>
    </row>
    <row r="138" spans="2:25" s="191" customFormat="1">
      <c r="B138" s="252" t="s">
        <v>302</v>
      </c>
      <c r="C138" s="218" t="s">
        <v>773</v>
      </c>
      <c r="D138" s="218" t="s">
        <v>774</v>
      </c>
      <c r="E138" s="218" t="s">
        <v>455</v>
      </c>
      <c r="F138" s="218" t="s">
        <v>309</v>
      </c>
      <c r="G138" s="311">
        <v>0</v>
      </c>
      <c r="H138" s="311">
        <v>0</v>
      </c>
      <c r="I138" s="311">
        <v>0</v>
      </c>
      <c r="J138" s="312">
        <v>1</v>
      </c>
      <c r="K138" s="313">
        <v>35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4">
        <f t="shared" si="11"/>
        <v>1</v>
      </c>
      <c r="W138" s="314">
        <f t="shared" si="9"/>
        <v>35</v>
      </c>
      <c r="X138" s="314">
        <f t="shared" si="10"/>
        <v>0</v>
      </c>
      <c r="Y138" s="318">
        <v>52390.799999999996</v>
      </c>
    </row>
    <row r="139" spans="2:25" s="191" customFormat="1">
      <c r="B139" s="252" t="s">
        <v>302</v>
      </c>
      <c r="C139" s="218" t="s">
        <v>775</v>
      </c>
      <c r="D139" s="218" t="s">
        <v>776</v>
      </c>
      <c r="E139" s="218" t="s">
        <v>456</v>
      </c>
      <c r="F139" s="252" t="s">
        <v>309</v>
      </c>
      <c r="G139" s="311">
        <v>0</v>
      </c>
      <c r="H139" s="311">
        <v>0</v>
      </c>
      <c r="I139" s="311">
        <v>0</v>
      </c>
      <c r="J139" s="312">
        <v>1</v>
      </c>
      <c r="K139" s="313">
        <v>35</v>
      </c>
      <c r="L139" s="311">
        <v>0</v>
      </c>
      <c r="M139" s="311">
        <v>0</v>
      </c>
      <c r="N139" s="311">
        <v>0</v>
      </c>
      <c r="O139" s="311">
        <v>0</v>
      </c>
      <c r="P139" s="311">
        <v>0</v>
      </c>
      <c r="Q139" s="311">
        <v>0</v>
      </c>
      <c r="R139" s="311">
        <v>0</v>
      </c>
      <c r="S139" s="311">
        <v>0</v>
      </c>
      <c r="T139" s="311">
        <v>0</v>
      </c>
      <c r="U139" s="311">
        <v>0</v>
      </c>
      <c r="V139" s="314">
        <f t="shared" si="11"/>
        <v>1</v>
      </c>
      <c r="W139" s="314">
        <f t="shared" si="9"/>
        <v>35</v>
      </c>
      <c r="X139" s="314">
        <f t="shared" si="10"/>
        <v>0</v>
      </c>
      <c r="Y139" s="318">
        <v>49073.279999999999</v>
      </c>
    </row>
    <row r="140" spans="2:25" s="191" customFormat="1">
      <c r="B140" s="252" t="s">
        <v>302</v>
      </c>
      <c r="C140" s="218" t="s">
        <v>777</v>
      </c>
      <c r="D140" s="218" t="s">
        <v>778</v>
      </c>
      <c r="E140" s="218" t="s">
        <v>457</v>
      </c>
      <c r="F140" s="218" t="s">
        <v>309</v>
      </c>
      <c r="G140" s="311">
        <v>0</v>
      </c>
      <c r="H140" s="311">
        <v>0</v>
      </c>
      <c r="I140" s="311">
        <v>0</v>
      </c>
      <c r="J140" s="312">
        <v>1</v>
      </c>
      <c r="K140" s="313">
        <v>35</v>
      </c>
      <c r="L140" s="311">
        <v>0</v>
      </c>
      <c r="M140" s="311">
        <v>0</v>
      </c>
      <c r="N140" s="311">
        <v>0</v>
      </c>
      <c r="O140" s="311">
        <v>0</v>
      </c>
      <c r="P140" s="311">
        <v>0</v>
      </c>
      <c r="Q140" s="311">
        <v>0</v>
      </c>
      <c r="R140" s="311">
        <v>0</v>
      </c>
      <c r="S140" s="311">
        <v>0</v>
      </c>
      <c r="T140" s="311">
        <v>0</v>
      </c>
      <c r="U140" s="311">
        <v>0</v>
      </c>
      <c r="V140" s="314">
        <f t="shared" si="11"/>
        <v>1</v>
      </c>
      <c r="W140" s="314">
        <f t="shared" si="9"/>
        <v>35</v>
      </c>
      <c r="X140" s="314">
        <f t="shared" si="10"/>
        <v>0</v>
      </c>
      <c r="Y140" s="318">
        <v>52873.56</v>
      </c>
    </row>
    <row r="141" spans="2:25" s="191" customFormat="1">
      <c r="B141" s="252" t="s">
        <v>302</v>
      </c>
      <c r="C141" s="218" t="s">
        <v>779</v>
      </c>
      <c r="D141" s="218" t="s">
        <v>780</v>
      </c>
      <c r="E141" s="218" t="s">
        <v>458</v>
      </c>
      <c r="F141" s="252" t="s">
        <v>309</v>
      </c>
      <c r="G141" s="311">
        <v>0</v>
      </c>
      <c r="H141" s="311">
        <v>0</v>
      </c>
      <c r="I141" s="311">
        <v>0</v>
      </c>
      <c r="J141" s="312">
        <v>1</v>
      </c>
      <c r="K141" s="313">
        <v>35</v>
      </c>
      <c r="L141" s="311">
        <v>0</v>
      </c>
      <c r="M141" s="311">
        <v>0</v>
      </c>
      <c r="N141" s="311">
        <v>0</v>
      </c>
      <c r="O141" s="311">
        <v>0</v>
      </c>
      <c r="P141" s="311">
        <v>0</v>
      </c>
      <c r="Q141" s="311">
        <v>0</v>
      </c>
      <c r="R141" s="311">
        <v>0</v>
      </c>
      <c r="S141" s="311">
        <v>0</v>
      </c>
      <c r="T141" s="311">
        <v>0</v>
      </c>
      <c r="U141" s="311">
        <v>0</v>
      </c>
      <c r="V141" s="314">
        <f t="shared" si="11"/>
        <v>1</v>
      </c>
      <c r="W141" s="314">
        <f t="shared" si="9"/>
        <v>35</v>
      </c>
      <c r="X141" s="314">
        <f t="shared" si="10"/>
        <v>0</v>
      </c>
      <c r="Y141" s="318">
        <v>50569.020000000004</v>
      </c>
    </row>
    <row r="142" spans="2:25" s="191" customFormat="1">
      <c r="B142" s="252" t="s">
        <v>302</v>
      </c>
      <c r="C142" s="218" t="s">
        <v>781</v>
      </c>
      <c r="D142" s="218" t="s">
        <v>782</v>
      </c>
      <c r="E142" s="218" t="s">
        <v>459</v>
      </c>
      <c r="F142" s="218" t="s">
        <v>309</v>
      </c>
      <c r="G142" s="311">
        <v>0</v>
      </c>
      <c r="H142" s="311">
        <v>0</v>
      </c>
      <c r="I142" s="311">
        <v>0</v>
      </c>
      <c r="J142" s="312">
        <v>1</v>
      </c>
      <c r="K142" s="313">
        <v>35</v>
      </c>
      <c r="L142" s="311">
        <v>0</v>
      </c>
      <c r="M142" s="311">
        <v>0</v>
      </c>
      <c r="N142" s="311">
        <v>0</v>
      </c>
      <c r="O142" s="311">
        <v>0</v>
      </c>
      <c r="P142" s="311">
        <v>0</v>
      </c>
      <c r="Q142" s="311">
        <v>0</v>
      </c>
      <c r="R142" s="311">
        <v>0</v>
      </c>
      <c r="S142" s="311">
        <v>0</v>
      </c>
      <c r="T142" s="311">
        <v>0</v>
      </c>
      <c r="U142" s="311">
        <v>0</v>
      </c>
      <c r="V142" s="314">
        <f t="shared" si="11"/>
        <v>1</v>
      </c>
      <c r="W142" s="314">
        <f t="shared" si="9"/>
        <v>35</v>
      </c>
      <c r="X142" s="314">
        <f t="shared" si="10"/>
        <v>0</v>
      </c>
      <c r="Y142" s="318">
        <v>55838.94</v>
      </c>
    </row>
    <row r="143" spans="2:25" s="191" customFormat="1">
      <c r="B143" s="252" t="s">
        <v>302</v>
      </c>
      <c r="C143" s="218" t="s">
        <v>783</v>
      </c>
      <c r="D143" s="218" t="s">
        <v>784</v>
      </c>
      <c r="E143" s="218" t="s">
        <v>460</v>
      </c>
      <c r="F143" s="252" t="s">
        <v>309</v>
      </c>
      <c r="G143" s="311">
        <v>0</v>
      </c>
      <c r="H143" s="311">
        <v>0</v>
      </c>
      <c r="I143" s="311">
        <v>0</v>
      </c>
      <c r="J143" s="312">
        <v>1</v>
      </c>
      <c r="K143" s="313">
        <v>35</v>
      </c>
      <c r="L143" s="311">
        <v>0</v>
      </c>
      <c r="M143" s="311">
        <v>0</v>
      </c>
      <c r="N143" s="311">
        <v>0</v>
      </c>
      <c r="O143" s="311">
        <v>0</v>
      </c>
      <c r="P143" s="311">
        <v>0</v>
      </c>
      <c r="Q143" s="311">
        <v>0</v>
      </c>
      <c r="R143" s="311">
        <v>0</v>
      </c>
      <c r="S143" s="311">
        <v>0</v>
      </c>
      <c r="T143" s="311">
        <v>0</v>
      </c>
      <c r="U143" s="311">
        <v>0</v>
      </c>
      <c r="V143" s="314">
        <f t="shared" si="11"/>
        <v>1</v>
      </c>
      <c r="W143" s="314">
        <f t="shared" si="9"/>
        <v>35</v>
      </c>
      <c r="X143" s="314">
        <f t="shared" si="10"/>
        <v>0</v>
      </c>
      <c r="Y143" s="318">
        <v>55765.259999999995</v>
      </c>
    </row>
    <row r="144" spans="2:25" s="191" customFormat="1">
      <c r="B144" s="252" t="s">
        <v>302</v>
      </c>
      <c r="C144" s="218" t="s">
        <v>785</v>
      </c>
      <c r="D144" s="218" t="s">
        <v>786</v>
      </c>
      <c r="E144" s="218" t="s">
        <v>461</v>
      </c>
      <c r="F144" s="218" t="s">
        <v>309</v>
      </c>
      <c r="G144" s="311">
        <v>0</v>
      </c>
      <c r="H144" s="311">
        <v>0</v>
      </c>
      <c r="I144" s="311">
        <v>0</v>
      </c>
      <c r="J144" s="312">
        <v>1</v>
      </c>
      <c r="K144" s="313">
        <v>35</v>
      </c>
      <c r="L144" s="311">
        <v>0</v>
      </c>
      <c r="M144" s="311">
        <v>0</v>
      </c>
      <c r="N144" s="311">
        <v>0</v>
      </c>
      <c r="O144" s="311">
        <v>0</v>
      </c>
      <c r="P144" s="311">
        <v>0</v>
      </c>
      <c r="Q144" s="311">
        <v>0</v>
      </c>
      <c r="R144" s="311">
        <v>0</v>
      </c>
      <c r="S144" s="311">
        <v>0</v>
      </c>
      <c r="T144" s="311">
        <v>0</v>
      </c>
      <c r="U144" s="311">
        <v>0</v>
      </c>
      <c r="V144" s="314">
        <f t="shared" si="11"/>
        <v>1</v>
      </c>
      <c r="W144" s="314">
        <f t="shared" si="9"/>
        <v>35</v>
      </c>
      <c r="X144" s="314">
        <f t="shared" si="10"/>
        <v>0</v>
      </c>
      <c r="Y144" s="318">
        <v>56581.259999999995</v>
      </c>
    </row>
    <row r="145" spans="2:25" s="191" customFormat="1">
      <c r="B145" s="252" t="s">
        <v>302</v>
      </c>
      <c r="C145" s="218" t="s">
        <v>787</v>
      </c>
      <c r="D145" s="218" t="s">
        <v>788</v>
      </c>
      <c r="E145" s="218" t="s">
        <v>462</v>
      </c>
      <c r="F145" s="252" t="s">
        <v>309</v>
      </c>
      <c r="G145" s="311">
        <v>0</v>
      </c>
      <c r="H145" s="311">
        <v>0</v>
      </c>
      <c r="I145" s="311">
        <v>0</v>
      </c>
      <c r="J145" s="312">
        <v>1</v>
      </c>
      <c r="K145" s="313">
        <v>35</v>
      </c>
      <c r="L145" s="311">
        <v>0</v>
      </c>
      <c r="M145" s="311">
        <v>0</v>
      </c>
      <c r="N145" s="311">
        <v>0</v>
      </c>
      <c r="O145" s="311">
        <v>0</v>
      </c>
      <c r="P145" s="311">
        <v>0</v>
      </c>
      <c r="Q145" s="311">
        <v>0</v>
      </c>
      <c r="R145" s="311">
        <v>0</v>
      </c>
      <c r="S145" s="311">
        <v>0</v>
      </c>
      <c r="T145" s="311">
        <v>0</v>
      </c>
      <c r="U145" s="311">
        <v>0</v>
      </c>
      <c r="V145" s="314">
        <f t="shared" si="11"/>
        <v>1</v>
      </c>
      <c r="W145" s="314">
        <f t="shared" si="9"/>
        <v>35</v>
      </c>
      <c r="X145" s="314">
        <f t="shared" si="10"/>
        <v>0</v>
      </c>
      <c r="Y145" s="318">
        <v>52351.08</v>
      </c>
    </row>
    <row r="146" spans="2:25" s="191" customFormat="1">
      <c r="B146" s="252" t="s">
        <v>302</v>
      </c>
      <c r="C146" s="218" t="s">
        <v>789</v>
      </c>
      <c r="D146" s="218" t="s">
        <v>790</v>
      </c>
      <c r="E146" s="218" t="s">
        <v>463</v>
      </c>
      <c r="F146" s="218" t="s">
        <v>309</v>
      </c>
      <c r="G146" s="311">
        <v>0</v>
      </c>
      <c r="H146" s="311">
        <v>0</v>
      </c>
      <c r="I146" s="311">
        <v>0</v>
      </c>
      <c r="J146" s="312">
        <v>1</v>
      </c>
      <c r="K146" s="313">
        <v>35</v>
      </c>
      <c r="L146" s="311">
        <v>0</v>
      </c>
      <c r="M146" s="311">
        <v>0</v>
      </c>
      <c r="N146" s="311">
        <v>0</v>
      </c>
      <c r="O146" s="311">
        <v>0</v>
      </c>
      <c r="P146" s="311">
        <v>0</v>
      </c>
      <c r="Q146" s="311">
        <v>0</v>
      </c>
      <c r="R146" s="311">
        <v>0</v>
      </c>
      <c r="S146" s="311">
        <v>0</v>
      </c>
      <c r="T146" s="311">
        <v>0</v>
      </c>
      <c r="U146" s="311">
        <v>0</v>
      </c>
      <c r="V146" s="314">
        <f t="shared" si="11"/>
        <v>1</v>
      </c>
      <c r="W146" s="314">
        <f t="shared" si="9"/>
        <v>35</v>
      </c>
      <c r="X146" s="314">
        <f t="shared" si="10"/>
        <v>0</v>
      </c>
      <c r="Y146" s="318">
        <v>56853.299999999996</v>
      </c>
    </row>
    <row r="147" spans="2:25" s="191" customFormat="1">
      <c r="B147" s="252" t="s">
        <v>302</v>
      </c>
      <c r="C147" s="218" t="s">
        <v>791</v>
      </c>
      <c r="D147" s="218" t="s">
        <v>792</v>
      </c>
      <c r="E147" s="218" t="s">
        <v>464</v>
      </c>
      <c r="F147" s="252" t="s">
        <v>309</v>
      </c>
      <c r="G147" s="311">
        <v>0</v>
      </c>
      <c r="H147" s="311">
        <v>0</v>
      </c>
      <c r="I147" s="311">
        <v>0</v>
      </c>
      <c r="J147" s="312">
        <v>1</v>
      </c>
      <c r="K147" s="313">
        <v>35</v>
      </c>
      <c r="L147" s="311">
        <v>0</v>
      </c>
      <c r="M147" s="311">
        <v>0</v>
      </c>
      <c r="N147" s="311">
        <v>0</v>
      </c>
      <c r="O147" s="311">
        <v>0</v>
      </c>
      <c r="P147" s="311">
        <v>0</v>
      </c>
      <c r="Q147" s="311">
        <v>0</v>
      </c>
      <c r="R147" s="311">
        <v>0</v>
      </c>
      <c r="S147" s="311">
        <v>0</v>
      </c>
      <c r="T147" s="311">
        <v>0</v>
      </c>
      <c r="U147" s="311">
        <v>0</v>
      </c>
      <c r="V147" s="314">
        <f t="shared" si="11"/>
        <v>1</v>
      </c>
      <c r="W147" s="314">
        <f t="shared" si="9"/>
        <v>35</v>
      </c>
      <c r="X147" s="314">
        <f t="shared" si="10"/>
        <v>0</v>
      </c>
      <c r="Y147" s="318">
        <v>65673.06</v>
      </c>
    </row>
    <row r="148" spans="2:25" s="191" customFormat="1">
      <c r="B148" s="252" t="s">
        <v>302</v>
      </c>
      <c r="C148" s="218" t="s">
        <v>793</v>
      </c>
      <c r="D148" s="218" t="s">
        <v>794</v>
      </c>
      <c r="E148" s="218" t="s">
        <v>465</v>
      </c>
      <c r="F148" s="218" t="s">
        <v>309</v>
      </c>
      <c r="G148" s="311">
        <v>0</v>
      </c>
      <c r="H148" s="311">
        <v>0</v>
      </c>
      <c r="I148" s="311">
        <v>0</v>
      </c>
      <c r="J148" s="312">
        <v>1</v>
      </c>
      <c r="K148" s="313">
        <v>35</v>
      </c>
      <c r="L148" s="311">
        <v>0</v>
      </c>
      <c r="M148" s="311">
        <v>0</v>
      </c>
      <c r="N148" s="311">
        <v>0</v>
      </c>
      <c r="O148" s="311">
        <v>0</v>
      </c>
      <c r="P148" s="311">
        <v>0</v>
      </c>
      <c r="Q148" s="311">
        <v>0</v>
      </c>
      <c r="R148" s="311">
        <v>0</v>
      </c>
      <c r="S148" s="311">
        <v>0</v>
      </c>
      <c r="T148" s="311">
        <v>0</v>
      </c>
      <c r="U148" s="311">
        <v>0</v>
      </c>
      <c r="V148" s="314">
        <f t="shared" si="11"/>
        <v>1</v>
      </c>
      <c r="W148" s="314">
        <f t="shared" si="9"/>
        <v>35</v>
      </c>
      <c r="X148" s="314">
        <f t="shared" si="10"/>
        <v>0</v>
      </c>
      <c r="Y148" s="318">
        <v>66857.759999999995</v>
      </c>
    </row>
    <row r="149" spans="2:25" s="191" customFormat="1">
      <c r="B149" s="252" t="s">
        <v>302</v>
      </c>
      <c r="C149" s="218" t="s">
        <v>795</v>
      </c>
      <c r="D149" s="218" t="s">
        <v>796</v>
      </c>
      <c r="E149" s="218" t="s">
        <v>466</v>
      </c>
      <c r="F149" s="252" t="s">
        <v>309</v>
      </c>
      <c r="G149" s="311">
        <v>0</v>
      </c>
      <c r="H149" s="311">
        <v>0</v>
      </c>
      <c r="I149" s="311">
        <v>0</v>
      </c>
      <c r="J149" s="312">
        <v>1</v>
      </c>
      <c r="K149" s="313">
        <v>35</v>
      </c>
      <c r="L149" s="311">
        <v>0</v>
      </c>
      <c r="M149" s="311">
        <v>0</v>
      </c>
      <c r="N149" s="311">
        <v>0</v>
      </c>
      <c r="O149" s="311">
        <v>0</v>
      </c>
      <c r="P149" s="311">
        <v>0</v>
      </c>
      <c r="Q149" s="311">
        <v>0</v>
      </c>
      <c r="R149" s="311">
        <v>0</v>
      </c>
      <c r="S149" s="311">
        <v>0</v>
      </c>
      <c r="T149" s="311">
        <v>0</v>
      </c>
      <c r="U149" s="311">
        <v>0</v>
      </c>
      <c r="V149" s="314">
        <f t="shared" si="11"/>
        <v>1</v>
      </c>
      <c r="W149" s="314">
        <f t="shared" si="9"/>
        <v>35</v>
      </c>
      <c r="X149" s="314">
        <f t="shared" si="10"/>
        <v>0</v>
      </c>
      <c r="Y149" s="318">
        <v>64840.799999999996</v>
      </c>
    </row>
    <row r="150" spans="2:25" s="191" customFormat="1">
      <c r="B150" s="252" t="s">
        <v>302</v>
      </c>
      <c r="C150" s="218" t="s">
        <v>797</v>
      </c>
      <c r="D150" s="218" t="s">
        <v>798</v>
      </c>
      <c r="E150" s="218" t="s">
        <v>467</v>
      </c>
      <c r="F150" s="218" t="s">
        <v>309</v>
      </c>
      <c r="G150" s="311">
        <v>0</v>
      </c>
      <c r="H150" s="311">
        <v>0</v>
      </c>
      <c r="I150" s="311">
        <v>0</v>
      </c>
      <c r="J150" s="312">
        <v>1</v>
      </c>
      <c r="K150" s="313">
        <v>35</v>
      </c>
      <c r="L150" s="311">
        <v>0</v>
      </c>
      <c r="M150" s="311">
        <v>0</v>
      </c>
      <c r="N150" s="311">
        <v>0</v>
      </c>
      <c r="O150" s="311">
        <v>0</v>
      </c>
      <c r="P150" s="311">
        <v>0</v>
      </c>
      <c r="Q150" s="311">
        <v>0</v>
      </c>
      <c r="R150" s="311">
        <v>0</v>
      </c>
      <c r="S150" s="311">
        <v>0</v>
      </c>
      <c r="T150" s="311">
        <v>0</v>
      </c>
      <c r="U150" s="311">
        <v>0</v>
      </c>
      <c r="V150" s="314">
        <f t="shared" si="11"/>
        <v>1</v>
      </c>
      <c r="W150" s="314">
        <f t="shared" si="9"/>
        <v>35</v>
      </c>
      <c r="X150" s="314">
        <f t="shared" si="10"/>
        <v>0</v>
      </c>
      <c r="Y150" s="318">
        <v>68244.84</v>
      </c>
    </row>
    <row r="151" spans="2:25" s="191" customFormat="1">
      <c r="B151" s="252" t="s">
        <v>302</v>
      </c>
      <c r="C151" s="218" t="s">
        <v>799</v>
      </c>
      <c r="D151" s="218" t="s">
        <v>800</v>
      </c>
      <c r="E151" s="218" t="s">
        <v>468</v>
      </c>
      <c r="F151" s="252" t="s">
        <v>309</v>
      </c>
      <c r="G151" s="311">
        <v>0</v>
      </c>
      <c r="H151" s="311">
        <v>0</v>
      </c>
      <c r="I151" s="311">
        <v>0</v>
      </c>
      <c r="J151" s="312">
        <v>1</v>
      </c>
      <c r="K151" s="313">
        <v>35</v>
      </c>
      <c r="L151" s="311">
        <v>0</v>
      </c>
      <c r="M151" s="311">
        <v>0</v>
      </c>
      <c r="N151" s="311">
        <v>0</v>
      </c>
      <c r="O151" s="311">
        <v>0</v>
      </c>
      <c r="P151" s="311">
        <v>0</v>
      </c>
      <c r="Q151" s="311">
        <v>0</v>
      </c>
      <c r="R151" s="311">
        <v>0</v>
      </c>
      <c r="S151" s="311">
        <v>0</v>
      </c>
      <c r="T151" s="311">
        <v>0</v>
      </c>
      <c r="U151" s="311">
        <v>0</v>
      </c>
      <c r="V151" s="314">
        <f t="shared" si="11"/>
        <v>1</v>
      </c>
      <c r="W151" s="314">
        <f t="shared" si="9"/>
        <v>35</v>
      </c>
      <c r="X151" s="314">
        <f t="shared" si="10"/>
        <v>0</v>
      </c>
      <c r="Y151" s="318">
        <v>64410.179999999993</v>
      </c>
    </row>
    <row r="152" spans="2:25" s="191" customFormat="1">
      <c r="B152" s="252" t="s">
        <v>302</v>
      </c>
      <c r="C152" s="218" t="s">
        <v>801</v>
      </c>
      <c r="D152" s="218" t="s">
        <v>802</v>
      </c>
      <c r="E152" s="218" t="s">
        <v>469</v>
      </c>
      <c r="F152" s="218" t="s">
        <v>309</v>
      </c>
      <c r="G152" s="311">
        <v>0</v>
      </c>
      <c r="H152" s="311">
        <v>0</v>
      </c>
      <c r="I152" s="311">
        <v>0</v>
      </c>
      <c r="J152" s="312">
        <v>1</v>
      </c>
      <c r="K152" s="313">
        <v>35</v>
      </c>
      <c r="L152" s="311">
        <v>0</v>
      </c>
      <c r="M152" s="311">
        <v>0</v>
      </c>
      <c r="N152" s="311">
        <v>0</v>
      </c>
      <c r="O152" s="311">
        <v>0</v>
      </c>
      <c r="P152" s="311">
        <v>0</v>
      </c>
      <c r="Q152" s="311">
        <v>0</v>
      </c>
      <c r="R152" s="311">
        <v>0</v>
      </c>
      <c r="S152" s="311">
        <v>0</v>
      </c>
      <c r="T152" s="311">
        <v>0</v>
      </c>
      <c r="U152" s="311">
        <v>0</v>
      </c>
      <c r="V152" s="314">
        <f t="shared" si="11"/>
        <v>1</v>
      </c>
      <c r="W152" s="314">
        <f t="shared" si="9"/>
        <v>35</v>
      </c>
      <c r="X152" s="314">
        <f t="shared" si="10"/>
        <v>0</v>
      </c>
      <c r="Y152" s="318">
        <v>57740.759999999995</v>
      </c>
    </row>
    <row r="153" spans="2:25" s="191" customFormat="1">
      <c r="B153" s="252" t="s">
        <v>302</v>
      </c>
      <c r="C153" s="218" t="s">
        <v>803</v>
      </c>
      <c r="D153" s="218" t="s">
        <v>804</v>
      </c>
      <c r="E153" s="218" t="s">
        <v>470</v>
      </c>
      <c r="F153" s="252" t="s">
        <v>309</v>
      </c>
      <c r="G153" s="311">
        <v>0</v>
      </c>
      <c r="H153" s="311">
        <v>0</v>
      </c>
      <c r="I153" s="311">
        <v>0</v>
      </c>
      <c r="J153" s="312">
        <v>1</v>
      </c>
      <c r="K153" s="313">
        <v>35</v>
      </c>
      <c r="L153" s="311">
        <v>0</v>
      </c>
      <c r="M153" s="311">
        <v>0</v>
      </c>
      <c r="N153" s="311">
        <v>0</v>
      </c>
      <c r="O153" s="311">
        <v>0</v>
      </c>
      <c r="P153" s="311">
        <v>0</v>
      </c>
      <c r="Q153" s="311">
        <v>0</v>
      </c>
      <c r="R153" s="311">
        <v>0</v>
      </c>
      <c r="S153" s="311">
        <v>0</v>
      </c>
      <c r="T153" s="311">
        <v>0</v>
      </c>
      <c r="U153" s="311">
        <v>0</v>
      </c>
      <c r="V153" s="314">
        <f t="shared" si="11"/>
        <v>1</v>
      </c>
      <c r="W153" s="314">
        <f t="shared" si="9"/>
        <v>35</v>
      </c>
      <c r="X153" s="314">
        <f t="shared" si="10"/>
        <v>0</v>
      </c>
      <c r="Y153" s="318">
        <v>67412.58</v>
      </c>
    </row>
    <row r="154" spans="2:25" s="191" customFormat="1">
      <c r="B154" s="252" t="s">
        <v>302</v>
      </c>
      <c r="C154" s="218" t="s">
        <v>805</v>
      </c>
      <c r="D154" s="218" t="s">
        <v>806</v>
      </c>
      <c r="E154" s="218" t="s">
        <v>471</v>
      </c>
      <c r="F154" s="218" t="s">
        <v>309</v>
      </c>
      <c r="G154" s="311">
        <v>0</v>
      </c>
      <c r="H154" s="311">
        <v>0</v>
      </c>
      <c r="I154" s="311">
        <v>0</v>
      </c>
      <c r="J154" s="312">
        <v>1</v>
      </c>
      <c r="K154" s="313">
        <v>35</v>
      </c>
      <c r="L154" s="311">
        <v>0</v>
      </c>
      <c r="M154" s="311">
        <v>0</v>
      </c>
      <c r="N154" s="311">
        <v>0</v>
      </c>
      <c r="O154" s="311">
        <v>0</v>
      </c>
      <c r="P154" s="311">
        <v>0</v>
      </c>
      <c r="Q154" s="311">
        <v>0</v>
      </c>
      <c r="R154" s="311">
        <v>0</v>
      </c>
      <c r="S154" s="311">
        <v>0</v>
      </c>
      <c r="T154" s="311">
        <v>0</v>
      </c>
      <c r="U154" s="311">
        <v>0</v>
      </c>
      <c r="V154" s="314">
        <f t="shared" si="11"/>
        <v>1</v>
      </c>
      <c r="W154" s="314">
        <f t="shared" si="9"/>
        <v>35</v>
      </c>
      <c r="X154" s="314">
        <f t="shared" si="10"/>
        <v>0</v>
      </c>
      <c r="Y154" s="318">
        <v>65673.06</v>
      </c>
    </row>
    <row r="155" spans="2:25" s="191" customFormat="1">
      <c r="B155" s="252" t="s">
        <v>302</v>
      </c>
      <c r="C155" s="218" t="s">
        <v>807</v>
      </c>
      <c r="D155" s="218" t="s">
        <v>808</v>
      </c>
      <c r="E155" s="218" t="s">
        <v>472</v>
      </c>
      <c r="F155" s="252" t="s">
        <v>309</v>
      </c>
      <c r="G155" s="311">
        <v>0</v>
      </c>
      <c r="H155" s="311">
        <v>0</v>
      </c>
      <c r="I155" s="311">
        <v>0</v>
      </c>
      <c r="J155" s="312">
        <v>1</v>
      </c>
      <c r="K155" s="313">
        <v>35</v>
      </c>
      <c r="L155" s="311">
        <v>0</v>
      </c>
      <c r="M155" s="311">
        <v>0</v>
      </c>
      <c r="N155" s="311">
        <v>0</v>
      </c>
      <c r="O155" s="311">
        <v>0</v>
      </c>
      <c r="P155" s="311">
        <v>0</v>
      </c>
      <c r="Q155" s="311">
        <v>0</v>
      </c>
      <c r="R155" s="311">
        <v>0</v>
      </c>
      <c r="S155" s="311">
        <v>0</v>
      </c>
      <c r="T155" s="311">
        <v>0</v>
      </c>
      <c r="U155" s="311">
        <v>0</v>
      </c>
      <c r="V155" s="314">
        <f t="shared" si="11"/>
        <v>1</v>
      </c>
      <c r="W155" s="314">
        <f t="shared" si="9"/>
        <v>35</v>
      </c>
      <c r="X155" s="314">
        <f t="shared" si="10"/>
        <v>0</v>
      </c>
      <c r="Y155" s="318">
        <v>65395.62</v>
      </c>
    </row>
    <row r="156" spans="2:25" s="191" customFormat="1">
      <c r="B156" s="252" t="s">
        <v>302</v>
      </c>
      <c r="C156" s="218" t="s">
        <v>809</v>
      </c>
      <c r="D156" s="218" t="s">
        <v>810</v>
      </c>
      <c r="E156" s="218" t="s">
        <v>473</v>
      </c>
      <c r="F156" s="218" t="s">
        <v>309</v>
      </c>
      <c r="G156" s="311">
        <v>0</v>
      </c>
      <c r="H156" s="311">
        <v>0</v>
      </c>
      <c r="I156" s="311">
        <v>0</v>
      </c>
      <c r="J156" s="312">
        <v>1</v>
      </c>
      <c r="K156" s="313">
        <v>35</v>
      </c>
      <c r="L156" s="311">
        <v>0</v>
      </c>
      <c r="M156" s="311">
        <v>0</v>
      </c>
      <c r="N156" s="311">
        <v>0</v>
      </c>
      <c r="O156" s="311">
        <v>0</v>
      </c>
      <c r="P156" s="311">
        <v>0</v>
      </c>
      <c r="Q156" s="311">
        <v>0</v>
      </c>
      <c r="R156" s="311">
        <v>0</v>
      </c>
      <c r="S156" s="311">
        <v>0</v>
      </c>
      <c r="T156" s="311">
        <v>0</v>
      </c>
      <c r="U156" s="311">
        <v>0</v>
      </c>
      <c r="V156" s="314">
        <f t="shared" si="11"/>
        <v>1</v>
      </c>
      <c r="W156" s="314">
        <f t="shared" si="9"/>
        <v>35</v>
      </c>
      <c r="X156" s="314">
        <f t="shared" si="10"/>
        <v>0</v>
      </c>
      <c r="Y156" s="318">
        <v>53909.280000000006</v>
      </c>
    </row>
    <row r="157" spans="2:25" s="191" customFormat="1">
      <c r="B157" s="252" t="s">
        <v>302</v>
      </c>
      <c r="C157" s="218" t="s">
        <v>811</v>
      </c>
      <c r="D157" s="218" t="s">
        <v>812</v>
      </c>
      <c r="E157" s="218" t="s">
        <v>474</v>
      </c>
      <c r="F157" s="252" t="s">
        <v>309</v>
      </c>
      <c r="G157" s="311">
        <v>0</v>
      </c>
      <c r="H157" s="311">
        <v>0</v>
      </c>
      <c r="I157" s="311">
        <v>0</v>
      </c>
      <c r="J157" s="312">
        <v>1</v>
      </c>
      <c r="K157" s="313">
        <v>35</v>
      </c>
      <c r="L157" s="311">
        <v>0</v>
      </c>
      <c r="M157" s="311">
        <v>0</v>
      </c>
      <c r="N157" s="311">
        <v>0</v>
      </c>
      <c r="O157" s="311">
        <v>0</v>
      </c>
      <c r="P157" s="311">
        <v>0</v>
      </c>
      <c r="Q157" s="311">
        <v>0</v>
      </c>
      <c r="R157" s="311">
        <v>0</v>
      </c>
      <c r="S157" s="311">
        <v>0</v>
      </c>
      <c r="T157" s="311">
        <v>0</v>
      </c>
      <c r="U157" s="311">
        <v>0</v>
      </c>
      <c r="V157" s="314">
        <f t="shared" si="11"/>
        <v>1</v>
      </c>
      <c r="W157" s="314">
        <f t="shared" si="9"/>
        <v>35</v>
      </c>
      <c r="X157" s="314">
        <f t="shared" si="10"/>
        <v>0</v>
      </c>
      <c r="Y157" s="318">
        <v>52319.58</v>
      </c>
    </row>
    <row r="158" spans="2:25" s="191" customFormat="1">
      <c r="B158" s="252" t="s">
        <v>302</v>
      </c>
      <c r="C158" s="218" t="s">
        <v>813</v>
      </c>
      <c r="D158" s="218" t="s">
        <v>814</v>
      </c>
      <c r="E158" s="218" t="s">
        <v>475</v>
      </c>
      <c r="F158" s="218" t="s">
        <v>309</v>
      </c>
      <c r="G158" s="311">
        <v>0</v>
      </c>
      <c r="H158" s="311">
        <v>0</v>
      </c>
      <c r="I158" s="311">
        <v>0</v>
      </c>
      <c r="J158" s="312">
        <v>1</v>
      </c>
      <c r="K158" s="313">
        <v>35</v>
      </c>
      <c r="L158" s="311">
        <v>0</v>
      </c>
      <c r="M158" s="311">
        <v>0</v>
      </c>
      <c r="N158" s="311">
        <v>0</v>
      </c>
      <c r="O158" s="311">
        <v>0</v>
      </c>
      <c r="P158" s="311">
        <v>0</v>
      </c>
      <c r="Q158" s="311">
        <v>0</v>
      </c>
      <c r="R158" s="311">
        <v>0</v>
      </c>
      <c r="S158" s="311">
        <v>0</v>
      </c>
      <c r="T158" s="311">
        <v>0</v>
      </c>
      <c r="U158" s="311">
        <v>0</v>
      </c>
      <c r="V158" s="314">
        <f t="shared" si="11"/>
        <v>1</v>
      </c>
      <c r="W158" s="314">
        <f t="shared" si="9"/>
        <v>35</v>
      </c>
      <c r="X158" s="314">
        <f t="shared" si="10"/>
        <v>0</v>
      </c>
      <c r="Y158" s="318">
        <v>54741.54</v>
      </c>
    </row>
    <row r="159" spans="2:25" s="191" customFormat="1">
      <c r="B159" s="252" t="s">
        <v>302</v>
      </c>
      <c r="C159" s="218" t="s">
        <v>815</v>
      </c>
      <c r="D159" s="218" t="s">
        <v>816</v>
      </c>
      <c r="E159" s="218" t="s">
        <v>476</v>
      </c>
      <c r="F159" s="252" t="s">
        <v>309</v>
      </c>
      <c r="G159" s="311">
        <v>0</v>
      </c>
      <c r="H159" s="311">
        <v>0</v>
      </c>
      <c r="I159" s="311">
        <v>0</v>
      </c>
      <c r="J159" s="312">
        <v>1</v>
      </c>
      <c r="K159" s="313">
        <v>35</v>
      </c>
      <c r="L159" s="311">
        <v>0</v>
      </c>
      <c r="M159" s="311">
        <v>0</v>
      </c>
      <c r="N159" s="311">
        <v>0</v>
      </c>
      <c r="O159" s="311">
        <v>0</v>
      </c>
      <c r="P159" s="311">
        <v>0</v>
      </c>
      <c r="Q159" s="311">
        <v>0</v>
      </c>
      <c r="R159" s="311">
        <v>0</v>
      </c>
      <c r="S159" s="311">
        <v>0</v>
      </c>
      <c r="T159" s="311">
        <v>0</v>
      </c>
      <c r="U159" s="311">
        <v>0</v>
      </c>
      <c r="V159" s="314">
        <f t="shared" si="11"/>
        <v>1</v>
      </c>
      <c r="W159" s="314">
        <f t="shared" si="9"/>
        <v>35</v>
      </c>
      <c r="X159" s="314">
        <f t="shared" si="10"/>
        <v>0</v>
      </c>
      <c r="Y159" s="318">
        <v>52319.58</v>
      </c>
    </row>
    <row r="160" spans="2:25" s="191" customFormat="1">
      <c r="B160" s="252" t="s">
        <v>302</v>
      </c>
      <c r="C160" s="218" t="s">
        <v>817</v>
      </c>
      <c r="D160" s="218" t="s">
        <v>818</v>
      </c>
      <c r="E160" s="218" t="s">
        <v>477</v>
      </c>
      <c r="F160" s="218" t="s">
        <v>309</v>
      </c>
      <c r="G160" s="311">
        <v>0</v>
      </c>
      <c r="H160" s="311">
        <v>0</v>
      </c>
      <c r="I160" s="311">
        <v>0</v>
      </c>
      <c r="J160" s="312">
        <v>1</v>
      </c>
      <c r="K160" s="313">
        <v>35</v>
      </c>
      <c r="L160" s="311">
        <v>0</v>
      </c>
      <c r="M160" s="311">
        <v>0</v>
      </c>
      <c r="N160" s="311">
        <v>0</v>
      </c>
      <c r="O160" s="311">
        <v>0</v>
      </c>
      <c r="P160" s="311">
        <v>0</v>
      </c>
      <c r="Q160" s="311">
        <v>0</v>
      </c>
      <c r="R160" s="311">
        <v>0</v>
      </c>
      <c r="S160" s="311">
        <v>0</v>
      </c>
      <c r="T160" s="311">
        <v>0</v>
      </c>
      <c r="U160" s="311">
        <v>0</v>
      </c>
      <c r="V160" s="314">
        <f t="shared" si="11"/>
        <v>1</v>
      </c>
      <c r="W160" s="314">
        <f t="shared" si="9"/>
        <v>35</v>
      </c>
      <c r="X160" s="314">
        <f t="shared" si="10"/>
        <v>0</v>
      </c>
      <c r="Y160" s="318">
        <v>65673.06</v>
      </c>
    </row>
    <row r="161" spans="2:25" s="191" customFormat="1">
      <c r="B161" s="252" t="s">
        <v>302</v>
      </c>
      <c r="C161" s="218" t="s">
        <v>819</v>
      </c>
      <c r="D161" s="218" t="s">
        <v>820</v>
      </c>
      <c r="E161" s="218" t="s">
        <v>478</v>
      </c>
      <c r="F161" s="252" t="s">
        <v>309</v>
      </c>
      <c r="G161" s="311">
        <v>0</v>
      </c>
      <c r="H161" s="311">
        <v>0</v>
      </c>
      <c r="I161" s="311">
        <v>0</v>
      </c>
      <c r="J161" s="312">
        <v>1</v>
      </c>
      <c r="K161" s="313">
        <v>35</v>
      </c>
      <c r="L161" s="311">
        <v>0</v>
      </c>
      <c r="M161" s="311">
        <v>0</v>
      </c>
      <c r="N161" s="311">
        <v>0</v>
      </c>
      <c r="O161" s="311">
        <v>0</v>
      </c>
      <c r="P161" s="311">
        <v>0</v>
      </c>
      <c r="Q161" s="311">
        <v>0</v>
      </c>
      <c r="R161" s="311">
        <v>0</v>
      </c>
      <c r="S161" s="311">
        <v>0</v>
      </c>
      <c r="T161" s="311">
        <v>0</v>
      </c>
      <c r="U161" s="311">
        <v>0</v>
      </c>
      <c r="V161" s="314">
        <f t="shared" si="11"/>
        <v>1</v>
      </c>
      <c r="W161" s="314">
        <f t="shared" si="9"/>
        <v>35</v>
      </c>
      <c r="X161" s="314">
        <f t="shared" si="10"/>
        <v>0</v>
      </c>
      <c r="Y161" s="318">
        <v>64687.62</v>
      </c>
    </row>
    <row r="162" spans="2:25" s="191" customFormat="1">
      <c r="B162" s="252" t="s">
        <v>302</v>
      </c>
      <c r="C162" s="218" t="s">
        <v>821</v>
      </c>
      <c r="D162" s="218" t="s">
        <v>822</v>
      </c>
      <c r="E162" s="218" t="s">
        <v>479</v>
      </c>
      <c r="F162" s="218" t="s">
        <v>309</v>
      </c>
      <c r="G162" s="311">
        <v>0</v>
      </c>
      <c r="H162" s="311">
        <v>0</v>
      </c>
      <c r="I162" s="311">
        <v>0</v>
      </c>
      <c r="J162" s="312">
        <v>1</v>
      </c>
      <c r="K162" s="313">
        <v>35</v>
      </c>
      <c r="L162" s="311">
        <v>0</v>
      </c>
      <c r="M162" s="311">
        <v>0</v>
      </c>
      <c r="N162" s="311">
        <v>0</v>
      </c>
      <c r="O162" s="311">
        <v>0</v>
      </c>
      <c r="P162" s="311">
        <v>0</v>
      </c>
      <c r="Q162" s="311">
        <v>0</v>
      </c>
      <c r="R162" s="311">
        <v>0</v>
      </c>
      <c r="S162" s="311">
        <v>0</v>
      </c>
      <c r="T162" s="311">
        <v>0</v>
      </c>
      <c r="U162" s="311">
        <v>0</v>
      </c>
      <c r="V162" s="314">
        <f t="shared" si="11"/>
        <v>1</v>
      </c>
      <c r="W162" s="314">
        <f t="shared" si="9"/>
        <v>35</v>
      </c>
      <c r="X162" s="314">
        <f t="shared" si="10"/>
        <v>0</v>
      </c>
      <c r="Y162" s="318">
        <v>62951.219999999994</v>
      </c>
    </row>
    <row r="163" spans="2:25" s="191" customFormat="1">
      <c r="B163" s="252" t="s">
        <v>302</v>
      </c>
      <c r="C163" s="218" t="s">
        <v>823</v>
      </c>
      <c r="D163" s="218" t="s">
        <v>824</v>
      </c>
      <c r="E163" s="218" t="s">
        <v>480</v>
      </c>
      <c r="F163" s="252" t="s">
        <v>309</v>
      </c>
      <c r="G163" s="311">
        <v>0</v>
      </c>
      <c r="H163" s="311">
        <v>0</v>
      </c>
      <c r="I163" s="311">
        <v>0</v>
      </c>
      <c r="J163" s="312">
        <v>1</v>
      </c>
      <c r="K163" s="313">
        <v>35</v>
      </c>
      <c r="L163" s="311">
        <v>0</v>
      </c>
      <c r="M163" s="311">
        <v>0</v>
      </c>
      <c r="N163" s="311">
        <v>0</v>
      </c>
      <c r="O163" s="311">
        <v>0</v>
      </c>
      <c r="P163" s="311">
        <v>0</v>
      </c>
      <c r="Q163" s="311">
        <v>0</v>
      </c>
      <c r="R163" s="311">
        <v>0</v>
      </c>
      <c r="S163" s="311">
        <v>0</v>
      </c>
      <c r="T163" s="311">
        <v>0</v>
      </c>
      <c r="U163" s="311">
        <v>0</v>
      </c>
      <c r="V163" s="314">
        <f t="shared" si="11"/>
        <v>1</v>
      </c>
      <c r="W163" s="314">
        <f t="shared" si="9"/>
        <v>35</v>
      </c>
      <c r="X163" s="314">
        <f t="shared" si="10"/>
        <v>0</v>
      </c>
      <c r="Y163" s="318">
        <v>61560.959999999999</v>
      </c>
    </row>
    <row r="164" spans="2:25" s="191" customFormat="1">
      <c r="B164" s="252" t="s">
        <v>302</v>
      </c>
      <c r="C164" s="218" t="s">
        <v>825</v>
      </c>
      <c r="D164" s="218" t="s">
        <v>826</v>
      </c>
      <c r="E164" s="218" t="s">
        <v>481</v>
      </c>
      <c r="F164" s="218" t="s">
        <v>309</v>
      </c>
      <c r="G164" s="311">
        <v>0</v>
      </c>
      <c r="H164" s="311">
        <v>0</v>
      </c>
      <c r="I164" s="311">
        <v>0</v>
      </c>
      <c r="J164" s="312">
        <v>1</v>
      </c>
      <c r="K164" s="313">
        <v>35</v>
      </c>
      <c r="L164" s="311">
        <v>0</v>
      </c>
      <c r="M164" s="311">
        <v>0</v>
      </c>
      <c r="N164" s="311">
        <v>0</v>
      </c>
      <c r="O164" s="311">
        <v>0</v>
      </c>
      <c r="P164" s="311">
        <v>0</v>
      </c>
      <c r="Q164" s="311">
        <v>0</v>
      </c>
      <c r="R164" s="311">
        <v>0</v>
      </c>
      <c r="S164" s="311">
        <v>0</v>
      </c>
      <c r="T164" s="311">
        <v>0</v>
      </c>
      <c r="U164" s="311">
        <v>0</v>
      </c>
      <c r="V164" s="314">
        <f t="shared" si="11"/>
        <v>1</v>
      </c>
      <c r="W164" s="314">
        <f t="shared" si="9"/>
        <v>35</v>
      </c>
      <c r="X164" s="314">
        <f t="shared" si="10"/>
        <v>0</v>
      </c>
      <c r="Y164" s="318">
        <v>65395.62</v>
      </c>
    </row>
    <row r="165" spans="2:25" s="191" customFormat="1">
      <c r="B165" s="252" t="s">
        <v>302</v>
      </c>
      <c r="C165" s="218" t="s">
        <v>827</v>
      </c>
      <c r="D165" s="218" t="s">
        <v>828</v>
      </c>
      <c r="E165" s="218" t="s">
        <v>482</v>
      </c>
      <c r="F165" s="252" t="s">
        <v>309</v>
      </c>
      <c r="G165" s="311">
        <v>0</v>
      </c>
      <c r="H165" s="311">
        <v>0</v>
      </c>
      <c r="I165" s="311">
        <v>0</v>
      </c>
      <c r="J165" s="312">
        <v>1</v>
      </c>
      <c r="K165" s="313">
        <v>35</v>
      </c>
      <c r="L165" s="311">
        <v>0</v>
      </c>
      <c r="M165" s="311">
        <v>0</v>
      </c>
      <c r="N165" s="311">
        <v>0</v>
      </c>
      <c r="O165" s="311">
        <v>0</v>
      </c>
      <c r="P165" s="311">
        <v>0</v>
      </c>
      <c r="Q165" s="311">
        <v>0</v>
      </c>
      <c r="R165" s="311">
        <v>0</v>
      </c>
      <c r="S165" s="311">
        <v>0</v>
      </c>
      <c r="T165" s="311">
        <v>0</v>
      </c>
      <c r="U165" s="311">
        <v>0</v>
      </c>
      <c r="V165" s="314">
        <f t="shared" si="11"/>
        <v>1</v>
      </c>
      <c r="W165" s="314">
        <f t="shared" si="9"/>
        <v>35</v>
      </c>
      <c r="X165" s="314">
        <f t="shared" si="10"/>
        <v>0</v>
      </c>
      <c r="Y165" s="318">
        <v>67967.399999999994</v>
      </c>
    </row>
    <row r="166" spans="2:25" s="191" customFormat="1">
      <c r="B166" s="252" t="s">
        <v>302</v>
      </c>
      <c r="C166" s="218" t="s">
        <v>829</v>
      </c>
      <c r="D166" s="218" t="s">
        <v>830</v>
      </c>
      <c r="E166" s="218" t="s">
        <v>483</v>
      </c>
      <c r="F166" s="218" t="s">
        <v>309</v>
      </c>
      <c r="G166" s="311">
        <v>0</v>
      </c>
      <c r="H166" s="311">
        <v>0</v>
      </c>
      <c r="I166" s="311">
        <v>0</v>
      </c>
      <c r="J166" s="312">
        <v>1</v>
      </c>
      <c r="K166" s="313">
        <v>35</v>
      </c>
      <c r="L166" s="311">
        <v>0</v>
      </c>
      <c r="M166" s="311">
        <v>0</v>
      </c>
      <c r="N166" s="311">
        <v>0</v>
      </c>
      <c r="O166" s="311">
        <v>0</v>
      </c>
      <c r="P166" s="311">
        <v>0</v>
      </c>
      <c r="Q166" s="311">
        <v>0</v>
      </c>
      <c r="R166" s="311">
        <v>0</v>
      </c>
      <c r="S166" s="311">
        <v>0</v>
      </c>
      <c r="T166" s="311">
        <v>0</v>
      </c>
      <c r="U166" s="311">
        <v>0</v>
      </c>
      <c r="V166" s="314">
        <f t="shared" si="11"/>
        <v>1</v>
      </c>
      <c r="W166" s="314">
        <f t="shared" si="9"/>
        <v>35</v>
      </c>
      <c r="X166" s="314">
        <f t="shared" si="10"/>
        <v>0</v>
      </c>
      <c r="Y166" s="318">
        <v>65395.62</v>
      </c>
    </row>
    <row r="167" spans="2:25" s="191" customFormat="1">
      <c r="B167" s="252" t="s">
        <v>302</v>
      </c>
      <c r="C167" s="218" t="s">
        <v>831</v>
      </c>
      <c r="D167" s="218" t="s">
        <v>832</v>
      </c>
      <c r="E167" s="218" t="s">
        <v>484</v>
      </c>
      <c r="F167" s="252" t="s">
        <v>309</v>
      </c>
      <c r="G167" s="311">
        <v>0</v>
      </c>
      <c r="H167" s="311">
        <v>0</v>
      </c>
      <c r="I167" s="311">
        <v>0</v>
      </c>
      <c r="J167" s="312">
        <v>1</v>
      </c>
      <c r="K167" s="313">
        <v>35</v>
      </c>
      <c r="L167" s="311">
        <v>0</v>
      </c>
      <c r="M167" s="311">
        <v>0</v>
      </c>
      <c r="N167" s="311">
        <v>0</v>
      </c>
      <c r="O167" s="311">
        <v>0</v>
      </c>
      <c r="P167" s="311">
        <v>0</v>
      </c>
      <c r="Q167" s="311">
        <v>0</v>
      </c>
      <c r="R167" s="311">
        <v>0</v>
      </c>
      <c r="S167" s="311">
        <v>0</v>
      </c>
      <c r="T167" s="311">
        <v>0</v>
      </c>
      <c r="U167" s="311">
        <v>0</v>
      </c>
      <c r="V167" s="314">
        <f t="shared" si="11"/>
        <v>1</v>
      </c>
      <c r="W167" s="314">
        <f t="shared" si="9"/>
        <v>35</v>
      </c>
      <c r="X167" s="314">
        <f t="shared" si="10"/>
        <v>0</v>
      </c>
      <c r="Y167" s="318">
        <v>62951.219999999994</v>
      </c>
    </row>
    <row r="168" spans="2:25" s="191" customFormat="1">
      <c r="B168" s="252" t="s">
        <v>302</v>
      </c>
      <c r="C168" s="218" t="s">
        <v>833</v>
      </c>
      <c r="D168" s="218" t="s">
        <v>834</v>
      </c>
      <c r="E168" s="218" t="s">
        <v>485</v>
      </c>
      <c r="F168" s="218" t="s">
        <v>309</v>
      </c>
      <c r="G168" s="311">
        <v>0</v>
      </c>
      <c r="H168" s="311">
        <v>0</v>
      </c>
      <c r="I168" s="311">
        <v>0</v>
      </c>
      <c r="J168" s="312">
        <v>1</v>
      </c>
      <c r="K168" s="313">
        <v>35</v>
      </c>
      <c r="L168" s="311">
        <v>0</v>
      </c>
      <c r="M168" s="311">
        <v>0</v>
      </c>
      <c r="N168" s="311">
        <v>0</v>
      </c>
      <c r="O168" s="311">
        <v>0</v>
      </c>
      <c r="P168" s="311">
        <v>0</v>
      </c>
      <c r="Q168" s="311">
        <v>0</v>
      </c>
      <c r="R168" s="311">
        <v>0</v>
      </c>
      <c r="S168" s="311">
        <v>0</v>
      </c>
      <c r="T168" s="311">
        <v>0</v>
      </c>
      <c r="U168" s="311">
        <v>0</v>
      </c>
      <c r="V168" s="314">
        <f t="shared" si="11"/>
        <v>1</v>
      </c>
      <c r="W168" s="314">
        <f t="shared" si="9"/>
        <v>35</v>
      </c>
      <c r="X168" s="314">
        <f t="shared" si="10"/>
        <v>0</v>
      </c>
      <c r="Y168" s="318">
        <v>65950.44</v>
      </c>
    </row>
    <row r="169" spans="2:25" s="191" customFormat="1">
      <c r="B169" s="252" t="s">
        <v>302</v>
      </c>
      <c r="C169" s="218" t="s">
        <v>835</v>
      </c>
      <c r="D169" s="218" t="s">
        <v>836</v>
      </c>
      <c r="E169" s="218" t="s">
        <v>486</v>
      </c>
      <c r="F169" s="252" t="s">
        <v>309</v>
      </c>
      <c r="G169" s="311">
        <v>0</v>
      </c>
      <c r="H169" s="311">
        <v>0</v>
      </c>
      <c r="I169" s="311">
        <v>0</v>
      </c>
      <c r="J169" s="312">
        <v>1</v>
      </c>
      <c r="K169" s="313">
        <v>35</v>
      </c>
      <c r="L169" s="311">
        <v>0</v>
      </c>
      <c r="M169" s="311">
        <v>0</v>
      </c>
      <c r="N169" s="311">
        <v>0</v>
      </c>
      <c r="O169" s="311">
        <v>0</v>
      </c>
      <c r="P169" s="311">
        <v>0</v>
      </c>
      <c r="Q169" s="311">
        <v>0</v>
      </c>
      <c r="R169" s="311">
        <v>0</v>
      </c>
      <c r="S169" s="311">
        <v>0</v>
      </c>
      <c r="T169" s="311">
        <v>0</v>
      </c>
      <c r="U169" s="311">
        <v>0</v>
      </c>
      <c r="V169" s="314">
        <f t="shared" si="11"/>
        <v>1</v>
      </c>
      <c r="W169" s="314">
        <f t="shared" si="9"/>
        <v>35</v>
      </c>
      <c r="X169" s="314">
        <f t="shared" si="10"/>
        <v>0</v>
      </c>
      <c r="Y169" s="318">
        <v>66857.759999999995</v>
      </c>
    </row>
    <row r="170" spans="2:25" s="191" customFormat="1">
      <c r="B170" s="252" t="s">
        <v>302</v>
      </c>
      <c r="C170" s="218" t="s">
        <v>837</v>
      </c>
      <c r="D170" s="218" t="s">
        <v>838</v>
      </c>
      <c r="E170" s="218" t="s">
        <v>487</v>
      </c>
      <c r="F170" s="218" t="s">
        <v>309</v>
      </c>
      <c r="G170" s="311">
        <v>0</v>
      </c>
      <c r="H170" s="311">
        <v>0</v>
      </c>
      <c r="I170" s="311">
        <v>0</v>
      </c>
      <c r="J170" s="312">
        <v>1</v>
      </c>
      <c r="K170" s="313">
        <v>35</v>
      </c>
      <c r="L170" s="311">
        <v>0</v>
      </c>
      <c r="M170" s="311">
        <v>0</v>
      </c>
      <c r="N170" s="311">
        <v>0</v>
      </c>
      <c r="O170" s="311">
        <v>0</v>
      </c>
      <c r="P170" s="311">
        <v>0</v>
      </c>
      <c r="Q170" s="311">
        <v>0</v>
      </c>
      <c r="R170" s="311">
        <v>0</v>
      </c>
      <c r="S170" s="311">
        <v>0</v>
      </c>
      <c r="T170" s="311">
        <v>0</v>
      </c>
      <c r="U170" s="311">
        <v>0</v>
      </c>
      <c r="V170" s="314">
        <f t="shared" si="11"/>
        <v>1</v>
      </c>
      <c r="W170" s="314">
        <f t="shared" si="9"/>
        <v>35</v>
      </c>
      <c r="X170" s="314">
        <f t="shared" si="10"/>
        <v>0</v>
      </c>
      <c r="Y170" s="318">
        <v>64840.799999999996</v>
      </c>
    </row>
    <row r="171" spans="2:25" s="191" customFormat="1">
      <c r="B171" s="252" t="s">
        <v>302</v>
      </c>
      <c r="C171" s="218" t="s">
        <v>839</v>
      </c>
      <c r="D171" s="218" t="s">
        <v>840</v>
      </c>
      <c r="E171" s="218" t="s">
        <v>488</v>
      </c>
      <c r="F171" s="252" t="s">
        <v>309</v>
      </c>
      <c r="G171" s="311">
        <v>0</v>
      </c>
      <c r="H171" s="311">
        <v>0</v>
      </c>
      <c r="I171" s="311">
        <v>0</v>
      </c>
      <c r="J171" s="312">
        <v>1</v>
      </c>
      <c r="K171" s="313">
        <v>35</v>
      </c>
      <c r="L171" s="311">
        <v>0</v>
      </c>
      <c r="M171" s="311">
        <v>0</v>
      </c>
      <c r="N171" s="311">
        <v>0</v>
      </c>
      <c r="O171" s="311">
        <v>0</v>
      </c>
      <c r="P171" s="311">
        <v>0</v>
      </c>
      <c r="Q171" s="311">
        <v>0</v>
      </c>
      <c r="R171" s="311">
        <v>0</v>
      </c>
      <c r="S171" s="311">
        <v>0</v>
      </c>
      <c r="T171" s="311">
        <v>0</v>
      </c>
      <c r="U171" s="311">
        <v>0</v>
      </c>
      <c r="V171" s="314">
        <f t="shared" si="11"/>
        <v>1</v>
      </c>
      <c r="W171" s="314">
        <f t="shared" ref="W171:W226" si="12">+T171+Q171+N171+K171+H171</f>
        <v>35</v>
      </c>
      <c r="X171" s="314">
        <f t="shared" ref="X171:X226" si="13">+U171+R171+O171+L171+I171</f>
        <v>0</v>
      </c>
      <c r="Y171" s="318">
        <v>66580.320000000007</v>
      </c>
    </row>
    <row r="172" spans="2:25" s="191" customFormat="1">
      <c r="B172" s="252" t="s">
        <v>302</v>
      </c>
      <c r="C172" s="218" t="s">
        <v>841</v>
      </c>
      <c r="D172" s="218" t="s">
        <v>842</v>
      </c>
      <c r="E172" s="218" t="s">
        <v>489</v>
      </c>
      <c r="F172" s="218" t="s">
        <v>309</v>
      </c>
      <c r="G172" s="311">
        <v>0</v>
      </c>
      <c r="H172" s="311">
        <v>0</v>
      </c>
      <c r="I172" s="311">
        <v>0</v>
      </c>
      <c r="J172" s="312">
        <v>1</v>
      </c>
      <c r="K172" s="313">
        <v>35</v>
      </c>
      <c r="L172" s="311">
        <v>0</v>
      </c>
      <c r="M172" s="311">
        <v>0</v>
      </c>
      <c r="N172" s="311">
        <v>0</v>
      </c>
      <c r="O172" s="311">
        <v>0</v>
      </c>
      <c r="P172" s="311">
        <v>0</v>
      </c>
      <c r="Q172" s="311">
        <v>0</v>
      </c>
      <c r="R172" s="311">
        <v>0</v>
      </c>
      <c r="S172" s="311">
        <v>0</v>
      </c>
      <c r="T172" s="311">
        <v>0</v>
      </c>
      <c r="U172" s="311">
        <v>0</v>
      </c>
      <c r="V172" s="314">
        <f t="shared" ref="V172:V226" si="14">+S172+P172+M172+J172+G172</f>
        <v>1</v>
      </c>
      <c r="W172" s="314">
        <f t="shared" si="12"/>
        <v>35</v>
      </c>
      <c r="X172" s="314">
        <f t="shared" si="13"/>
        <v>0</v>
      </c>
      <c r="Y172" s="318">
        <v>68244.84</v>
      </c>
    </row>
    <row r="173" spans="2:25" s="191" customFormat="1">
      <c r="B173" s="252" t="s">
        <v>302</v>
      </c>
      <c r="C173" s="218" t="s">
        <v>843</v>
      </c>
      <c r="D173" s="218" t="s">
        <v>844</v>
      </c>
      <c r="E173" s="218" t="s">
        <v>490</v>
      </c>
      <c r="F173" s="252" t="s">
        <v>309</v>
      </c>
      <c r="G173" s="311">
        <v>0</v>
      </c>
      <c r="H173" s="311">
        <v>0</v>
      </c>
      <c r="I173" s="311">
        <v>0</v>
      </c>
      <c r="J173" s="312">
        <v>1</v>
      </c>
      <c r="K173" s="313">
        <v>35</v>
      </c>
      <c r="L173" s="311">
        <v>0</v>
      </c>
      <c r="M173" s="311">
        <v>0</v>
      </c>
      <c r="N173" s="311">
        <v>0</v>
      </c>
      <c r="O173" s="311">
        <v>0</v>
      </c>
      <c r="P173" s="311">
        <v>0</v>
      </c>
      <c r="Q173" s="311">
        <v>0</v>
      </c>
      <c r="R173" s="311">
        <v>0</v>
      </c>
      <c r="S173" s="311">
        <v>0</v>
      </c>
      <c r="T173" s="311">
        <v>0</v>
      </c>
      <c r="U173" s="311">
        <v>0</v>
      </c>
      <c r="V173" s="314">
        <f t="shared" si="14"/>
        <v>1</v>
      </c>
      <c r="W173" s="314">
        <f t="shared" si="12"/>
        <v>35</v>
      </c>
      <c r="X173" s="314">
        <f t="shared" si="13"/>
        <v>0</v>
      </c>
      <c r="Y173" s="318">
        <v>64488.36</v>
      </c>
    </row>
    <row r="174" spans="2:25" s="191" customFormat="1">
      <c r="B174" s="252" t="s">
        <v>302</v>
      </c>
      <c r="C174" s="218" t="s">
        <v>845</v>
      </c>
      <c r="D174" s="218" t="s">
        <v>846</v>
      </c>
      <c r="E174" s="218" t="s">
        <v>491</v>
      </c>
      <c r="F174" s="218" t="s">
        <v>309</v>
      </c>
      <c r="G174" s="311">
        <v>0</v>
      </c>
      <c r="H174" s="311">
        <v>0</v>
      </c>
      <c r="I174" s="311">
        <v>0</v>
      </c>
      <c r="J174" s="312">
        <v>1</v>
      </c>
      <c r="K174" s="313">
        <v>35</v>
      </c>
      <c r="L174" s="311">
        <v>0</v>
      </c>
      <c r="M174" s="311">
        <v>0</v>
      </c>
      <c r="N174" s="311">
        <v>0</v>
      </c>
      <c r="O174" s="311">
        <v>0</v>
      </c>
      <c r="P174" s="311">
        <v>0</v>
      </c>
      <c r="Q174" s="311">
        <v>0</v>
      </c>
      <c r="R174" s="311">
        <v>0</v>
      </c>
      <c r="S174" s="311">
        <v>0</v>
      </c>
      <c r="T174" s="311">
        <v>0</v>
      </c>
      <c r="U174" s="311">
        <v>0</v>
      </c>
      <c r="V174" s="314">
        <f t="shared" si="14"/>
        <v>1</v>
      </c>
      <c r="W174" s="314">
        <f t="shared" si="12"/>
        <v>35</v>
      </c>
      <c r="X174" s="314">
        <f t="shared" si="13"/>
        <v>0</v>
      </c>
      <c r="Y174" s="318">
        <v>58561.740000000005</v>
      </c>
    </row>
    <row r="175" spans="2:25" s="191" customFormat="1">
      <c r="B175" s="252" t="s">
        <v>302</v>
      </c>
      <c r="C175" s="218" t="s">
        <v>847</v>
      </c>
      <c r="D175" s="218" t="s">
        <v>848</v>
      </c>
      <c r="E175" s="218" t="s">
        <v>492</v>
      </c>
      <c r="F175" s="252" t="s">
        <v>309</v>
      </c>
      <c r="G175" s="311">
        <v>0</v>
      </c>
      <c r="H175" s="311">
        <v>0</v>
      </c>
      <c r="I175" s="311">
        <v>0</v>
      </c>
      <c r="J175" s="312">
        <v>1</v>
      </c>
      <c r="K175" s="313">
        <v>35</v>
      </c>
      <c r="L175" s="311">
        <v>0</v>
      </c>
      <c r="M175" s="311">
        <v>0</v>
      </c>
      <c r="N175" s="311">
        <v>0</v>
      </c>
      <c r="O175" s="311">
        <v>0</v>
      </c>
      <c r="P175" s="311">
        <v>0</v>
      </c>
      <c r="Q175" s="311">
        <v>0</v>
      </c>
      <c r="R175" s="311">
        <v>0</v>
      </c>
      <c r="S175" s="311">
        <v>0</v>
      </c>
      <c r="T175" s="311">
        <v>0</v>
      </c>
      <c r="U175" s="311">
        <v>0</v>
      </c>
      <c r="V175" s="314">
        <f t="shared" si="14"/>
        <v>1</v>
      </c>
      <c r="W175" s="314">
        <f t="shared" si="12"/>
        <v>35</v>
      </c>
      <c r="X175" s="314">
        <f t="shared" si="13"/>
        <v>0</v>
      </c>
      <c r="Y175" s="318">
        <v>64840.799999999996</v>
      </c>
    </row>
    <row r="176" spans="2:25" s="191" customFormat="1">
      <c r="B176" s="252" t="s">
        <v>302</v>
      </c>
      <c r="C176" s="218" t="s">
        <v>849</v>
      </c>
      <c r="D176" s="218" t="s">
        <v>850</v>
      </c>
      <c r="E176" s="218" t="s">
        <v>493</v>
      </c>
      <c r="F176" s="218" t="s">
        <v>309</v>
      </c>
      <c r="G176" s="311">
        <v>0</v>
      </c>
      <c r="H176" s="311">
        <v>0</v>
      </c>
      <c r="I176" s="311">
        <v>0</v>
      </c>
      <c r="J176" s="312">
        <v>1</v>
      </c>
      <c r="K176" s="313">
        <v>35</v>
      </c>
      <c r="L176" s="311">
        <v>0</v>
      </c>
      <c r="M176" s="311">
        <v>0</v>
      </c>
      <c r="N176" s="311">
        <v>0</v>
      </c>
      <c r="O176" s="311">
        <v>0</v>
      </c>
      <c r="P176" s="311">
        <v>0</v>
      </c>
      <c r="Q176" s="311">
        <v>0</v>
      </c>
      <c r="R176" s="311">
        <v>0</v>
      </c>
      <c r="S176" s="311">
        <v>0</v>
      </c>
      <c r="T176" s="311">
        <v>0</v>
      </c>
      <c r="U176" s="311">
        <v>0</v>
      </c>
      <c r="V176" s="314">
        <f t="shared" si="14"/>
        <v>1</v>
      </c>
      <c r="W176" s="314">
        <f t="shared" si="12"/>
        <v>35</v>
      </c>
      <c r="X176" s="314">
        <f t="shared" si="13"/>
        <v>0</v>
      </c>
      <c r="Y176" s="318">
        <v>62745.66</v>
      </c>
    </row>
    <row r="177" spans="2:25" s="191" customFormat="1">
      <c r="B177" s="252" t="s">
        <v>302</v>
      </c>
      <c r="C177" s="218" t="s">
        <v>851</v>
      </c>
      <c r="D177" s="218" t="s">
        <v>852</v>
      </c>
      <c r="E177" s="218" t="s">
        <v>494</v>
      </c>
      <c r="F177" s="252" t="s">
        <v>309</v>
      </c>
      <c r="G177" s="311">
        <v>0</v>
      </c>
      <c r="H177" s="311">
        <v>0</v>
      </c>
      <c r="I177" s="311">
        <v>0</v>
      </c>
      <c r="J177" s="312">
        <v>1</v>
      </c>
      <c r="K177" s="313">
        <v>35</v>
      </c>
      <c r="L177" s="311">
        <v>0</v>
      </c>
      <c r="M177" s="311">
        <v>0</v>
      </c>
      <c r="N177" s="311">
        <v>0</v>
      </c>
      <c r="O177" s="311">
        <v>0</v>
      </c>
      <c r="P177" s="311">
        <v>0</v>
      </c>
      <c r="Q177" s="311">
        <v>0</v>
      </c>
      <c r="R177" s="311">
        <v>0</v>
      </c>
      <c r="S177" s="311">
        <v>0</v>
      </c>
      <c r="T177" s="311">
        <v>0</v>
      </c>
      <c r="U177" s="311">
        <v>0</v>
      </c>
      <c r="V177" s="314">
        <f t="shared" si="14"/>
        <v>1</v>
      </c>
      <c r="W177" s="314">
        <f t="shared" si="12"/>
        <v>35</v>
      </c>
      <c r="X177" s="314">
        <f t="shared" si="13"/>
        <v>0</v>
      </c>
      <c r="Y177" s="318">
        <v>68244.84</v>
      </c>
    </row>
    <row r="178" spans="2:25" s="191" customFormat="1">
      <c r="B178" s="252" t="s">
        <v>302</v>
      </c>
      <c r="C178" s="218" t="s">
        <v>853</v>
      </c>
      <c r="D178" s="218" t="s">
        <v>854</v>
      </c>
      <c r="E178" s="218" t="s">
        <v>495</v>
      </c>
      <c r="F178" s="218" t="s">
        <v>309</v>
      </c>
      <c r="G178" s="311">
        <v>0</v>
      </c>
      <c r="H178" s="311">
        <v>0</v>
      </c>
      <c r="I178" s="311">
        <v>0</v>
      </c>
      <c r="J178" s="312">
        <v>1</v>
      </c>
      <c r="K178" s="313">
        <v>35</v>
      </c>
      <c r="L178" s="311">
        <v>0</v>
      </c>
      <c r="M178" s="311">
        <v>0</v>
      </c>
      <c r="N178" s="311">
        <v>0</v>
      </c>
      <c r="O178" s="311">
        <v>0</v>
      </c>
      <c r="P178" s="311">
        <v>0</v>
      </c>
      <c r="Q178" s="311">
        <v>0</v>
      </c>
      <c r="R178" s="311">
        <v>0</v>
      </c>
      <c r="S178" s="311">
        <v>0</v>
      </c>
      <c r="T178" s="311">
        <v>0</v>
      </c>
      <c r="U178" s="311">
        <v>0</v>
      </c>
      <c r="V178" s="314">
        <f t="shared" si="14"/>
        <v>1</v>
      </c>
      <c r="W178" s="314">
        <f t="shared" si="12"/>
        <v>35</v>
      </c>
      <c r="X178" s="314">
        <f t="shared" si="13"/>
        <v>0</v>
      </c>
      <c r="Y178" s="318">
        <v>64488.36</v>
      </c>
    </row>
    <row r="179" spans="2:25" s="191" customFormat="1">
      <c r="B179" s="252" t="s">
        <v>302</v>
      </c>
      <c r="C179" s="218" t="s">
        <v>855</v>
      </c>
      <c r="D179" s="218" t="s">
        <v>856</v>
      </c>
      <c r="E179" s="218" t="s">
        <v>496</v>
      </c>
      <c r="F179" s="252" t="s">
        <v>309</v>
      </c>
      <c r="G179" s="311">
        <v>0</v>
      </c>
      <c r="H179" s="311">
        <v>0</v>
      </c>
      <c r="I179" s="311">
        <v>0</v>
      </c>
      <c r="J179" s="312">
        <v>1</v>
      </c>
      <c r="K179" s="313">
        <v>35</v>
      </c>
      <c r="L179" s="311">
        <v>0</v>
      </c>
      <c r="M179" s="311">
        <v>0</v>
      </c>
      <c r="N179" s="311">
        <v>0</v>
      </c>
      <c r="O179" s="311">
        <v>0</v>
      </c>
      <c r="P179" s="311">
        <v>0</v>
      </c>
      <c r="Q179" s="311">
        <v>0</v>
      </c>
      <c r="R179" s="311">
        <v>0</v>
      </c>
      <c r="S179" s="311">
        <v>0</v>
      </c>
      <c r="T179" s="311">
        <v>0</v>
      </c>
      <c r="U179" s="311">
        <v>0</v>
      </c>
      <c r="V179" s="314">
        <f t="shared" si="14"/>
        <v>1</v>
      </c>
      <c r="W179" s="314">
        <f t="shared" si="12"/>
        <v>35</v>
      </c>
      <c r="X179" s="314">
        <f t="shared" si="13"/>
        <v>0</v>
      </c>
      <c r="Y179" s="318">
        <v>43953.36</v>
      </c>
    </row>
    <row r="180" spans="2:25" s="191" customFormat="1">
      <c r="B180" s="252" t="s">
        <v>302</v>
      </c>
      <c r="C180" s="218" t="s">
        <v>857</v>
      </c>
      <c r="D180" s="218" t="s">
        <v>858</v>
      </c>
      <c r="E180" s="218" t="s">
        <v>497</v>
      </c>
      <c r="F180" s="218" t="s">
        <v>309</v>
      </c>
      <c r="G180" s="311">
        <v>0</v>
      </c>
      <c r="H180" s="311">
        <v>0</v>
      </c>
      <c r="I180" s="311">
        <v>0</v>
      </c>
      <c r="J180" s="312">
        <v>1</v>
      </c>
      <c r="K180" s="313">
        <v>35</v>
      </c>
      <c r="L180" s="311">
        <v>0</v>
      </c>
      <c r="M180" s="311">
        <v>0</v>
      </c>
      <c r="N180" s="311">
        <v>0</v>
      </c>
      <c r="O180" s="311">
        <v>0</v>
      </c>
      <c r="P180" s="311">
        <v>0</v>
      </c>
      <c r="Q180" s="311">
        <v>0</v>
      </c>
      <c r="R180" s="311">
        <v>0</v>
      </c>
      <c r="S180" s="311">
        <v>0</v>
      </c>
      <c r="T180" s="311">
        <v>0</v>
      </c>
      <c r="U180" s="311">
        <v>0</v>
      </c>
      <c r="V180" s="314">
        <f t="shared" si="14"/>
        <v>1</v>
      </c>
      <c r="W180" s="314">
        <f t="shared" si="12"/>
        <v>35</v>
      </c>
      <c r="X180" s="314">
        <f t="shared" si="13"/>
        <v>0</v>
      </c>
      <c r="Y180" s="318">
        <v>46171.799999999996</v>
      </c>
    </row>
    <row r="181" spans="2:25" s="191" customFormat="1">
      <c r="B181" s="252" t="s">
        <v>302</v>
      </c>
      <c r="C181" s="218" t="s">
        <v>859</v>
      </c>
      <c r="D181" s="218" t="s">
        <v>860</v>
      </c>
      <c r="E181" s="218" t="s">
        <v>498</v>
      </c>
      <c r="F181" s="252" t="s">
        <v>309</v>
      </c>
      <c r="G181" s="311">
        <v>0</v>
      </c>
      <c r="H181" s="311">
        <v>0</v>
      </c>
      <c r="I181" s="311">
        <v>0</v>
      </c>
      <c r="J181" s="312">
        <v>1</v>
      </c>
      <c r="K181" s="313">
        <v>35</v>
      </c>
      <c r="L181" s="311">
        <v>0</v>
      </c>
      <c r="M181" s="311">
        <v>0</v>
      </c>
      <c r="N181" s="311">
        <v>0</v>
      </c>
      <c r="O181" s="311">
        <v>0</v>
      </c>
      <c r="P181" s="311">
        <v>0</v>
      </c>
      <c r="Q181" s="311">
        <v>0</v>
      </c>
      <c r="R181" s="311">
        <v>0</v>
      </c>
      <c r="S181" s="311">
        <v>0</v>
      </c>
      <c r="T181" s="311">
        <v>0</v>
      </c>
      <c r="U181" s="311">
        <v>0</v>
      </c>
      <c r="V181" s="314">
        <f t="shared" si="14"/>
        <v>1</v>
      </c>
      <c r="W181" s="314">
        <f t="shared" si="12"/>
        <v>35</v>
      </c>
      <c r="X181" s="314">
        <f t="shared" si="13"/>
        <v>0</v>
      </c>
      <c r="Y181" s="318">
        <v>47661.299999999996</v>
      </c>
    </row>
    <row r="182" spans="2:25" s="191" customFormat="1">
      <c r="B182" s="252" t="s">
        <v>302</v>
      </c>
      <c r="C182" s="218" t="s">
        <v>861</v>
      </c>
      <c r="D182" s="218" t="s">
        <v>862</v>
      </c>
      <c r="E182" s="218" t="s">
        <v>499</v>
      </c>
      <c r="F182" s="218" t="s">
        <v>309</v>
      </c>
      <c r="G182" s="311">
        <v>0</v>
      </c>
      <c r="H182" s="311">
        <v>0</v>
      </c>
      <c r="I182" s="311">
        <v>0</v>
      </c>
      <c r="J182" s="312">
        <v>1</v>
      </c>
      <c r="K182" s="313">
        <v>35</v>
      </c>
      <c r="L182" s="311">
        <v>0</v>
      </c>
      <c r="M182" s="311">
        <v>0</v>
      </c>
      <c r="N182" s="311">
        <v>0</v>
      </c>
      <c r="O182" s="311">
        <v>0</v>
      </c>
      <c r="P182" s="311">
        <v>0</v>
      </c>
      <c r="Q182" s="311">
        <v>0</v>
      </c>
      <c r="R182" s="311">
        <v>0</v>
      </c>
      <c r="S182" s="311">
        <v>0</v>
      </c>
      <c r="T182" s="311">
        <v>0</v>
      </c>
      <c r="U182" s="311">
        <v>0</v>
      </c>
      <c r="V182" s="314">
        <f t="shared" si="14"/>
        <v>1</v>
      </c>
      <c r="W182" s="314">
        <f t="shared" si="12"/>
        <v>35</v>
      </c>
      <c r="X182" s="314">
        <f t="shared" si="13"/>
        <v>0</v>
      </c>
      <c r="Y182" s="318">
        <v>58412.58</v>
      </c>
    </row>
    <row r="183" spans="2:25" s="191" customFormat="1">
      <c r="B183" s="252" t="s">
        <v>302</v>
      </c>
      <c r="C183" s="218" t="s">
        <v>863</v>
      </c>
      <c r="D183" s="218" t="s">
        <v>864</v>
      </c>
      <c r="E183" s="218" t="s">
        <v>500</v>
      </c>
      <c r="F183" s="252" t="s">
        <v>309</v>
      </c>
      <c r="G183" s="311">
        <v>0</v>
      </c>
      <c r="H183" s="311">
        <v>0</v>
      </c>
      <c r="I183" s="311">
        <v>0</v>
      </c>
      <c r="J183" s="312">
        <v>1</v>
      </c>
      <c r="K183" s="313">
        <v>35</v>
      </c>
      <c r="L183" s="311">
        <v>0</v>
      </c>
      <c r="M183" s="311">
        <v>0</v>
      </c>
      <c r="N183" s="311">
        <v>0</v>
      </c>
      <c r="O183" s="311">
        <v>0</v>
      </c>
      <c r="P183" s="311">
        <v>0</v>
      </c>
      <c r="Q183" s="311">
        <v>0</v>
      </c>
      <c r="R183" s="311">
        <v>0</v>
      </c>
      <c r="S183" s="311">
        <v>0</v>
      </c>
      <c r="T183" s="311">
        <v>0</v>
      </c>
      <c r="U183" s="311">
        <v>0</v>
      </c>
      <c r="V183" s="314">
        <f t="shared" si="14"/>
        <v>1</v>
      </c>
      <c r="W183" s="314">
        <f t="shared" si="12"/>
        <v>35</v>
      </c>
      <c r="X183" s="314">
        <f t="shared" si="13"/>
        <v>0</v>
      </c>
      <c r="Y183" s="318">
        <v>51584.58</v>
      </c>
    </row>
    <row r="184" spans="2:25" s="191" customFormat="1">
      <c r="B184" s="252" t="s">
        <v>302</v>
      </c>
      <c r="C184" s="218" t="s">
        <v>865</v>
      </c>
      <c r="D184" s="218" t="s">
        <v>866</v>
      </c>
      <c r="E184" s="218" t="s">
        <v>501</v>
      </c>
      <c r="F184" s="218" t="s">
        <v>309</v>
      </c>
      <c r="G184" s="311">
        <v>0</v>
      </c>
      <c r="H184" s="311">
        <v>0</v>
      </c>
      <c r="I184" s="311">
        <v>0</v>
      </c>
      <c r="J184" s="312">
        <v>1</v>
      </c>
      <c r="K184" s="313">
        <v>35</v>
      </c>
      <c r="L184" s="311">
        <v>0</v>
      </c>
      <c r="M184" s="311">
        <v>0</v>
      </c>
      <c r="N184" s="311">
        <v>0</v>
      </c>
      <c r="O184" s="311">
        <v>0</v>
      </c>
      <c r="P184" s="311">
        <v>0</v>
      </c>
      <c r="Q184" s="311">
        <v>0</v>
      </c>
      <c r="R184" s="311">
        <v>0</v>
      </c>
      <c r="S184" s="311">
        <v>0</v>
      </c>
      <c r="T184" s="311">
        <v>0</v>
      </c>
      <c r="U184" s="311">
        <v>0</v>
      </c>
      <c r="V184" s="314">
        <f t="shared" si="14"/>
        <v>1</v>
      </c>
      <c r="W184" s="314">
        <f t="shared" si="12"/>
        <v>35</v>
      </c>
      <c r="X184" s="314">
        <f t="shared" si="13"/>
        <v>0</v>
      </c>
      <c r="Y184" s="318">
        <v>53103.360000000001</v>
      </c>
    </row>
    <row r="185" spans="2:25" s="191" customFormat="1">
      <c r="B185" s="252" t="s">
        <v>302</v>
      </c>
      <c r="C185" s="218" t="s">
        <v>867</v>
      </c>
      <c r="D185" s="218" t="s">
        <v>868</v>
      </c>
      <c r="E185" s="218" t="s">
        <v>502</v>
      </c>
      <c r="F185" s="252" t="s">
        <v>309</v>
      </c>
      <c r="G185" s="311">
        <v>0</v>
      </c>
      <c r="H185" s="311">
        <v>0</v>
      </c>
      <c r="I185" s="311">
        <v>0</v>
      </c>
      <c r="J185" s="312">
        <v>1</v>
      </c>
      <c r="K185" s="313">
        <v>35</v>
      </c>
      <c r="L185" s="311">
        <v>0</v>
      </c>
      <c r="M185" s="311">
        <v>0</v>
      </c>
      <c r="N185" s="311">
        <v>0</v>
      </c>
      <c r="O185" s="311">
        <v>0</v>
      </c>
      <c r="P185" s="311">
        <v>0</v>
      </c>
      <c r="Q185" s="311">
        <v>0</v>
      </c>
      <c r="R185" s="311">
        <v>0</v>
      </c>
      <c r="S185" s="311">
        <v>0</v>
      </c>
      <c r="T185" s="311">
        <v>0</v>
      </c>
      <c r="U185" s="311">
        <v>0</v>
      </c>
      <c r="V185" s="314">
        <f t="shared" si="14"/>
        <v>1</v>
      </c>
      <c r="W185" s="314">
        <f t="shared" si="12"/>
        <v>35</v>
      </c>
      <c r="X185" s="314">
        <f t="shared" si="13"/>
        <v>0</v>
      </c>
      <c r="Y185" s="318">
        <v>51584.58</v>
      </c>
    </row>
    <row r="186" spans="2:25" s="191" customFormat="1">
      <c r="B186" s="252" t="s">
        <v>302</v>
      </c>
      <c r="C186" s="218" t="s">
        <v>869</v>
      </c>
      <c r="D186" s="218" t="s">
        <v>870</v>
      </c>
      <c r="E186" s="218" t="s">
        <v>503</v>
      </c>
      <c r="F186" s="218" t="s">
        <v>309</v>
      </c>
      <c r="G186" s="311">
        <v>0</v>
      </c>
      <c r="H186" s="311">
        <v>0</v>
      </c>
      <c r="I186" s="311">
        <v>0</v>
      </c>
      <c r="J186" s="312">
        <v>1</v>
      </c>
      <c r="K186" s="313">
        <v>35</v>
      </c>
      <c r="L186" s="311">
        <v>0</v>
      </c>
      <c r="M186" s="311">
        <v>0</v>
      </c>
      <c r="N186" s="311">
        <v>0</v>
      </c>
      <c r="O186" s="311">
        <v>0</v>
      </c>
      <c r="P186" s="311">
        <v>0</v>
      </c>
      <c r="Q186" s="311">
        <v>0</v>
      </c>
      <c r="R186" s="311">
        <v>0</v>
      </c>
      <c r="S186" s="311">
        <v>0</v>
      </c>
      <c r="T186" s="311">
        <v>0</v>
      </c>
      <c r="U186" s="311">
        <v>0</v>
      </c>
      <c r="V186" s="314">
        <f t="shared" si="14"/>
        <v>1</v>
      </c>
      <c r="W186" s="314">
        <f t="shared" si="12"/>
        <v>35</v>
      </c>
      <c r="X186" s="314">
        <f t="shared" si="13"/>
        <v>0</v>
      </c>
      <c r="Y186" s="318">
        <v>53363.040000000001</v>
      </c>
    </row>
    <row r="187" spans="2:25" s="191" customFormat="1">
      <c r="B187" s="252" t="s">
        <v>302</v>
      </c>
      <c r="C187" s="218" t="s">
        <v>871</v>
      </c>
      <c r="D187" s="218" t="s">
        <v>872</v>
      </c>
      <c r="E187" s="218" t="s">
        <v>504</v>
      </c>
      <c r="F187" s="252" t="s">
        <v>309</v>
      </c>
      <c r="G187" s="311">
        <v>0</v>
      </c>
      <c r="H187" s="311">
        <v>0</v>
      </c>
      <c r="I187" s="311">
        <v>0</v>
      </c>
      <c r="J187" s="312">
        <v>1</v>
      </c>
      <c r="K187" s="313">
        <v>35</v>
      </c>
      <c r="L187" s="311">
        <v>0</v>
      </c>
      <c r="M187" s="311">
        <v>0</v>
      </c>
      <c r="N187" s="311">
        <v>0</v>
      </c>
      <c r="O187" s="311">
        <v>0</v>
      </c>
      <c r="P187" s="311">
        <v>0</v>
      </c>
      <c r="Q187" s="311">
        <v>0</v>
      </c>
      <c r="R187" s="311">
        <v>0</v>
      </c>
      <c r="S187" s="311">
        <v>0</v>
      </c>
      <c r="T187" s="311">
        <v>0</v>
      </c>
      <c r="U187" s="311">
        <v>0</v>
      </c>
      <c r="V187" s="314">
        <f t="shared" si="14"/>
        <v>1</v>
      </c>
      <c r="W187" s="314">
        <f t="shared" si="12"/>
        <v>35</v>
      </c>
      <c r="X187" s="314">
        <f t="shared" si="13"/>
        <v>0</v>
      </c>
      <c r="Y187" s="318">
        <v>57039.12</v>
      </c>
    </row>
    <row r="188" spans="2:25" s="191" customFormat="1">
      <c r="B188" s="252" t="s">
        <v>302</v>
      </c>
      <c r="C188" s="218" t="s">
        <v>873</v>
      </c>
      <c r="D188" s="218" t="s">
        <v>874</v>
      </c>
      <c r="E188" s="218" t="s">
        <v>505</v>
      </c>
      <c r="F188" s="218" t="s">
        <v>309</v>
      </c>
      <c r="G188" s="311">
        <v>0</v>
      </c>
      <c r="H188" s="311">
        <v>0</v>
      </c>
      <c r="I188" s="311">
        <v>0</v>
      </c>
      <c r="J188" s="312">
        <v>1</v>
      </c>
      <c r="K188" s="313">
        <v>35</v>
      </c>
      <c r="L188" s="311">
        <v>0</v>
      </c>
      <c r="M188" s="311">
        <v>0</v>
      </c>
      <c r="N188" s="311">
        <v>0</v>
      </c>
      <c r="O188" s="311">
        <v>0</v>
      </c>
      <c r="P188" s="311">
        <v>0</v>
      </c>
      <c r="Q188" s="311">
        <v>0</v>
      </c>
      <c r="R188" s="311">
        <v>0</v>
      </c>
      <c r="S188" s="311">
        <v>0</v>
      </c>
      <c r="T188" s="311">
        <v>0</v>
      </c>
      <c r="U188" s="311">
        <v>0</v>
      </c>
      <c r="V188" s="314">
        <f t="shared" si="14"/>
        <v>1</v>
      </c>
      <c r="W188" s="314">
        <f t="shared" si="12"/>
        <v>35</v>
      </c>
      <c r="X188" s="314">
        <f t="shared" si="13"/>
        <v>0</v>
      </c>
      <c r="Y188" s="318">
        <v>51584.58</v>
      </c>
    </row>
    <row r="189" spans="2:25" s="191" customFormat="1">
      <c r="B189" s="252" t="s">
        <v>302</v>
      </c>
      <c r="C189" s="218" t="s">
        <v>875</v>
      </c>
      <c r="D189" s="218" t="s">
        <v>876</v>
      </c>
      <c r="E189" s="218" t="s">
        <v>506</v>
      </c>
      <c r="F189" s="252" t="s">
        <v>309</v>
      </c>
      <c r="G189" s="311">
        <v>0</v>
      </c>
      <c r="H189" s="311">
        <v>0</v>
      </c>
      <c r="I189" s="311">
        <v>0</v>
      </c>
      <c r="J189" s="312">
        <v>1</v>
      </c>
      <c r="K189" s="313">
        <v>35</v>
      </c>
      <c r="L189" s="311">
        <v>0</v>
      </c>
      <c r="M189" s="311">
        <v>0</v>
      </c>
      <c r="N189" s="311">
        <v>0</v>
      </c>
      <c r="O189" s="311">
        <v>0</v>
      </c>
      <c r="P189" s="311">
        <v>0</v>
      </c>
      <c r="Q189" s="311">
        <v>0</v>
      </c>
      <c r="R189" s="311">
        <v>0</v>
      </c>
      <c r="S189" s="311">
        <v>0</v>
      </c>
      <c r="T189" s="311">
        <v>0</v>
      </c>
      <c r="U189" s="311">
        <v>0</v>
      </c>
      <c r="V189" s="314">
        <f t="shared" si="14"/>
        <v>1</v>
      </c>
      <c r="W189" s="314">
        <f t="shared" si="12"/>
        <v>35</v>
      </c>
      <c r="X189" s="314">
        <f t="shared" si="13"/>
        <v>0</v>
      </c>
      <c r="Y189" s="318">
        <v>53363.040000000001</v>
      </c>
    </row>
    <row r="190" spans="2:25" s="191" customFormat="1">
      <c r="B190" s="252" t="s">
        <v>302</v>
      </c>
      <c r="C190" s="218" t="s">
        <v>877</v>
      </c>
      <c r="D190" s="218" t="s">
        <v>878</v>
      </c>
      <c r="E190" s="218" t="s">
        <v>507</v>
      </c>
      <c r="F190" s="218" t="s">
        <v>309</v>
      </c>
      <c r="G190" s="311">
        <v>0</v>
      </c>
      <c r="H190" s="311">
        <v>0</v>
      </c>
      <c r="I190" s="311">
        <v>0</v>
      </c>
      <c r="J190" s="312">
        <v>1</v>
      </c>
      <c r="K190" s="313">
        <v>35</v>
      </c>
      <c r="L190" s="311">
        <v>0</v>
      </c>
      <c r="M190" s="311">
        <v>0</v>
      </c>
      <c r="N190" s="311">
        <v>0</v>
      </c>
      <c r="O190" s="311">
        <v>0</v>
      </c>
      <c r="P190" s="311">
        <v>0</v>
      </c>
      <c r="Q190" s="311">
        <v>0</v>
      </c>
      <c r="R190" s="311">
        <v>0</v>
      </c>
      <c r="S190" s="311">
        <v>0</v>
      </c>
      <c r="T190" s="311">
        <v>0</v>
      </c>
      <c r="U190" s="311">
        <v>0</v>
      </c>
      <c r="V190" s="314">
        <f t="shared" si="14"/>
        <v>1</v>
      </c>
      <c r="W190" s="314">
        <f t="shared" si="12"/>
        <v>35</v>
      </c>
      <c r="X190" s="314">
        <f t="shared" si="13"/>
        <v>0</v>
      </c>
      <c r="Y190" s="318">
        <v>54217.14</v>
      </c>
    </row>
    <row r="191" spans="2:25" s="191" customFormat="1">
      <c r="B191" s="252" t="s">
        <v>302</v>
      </c>
      <c r="C191" s="218" t="s">
        <v>879</v>
      </c>
      <c r="D191" s="218" t="s">
        <v>880</v>
      </c>
      <c r="E191" s="218" t="s">
        <v>508</v>
      </c>
      <c r="F191" s="252" t="s">
        <v>309</v>
      </c>
      <c r="G191" s="311">
        <v>0</v>
      </c>
      <c r="H191" s="311">
        <v>0</v>
      </c>
      <c r="I191" s="311">
        <v>0</v>
      </c>
      <c r="J191" s="312">
        <v>1</v>
      </c>
      <c r="K191" s="313">
        <v>35</v>
      </c>
      <c r="L191" s="311">
        <v>0</v>
      </c>
      <c r="M191" s="311">
        <v>0</v>
      </c>
      <c r="N191" s="311">
        <v>0</v>
      </c>
      <c r="O191" s="311">
        <v>0</v>
      </c>
      <c r="P191" s="311">
        <v>0</v>
      </c>
      <c r="Q191" s="311">
        <v>0</v>
      </c>
      <c r="R191" s="311">
        <v>0</v>
      </c>
      <c r="S191" s="311">
        <v>0</v>
      </c>
      <c r="T191" s="311">
        <v>0</v>
      </c>
      <c r="U191" s="311">
        <v>0</v>
      </c>
      <c r="V191" s="314">
        <f t="shared" si="14"/>
        <v>1</v>
      </c>
      <c r="W191" s="314">
        <f t="shared" si="12"/>
        <v>35</v>
      </c>
      <c r="X191" s="314">
        <f t="shared" si="13"/>
        <v>0</v>
      </c>
      <c r="Y191" s="318">
        <v>56042.58</v>
      </c>
    </row>
    <row r="192" spans="2:25" s="191" customFormat="1">
      <c r="B192" s="252" t="s">
        <v>302</v>
      </c>
      <c r="C192" s="218" t="s">
        <v>881</v>
      </c>
      <c r="D192" s="218" t="s">
        <v>882</v>
      </c>
      <c r="E192" s="218" t="s">
        <v>509</v>
      </c>
      <c r="F192" s="218" t="s">
        <v>309</v>
      </c>
      <c r="G192" s="311">
        <v>0</v>
      </c>
      <c r="H192" s="311">
        <v>0</v>
      </c>
      <c r="I192" s="311">
        <v>0</v>
      </c>
      <c r="J192" s="311">
        <v>0</v>
      </c>
      <c r="K192" s="311">
        <v>0</v>
      </c>
      <c r="L192" s="311">
        <v>0</v>
      </c>
      <c r="M192" s="311">
        <v>0</v>
      </c>
      <c r="N192" s="311">
        <v>0</v>
      </c>
      <c r="O192" s="311">
        <v>0</v>
      </c>
      <c r="P192" s="311">
        <v>0</v>
      </c>
      <c r="Q192" s="311">
        <v>0</v>
      </c>
      <c r="R192" s="311">
        <v>0</v>
      </c>
      <c r="S192" s="315">
        <v>1</v>
      </c>
      <c r="T192" s="316">
        <v>35</v>
      </c>
      <c r="U192" s="316">
        <v>0</v>
      </c>
      <c r="V192" s="314">
        <f t="shared" si="14"/>
        <v>1</v>
      </c>
      <c r="W192" s="314">
        <f t="shared" si="12"/>
        <v>35</v>
      </c>
      <c r="X192" s="314">
        <f t="shared" si="13"/>
        <v>0</v>
      </c>
      <c r="Y192" s="318">
        <v>62166.299999999996</v>
      </c>
    </row>
    <row r="193" spans="2:25" s="191" customFormat="1">
      <c r="B193" s="252" t="s">
        <v>302</v>
      </c>
      <c r="C193" s="218" t="s">
        <v>883</v>
      </c>
      <c r="D193" s="218" t="s">
        <v>884</v>
      </c>
      <c r="E193" s="218" t="s">
        <v>510</v>
      </c>
      <c r="F193" s="252" t="s">
        <v>309</v>
      </c>
      <c r="G193" s="311">
        <v>0</v>
      </c>
      <c r="H193" s="311">
        <v>0</v>
      </c>
      <c r="I193" s="311">
        <v>0</v>
      </c>
      <c r="J193" s="311">
        <v>0</v>
      </c>
      <c r="K193" s="311">
        <v>0</v>
      </c>
      <c r="L193" s="311">
        <v>0</v>
      </c>
      <c r="M193" s="311">
        <v>0</v>
      </c>
      <c r="N193" s="311">
        <v>0</v>
      </c>
      <c r="O193" s="311">
        <v>0</v>
      </c>
      <c r="P193" s="311">
        <v>0</v>
      </c>
      <c r="Q193" s="311">
        <v>0</v>
      </c>
      <c r="R193" s="311">
        <v>0</v>
      </c>
      <c r="S193" s="315">
        <v>1</v>
      </c>
      <c r="T193" s="316">
        <v>35</v>
      </c>
      <c r="U193" s="316">
        <v>0</v>
      </c>
      <c r="V193" s="314">
        <f t="shared" si="14"/>
        <v>1</v>
      </c>
      <c r="W193" s="314">
        <f t="shared" si="12"/>
        <v>35</v>
      </c>
      <c r="X193" s="314">
        <f t="shared" si="13"/>
        <v>0</v>
      </c>
      <c r="Y193" s="318">
        <v>62091.299999999996</v>
      </c>
    </row>
    <row r="194" spans="2:25" s="191" customFormat="1">
      <c r="B194" s="252" t="s">
        <v>302</v>
      </c>
      <c r="C194" s="218" t="s">
        <v>885</v>
      </c>
      <c r="D194" s="218" t="s">
        <v>886</v>
      </c>
      <c r="E194" s="218" t="s">
        <v>511</v>
      </c>
      <c r="F194" s="218" t="s">
        <v>309</v>
      </c>
      <c r="G194" s="311">
        <v>0</v>
      </c>
      <c r="H194" s="311">
        <v>0</v>
      </c>
      <c r="I194" s="311">
        <v>0</v>
      </c>
      <c r="J194" s="311">
        <v>0</v>
      </c>
      <c r="K194" s="311">
        <v>0</v>
      </c>
      <c r="L194" s="311">
        <v>0</v>
      </c>
      <c r="M194" s="311">
        <v>0</v>
      </c>
      <c r="N194" s="311">
        <v>0</v>
      </c>
      <c r="O194" s="311">
        <v>0</v>
      </c>
      <c r="P194" s="311">
        <v>0</v>
      </c>
      <c r="Q194" s="311">
        <v>0</v>
      </c>
      <c r="R194" s="311">
        <v>0</v>
      </c>
      <c r="S194" s="315">
        <v>1</v>
      </c>
      <c r="T194" s="316">
        <v>35</v>
      </c>
      <c r="U194" s="316">
        <v>0</v>
      </c>
      <c r="V194" s="314">
        <f t="shared" si="14"/>
        <v>1</v>
      </c>
      <c r="W194" s="314">
        <f t="shared" si="12"/>
        <v>35</v>
      </c>
      <c r="X194" s="314">
        <f t="shared" si="13"/>
        <v>0</v>
      </c>
      <c r="Y194" s="318">
        <v>61311.299999999996</v>
      </c>
    </row>
    <row r="195" spans="2:25" s="191" customFormat="1">
      <c r="B195" s="252" t="s">
        <v>302</v>
      </c>
      <c r="C195" s="218" t="s">
        <v>887</v>
      </c>
      <c r="D195" s="218" t="s">
        <v>888</v>
      </c>
      <c r="E195" s="218" t="s">
        <v>512</v>
      </c>
      <c r="F195" s="252" t="s">
        <v>309</v>
      </c>
      <c r="G195" s="311">
        <v>0</v>
      </c>
      <c r="H195" s="311">
        <v>0</v>
      </c>
      <c r="I195" s="311">
        <v>0</v>
      </c>
      <c r="J195" s="311">
        <v>0</v>
      </c>
      <c r="K195" s="311">
        <v>0</v>
      </c>
      <c r="L195" s="311">
        <v>0</v>
      </c>
      <c r="M195" s="311">
        <v>0</v>
      </c>
      <c r="N195" s="311">
        <v>0</v>
      </c>
      <c r="O195" s="311">
        <v>0</v>
      </c>
      <c r="P195" s="311">
        <v>0</v>
      </c>
      <c r="Q195" s="311">
        <v>0</v>
      </c>
      <c r="R195" s="311">
        <v>0</v>
      </c>
      <c r="S195" s="315">
        <v>1</v>
      </c>
      <c r="T195" s="316">
        <v>35</v>
      </c>
      <c r="U195" s="316">
        <v>0</v>
      </c>
      <c r="V195" s="314">
        <f t="shared" si="14"/>
        <v>1</v>
      </c>
      <c r="W195" s="314">
        <f t="shared" si="12"/>
        <v>35</v>
      </c>
      <c r="X195" s="314">
        <f t="shared" si="13"/>
        <v>0</v>
      </c>
      <c r="Y195" s="318">
        <v>61791.299999999996</v>
      </c>
    </row>
    <row r="196" spans="2:25" s="191" customFormat="1">
      <c r="B196" s="252" t="s">
        <v>302</v>
      </c>
      <c r="C196" s="218" t="s">
        <v>889</v>
      </c>
      <c r="D196" s="218" t="s">
        <v>890</v>
      </c>
      <c r="E196" s="218" t="s">
        <v>513</v>
      </c>
      <c r="F196" s="218" t="s">
        <v>309</v>
      </c>
      <c r="G196" s="311">
        <v>0</v>
      </c>
      <c r="H196" s="311">
        <v>0</v>
      </c>
      <c r="I196" s="311">
        <v>0</v>
      </c>
      <c r="J196" s="311">
        <v>0</v>
      </c>
      <c r="K196" s="311">
        <v>0</v>
      </c>
      <c r="L196" s="311">
        <v>0</v>
      </c>
      <c r="M196" s="311">
        <v>0</v>
      </c>
      <c r="N196" s="311">
        <v>0</v>
      </c>
      <c r="O196" s="311">
        <v>0</v>
      </c>
      <c r="P196" s="311">
        <v>0</v>
      </c>
      <c r="Q196" s="311">
        <v>0</v>
      </c>
      <c r="R196" s="311">
        <v>0</v>
      </c>
      <c r="S196" s="315">
        <v>1</v>
      </c>
      <c r="T196" s="316">
        <v>35</v>
      </c>
      <c r="U196" s="316">
        <v>0</v>
      </c>
      <c r="V196" s="314">
        <f t="shared" si="14"/>
        <v>1</v>
      </c>
      <c r="W196" s="314">
        <f t="shared" si="12"/>
        <v>35</v>
      </c>
      <c r="X196" s="314">
        <f t="shared" si="13"/>
        <v>0</v>
      </c>
      <c r="Y196" s="318">
        <v>61311.299999999996</v>
      </c>
    </row>
    <row r="197" spans="2:25" s="191" customFormat="1">
      <c r="B197" s="252" t="s">
        <v>302</v>
      </c>
      <c r="C197" s="218" t="s">
        <v>891</v>
      </c>
      <c r="D197" s="218" t="s">
        <v>892</v>
      </c>
      <c r="E197" s="218" t="s">
        <v>514</v>
      </c>
      <c r="F197" s="252" t="s">
        <v>309</v>
      </c>
      <c r="G197" s="311">
        <v>0</v>
      </c>
      <c r="H197" s="311">
        <v>0</v>
      </c>
      <c r="I197" s="311">
        <v>0</v>
      </c>
      <c r="J197" s="311">
        <v>0</v>
      </c>
      <c r="K197" s="311">
        <v>0</v>
      </c>
      <c r="L197" s="311">
        <v>0</v>
      </c>
      <c r="M197" s="311">
        <v>0</v>
      </c>
      <c r="N197" s="311">
        <v>0</v>
      </c>
      <c r="O197" s="311">
        <v>0</v>
      </c>
      <c r="P197" s="311">
        <v>0</v>
      </c>
      <c r="Q197" s="311">
        <v>0</v>
      </c>
      <c r="R197" s="311">
        <v>0</v>
      </c>
      <c r="S197" s="315">
        <v>1</v>
      </c>
      <c r="T197" s="316">
        <v>35</v>
      </c>
      <c r="U197" s="316">
        <v>0</v>
      </c>
      <c r="V197" s="314">
        <f t="shared" si="14"/>
        <v>1</v>
      </c>
      <c r="W197" s="314">
        <f t="shared" si="12"/>
        <v>35</v>
      </c>
      <c r="X197" s="314">
        <f t="shared" si="13"/>
        <v>0</v>
      </c>
      <c r="Y197" s="318">
        <v>61791.299999999996</v>
      </c>
    </row>
    <row r="198" spans="2:25" s="191" customFormat="1">
      <c r="B198" s="252" t="s">
        <v>302</v>
      </c>
      <c r="C198" s="218" t="s">
        <v>893</v>
      </c>
      <c r="D198" s="218" t="s">
        <v>894</v>
      </c>
      <c r="E198" s="218" t="s">
        <v>515</v>
      </c>
      <c r="F198" s="218" t="s">
        <v>309</v>
      </c>
      <c r="G198" s="311">
        <v>0</v>
      </c>
      <c r="H198" s="311">
        <v>0</v>
      </c>
      <c r="I198" s="311">
        <v>0</v>
      </c>
      <c r="J198" s="311">
        <v>0</v>
      </c>
      <c r="K198" s="311">
        <v>0</v>
      </c>
      <c r="L198" s="311">
        <v>0</v>
      </c>
      <c r="M198" s="311">
        <v>0</v>
      </c>
      <c r="N198" s="311">
        <v>0</v>
      </c>
      <c r="O198" s="311">
        <v>0</v>
      </c>
      <c r="P198" s="311">
        <v>0</v>
      </c>
      <c r="Q198" s="311">
        <v>0</v>
      </c>
      <c r="R198" s="311">
        <v>0</v>
      </c>
      <c r="S198" s="315">
        <v>1</v>
      </c>
      <c r="T198" s="316">
        <v>35</v>
      </c>
      <c r="U198" s="316">
        <v>0</v>
      </c>
      <c r="V198" s="314">
        <f t="shared" si="14"/>
        <v>1</v>
      </c>
      <c r="W198" s="314">
        <f t="shared" si="12"/>
        <v>35</v>
      </c>
      <c r="X198" s="314">
        <f t="shared" si="13"/>
        <v>0</v>
      </c>
      <c r="Y198" s="318">
        <v>61311.299999999996</v>
      </c>
    </row>
    <row r="199" spans="2:25" s="191" customFormat="1">
      <c r="B199" s="252" t="s">
        <v>302</v>
      </c>
      <c r="C199" s="218" t="s">
        <v>895</v>
      </c>
      <c r="D199" s="218" t="s">
        <v>896</v>
      </c>
      <c r="E199" s="218" t="s">
        <v>516</v>
      </c>
      <c r="F199" s="252" t="s">
        <v>309</v>
      </c>
      <c r="G199" s="311">
        <v>0</v>
      </c>
      <c r="H199" s="311">
        <v>0</v>
      </c>
      <c r="I199" s="311">
        <v>0</v>
      </c>
      <c r="J199" s="311">
        <v>0</v>
      </c>
      <c r="K199" s="311">
        <v>0</v>
      </c>
      <c r="L199" s="311">
        <v>0</v>
      </c>
      <c r="M199" s="311">
        <v>0</v>
      </c>
      <c r="N199" s="311">
        <v>0</v>
      </c>
      <c r="O199" s="311">
        <v>0</v>
      </c>
      <c r="P199" s="311">
        <v>0</v>
      </c>
      <c r="Q199" s="311">
        <v>0</v>
      </c>
      <c r="R199" s="311">
        <v>0</v>
      </c>
      <c r="S199" s="315">
        <v>1</v>
      </c>
      <c r="T199" s="316">
        <v>35</v>
      </c>
      <c r="U199" s="316">
        <v>0</v>
      </c>
      <c r="V199" s="314">
        <f t="shared" si="14"/>
        <v>1</v>
      </c>
      <c r="W199" s="314">
        <f t="shared" si="12"/>
        <v>35</v>
      </c>
      <c r="X199" s="314">
        <f t="shared" si="13"/>
        <v>0</v>
      </c>
      <c r="Y199" s="318">
        <v>61311.299999999996</v>
      </c>
    </row>
    <row r="200" spans="2:25" s="191" customFormat="1">
      <c r="B200" s="252" t="s">
        <v>302</v>
      </c>
      <c r="C200" s="218" t="s">
        <v>897</v>
      </c>
      <c r="D200" s="218" t="s">
        <v>898</v>
      </c>
      <c r="E200" s="218" t="s">
        <v>517</v>
      </c>
      <c r="F200" s="218" t="s">
        <v>309</v>
      </c>
      <c r="G200" s="311">
        <v>0</v>
      </c>
      <c r="H200" s="311">
        <v>0</v>
      </c>
      <c r="I200" s="311">
        <v>0</v>
      </c>
      <c r="J200" s="311">
        <v>0</v>
      </c>
      <c r="K200" s="311">
        <v>0</v>
      </c>
      <c r="L200" s="311">
        <v>0</v>
      </c>
      <c r="M200" s="311">
        <v>0</v>
      </c>
      <c r="N200" s="311">
        <v>0</v>
      </c>
      <c r="O200" s="311">
        <v>0</v>
      </c>
      <c r="P200" s="311">
        <v>0</v>
      </c>
      <c r="Q200" s="311">
        <v>0</v>
      </c>
      <c r="R200" s="311">
        <v>0</v>
      </c>
      <c r="S200" s="315">
        <v>1</v>
      </c>
      <c r="T200" s="316">
        <v>35</v>
      </c>
      <c r="U200" s="316">
        <v>0</v>
      </c>
      <c r="V200" s="314">
        <f t="shared" si="14"/>
        <v>1</v>
      </c>
      <c r="W200" s="314">
        <f t="shared" si="12"/>
        <v>35</v>
      </c>
      <c r="X200" s="314">
        <f t="shared" si="13"/>
        <v>0</v>
      </c>
      <c r="Y200" s="318">
        <v>62091.299999999996</v>
      </c>
    </row>
    <row r="201" spans="2:25" s="191" customFormat="1">
      <c r="B201" s="252" t="s">
        <v>302</v>
      </c>
      <c r="C201" s="218" t="s">
        <v>328</v>
      </c>
      <c r="D201" s="218" t="s">
        <v>329</v>
      </c>
      <c r="E201" s="218" t="s">
        <v>330</v>
      </c>
      <c r="F201" s="252" t="s">
        <v>309</v>
      </c>
      <c r="G201" s="311">
        <v>0</v>
      </c>
      <c r="H201" s="311">
        <v>0</v>
      </c>
      <c r="I201" s="311">
        <v>0</v>
      </c>
      <c r="J201" s="311">
        <v>0</v>
      </c>
      <c r="K201" s="311">
        <v>0</v>
      </c>
      <c r="L201" s="311">
        <v>0</v>
      </c>
      <c r="M201" s="311">
        <v>0</v>
      </c>
      <c r="N201" s="311">
        <v>0</v>
      </c>
      <c r="O201" s="311">
        <v>0</v>
      </c>
      <c r="P201" s="311">
        <v>0</v>
      </c>
      <c r="Q201" s="311">
        <v>0</v>
      </c>
      <c r="R201" s="311">
        <v>0</v>
      </c>
      <c r="S201" s="315">
        <v>1</v>
      </c>
      <c r="T201" s="316">
        <v>35</v>
      </c>
      <c r="U201" s="316">
        <v>0</v>
      </c>
      <c r="V201" s="314">
        <f t="shared" si="14"/>
        <v>1</v>
      </c>
      <c r="W201" s="314">
        <f t="shared" si="12"/>
        <v>35</v>
      </c>
      <c r="X201" s="314">
        <f t="shared" si="13"/>
        <v>0</v>
      </c>
      <c r="Y201" s="318">
        <v>62166.299999999996</v>
      </c>
    </row>
    <row r="202" spans="2:25" s="191" customFormat="1">
      <c r="B202" s="252" t="s">
        <v>302</v>
      </c>
      <c r="C202" s="218" t="s">
        <v>899</v>
      </c>
      <c r="D202" s="218" t="s">
        <v>900</v>
      </c>
      <c r="E202" s="218" t="s">
        <v>518</v>
      </c>
      <c r="F202" s="218" t="s">
        <v>309</v>
      </c>
      <c r="G202" s="311">
        <v>0</v>
      </c>
      <c r="H202" s="311">
        <v>0</v>
      </c>
      <c r="I202" s="311">
        <v>0</v>
      </c>
      <c r="J202" s="311">
        <v>0</v>
      </c>
      <c r="K202" s="311">
        <v>0</v>
      </c>
      <c r="L202" s="311">
        <v>0</v>
      </c>
      <c r="M202" s="311">
        <v>0</v>
      </c>
      <c r="N202" s="311">
        <v>0</v>
      </c>
      <c r="O202" s="311">
        <v>0</v>
      </c>
      <c r="P202" s="311">
        <v>0</v>
      </c>
      <c r="Q202" s="311">
        <v>0</v>
      </c>
      <c r="R202" s="311">
        <v>0</v>
      </c>
      <c r="S202" s="315">
        <v>1</v>
      </c>
      <c r="T202" s="316">
        <v>35</v>
      </c>
      <c r="U202" s="316">
        <v>0</v>
      </c>
      <c r="V202" s="314">
        <f t="shared" si="14"/>
        <v>1</v>
      </c>
      <c r="W202" s="314">
        <f t="shared" si="12"/>
        <v>35</v>
      </c>
      <c r="X202" s="314">
        <f t="shared" si="13"/>
        <v>0</v>
      </c>
      <c r="Y202" s="318">
        <v>62091.299999999996</v>
      </c>
    </row>
    <row r="203" spans="2:25" s="191" customFormat="1">
      <c r="B203" s="252" t="s">
        <v>302</v>
      </c>
      <c r="C203" s="218" t="s">
        <v>901</v>
      </c>
      <c r="D203" s="218" t="s">
        <v>902</v>
      </c>
      <c r="E203" s="218" t="s">
        <v>519</v>
      </c>
      <c r="F203" s="252" t="s">
        <v>309</v>
      </c>
      <c r="G203" s="311">
        <v>0</v>
      </c>
      <c r="H203" s="311">
        <v>0</v>
      </c>
      <c r="I203" s="311">
        <v>0</v>
      </c>
      <c r="J203" s="311">
        <v>0</v>
      </c>
      <c r="K203" s="311">
        <v>0</v>
      </c>
      <c r="L203" s="311">
        <v>0</v>
      </c>
      <c r="M203" s="311">
        <v>0</v>
      </c>
      <c r="N203" s="311">
        <v>0</v>
      </c>
      <c r="O203" s="311">
        <v>0</v>
      </c>
      <c r="P203" s="311">
        <v>0</v>
      </c>
      <c r="Q203" s="311">
        <v>0</v>
      </c>
      <c r="R203" s="311">
        <v>0</v>
      </c>
      <c r="S203" s="315">
        <v>1</v>
      </c>
      <c r="T203" s="316">
        <v>35</v>
      </c>
      <c r="U203" s="316">
        <v>0</v>
      </c>
      <c r="V203" s="314">
        <f t="shared" si="14"/>
        <v>1</v>
      </c>
      <c r="W203" s="314">
        <f t="shared" si="12"/>
        <v>35</v>
      </c>
      <c r="X203" s="314">
        <f t="shared" si="13"/>
        <v>0</v>
      </c>
      <c r="Y203" s="318">
        <v>62016.299999999996</v>
      </c>
    </row>
    <row r="204" spans="2:25" s="191" customFormat="1">
      <c r="B204" s="252" t="s">
        <v>302</v>
      </c>
      <c r="C204" s="218" t="s">
        <v>903</v>
      </c>
      <c r="D204" s="218" t="s">
        <v>904</v>
      </c>
      <c r="E204" s="218" t="s">
        <v>520</v>
      </c>
      <c r="F204" s="218" t="s">
        <v>309</v>
      </c>
      <c r="G204" s="311">
        <v>0</v>
      </c>
      <c r="H204" s="311">
        <v>0</v>
      </c>
      <c r="I204" s="311">
        <v>0</v>
      </c>
      <c r="J204" s="311">
        <v>0</v>
      </c>
      <c r="K204" s="311">
        <v>0</v>
      </c>
      <c r="L204" s="311">
        <v>0</v>
      </c>
      <c r="M204" s="311">
        <v>0</v>
      </c>
      <c r="N204" s="311">
        <v>0</v>
      </c>
      <c r="O204" s="311">
        <v>0</v>
      </c>
      <c r="P204" s="311">
        <v>0</v>
      </c>
      <c r="Q204" s="311">
        <v>0</v>
      </c>
      <c r="R204" s="311">
        <v>0</v>
      </c>
      <c r="S204" s="315">
        <v>1</v>
      </c>
      <c r="T204" s="316">
        <v>35</v>
      </c>
      <c r="U204" s="316">
        <v>0</v>
      </c>
      <c r="V204" s="314">
        <f t="shared" si="14"/>
        <v>1</v>
      </c>
      <c r="W204" s="314">
        <f t="shared" si="12"/>
        <v>35</v>
      </c>
      <c r="X204" s="314">
        <f t="shared" si="13"/>
        <v>0</v>
      </c>
      <c r="Y204" s="318">
        <v>62166.299999999996</v>
      </c>
    </row>
    <row r="205" spans="2:25" s="191" customFormat="1">
      <c r="B205" s="252" t="s">
        <v>302</v>
      </c>
      <c r="C205" s="218" t="s">
        <v>905</v>
      </c>
      <c r="D205" s="218" t="s">
        <v>906</v>
      </c>
      <c r="E205" s="218" t="s">
        <v>521</v>
      </c>
      <c r="F205" s="252" t="s">
        <v>309</v>
      </c>
      <c r="G205" s="311">
        <v>0</v>
      </c>
      <c r="H205" s="311">
        <v>0</v>
      </c>
      <c r="I205" s="311">
        <v>0</v>
      </c>
      <c r="J205" s="311">
        <v>0</v>
      </c>
      <c r="K205" s="311">
        <v>0</v>
      </c>
      <c r="L205" s="311">
        <v>0</v>
      </c>
      <c r="M205" s="311">
        <v>0</v>
      </c>
      <c r="N205" s="311">
        <v>0</v>
      </c>
      <c r="O205" s="311">
        <v>0</v>
      </c>
      <c r="P205" s="311">
        <v>0</v>
      </c>
      <c r="Q205" s="311">
        <v>0</v>
      </c>
      <c r="R205" s="311">
        <v>0</v>
      </c>
      <c r="S205" s="315">
        <v>1</v>
      </c>
      <c r="T205" s="316">
        <v>35</v>
      </c>
      <c r="U205" s="316">
        <v>0</v>
      </c>
      <c r="V205" s="314">
        <f t="shared" si="14"/>
        <v>1</v>
      </c>
      <c r="W205" s="314">
        <f t="shared" si="12"/>
        <v>35</v>
      </c>
      <c r="X205" s="314">
        <f t="shared" si="13"/>
        <v>0</v>
      </c>
      <c r="Y205" s="318">
        <v>61791.299999999996</v>
      </c>
    </row>
    <row r="206" spans="2:25" s="191" customFormat="1">
      <c r="B206" s="252" t="s">
        <v>302</v>
      </c>
      <c r="C206" s="218" t="s">
        <v>907</v>
      </c>
      <c r="D206" s="218" t="s">
        <v>908</v>
      </c>
      <c r="E206" s="218" t="s">
        <v>522</v>
      </c>
      <c r="F206" s="218" t="s">
        <v>309</v>
      </c>
      <c r="G206" s="311">
        <v>0</v>
      </c>
      <c r="H206" s="311">
        <v>0</v>
      </c>
      <c r="I206" s="311">
        <v>0</v>
      </c>
      <c r="J206" s="311">
        <v>0</v>
      </c>
      <c r="K206" s="311">
        <v>0</v>
      </c>
      <c r="L206" s="311">
        <v>0</v>
      </c>
      <c r="M206" s="311">
        <v>0</v>
      </c>
      <c r="N206" s="311">
        <v>0</v>
      </c>
      <c r="O206" s="311">
        <v>0</v>
      </c>
      <c r="P206" s="311">
        <v>0</v>
      </c>
      <c r="Q206" s="311">
        <v>0</v>
      </c>
      <c r="R206" s="311">
        <v>0</v>
      </c>
      <c r="S206" s="315">
        <v>1</v>
      </c>
      <c r="T206" s="316">
        <v>35</v>
      </c>
      <c r="U206" s="316">
        <v>0</v>
      </c>
      <c r="V206" s="314">
        <f t="shared" si="14"/>
        <v>1</v>
      </c>
      <c r="W206" s="314">
        <f t="shared" si="12"/>
        <v>35</v>
      </c>
      <c r="X206" s="314">
        <f t="shared" si="13"/>
        <v>0</v>
      </c>
      <c r="Y206" s="318">
        <v>61791.299999999996</v>
      </c>
    </row>
    <row r="207" spans="2:25" s="191" customFormat="1">
      <c r="B207" s="252" t="s">
        <v>302</v>
      </c>
      <c r="C207" s="218" t="s">
        <v>909</v>
      </c>
      <c r="D207" s="218" t="s">
        <v>910</v>
      </c>
      <c r="E207" s="218" t="s">
        <v>523</v>
      </c>
      <c r="F207" s="252" t="s">
        <v>309</v>
      </c>
      <c r="G207" s="311">
        <v>0</v>
      </c>
      <c r="H207" s="311">
        <v>0</v>
      </c>
      <c r="I207" s="311">
        <v>0</v>
      </c>
      <c r="J207" s="311">
        <v>0</v>
      </c>
      <c r="K207" s="311">
        <v>0</v>
      </c>
      <c r="L207" s="311">
        <v>0</v>
      </c>
      <c r="M207" s="311">
        <v>0</v>
      </c>
      <c r="N207" s="311">
        <v>0</v>
      </c>
      <c r="O207" s="311">
        <v>0</v>
      </c>
      <c r="P207" s="311">
        <v>0</v>
      </c>
      <c r="Q207" s="311">
        <v>0</v>
      </c>
      <c r="R207" s="311">
        <v>0</v>
      </c>
      <c r="S207" s="315">
        <v>1</v>
      </c>
      <c r="T207" s="316">
        <v>35</v>
      </c>
      <c r="U207" s="316">
        <v>0</v>
      </c>
      <c r="V207" s="314">
        <f t="shared" si="14"/>
        <v>1</v>
      </c>
      <c r="W207" s="314">
        <f t="shared" si="12"/>
        <v>35</v>
      </c>
      <c r="X207" s="314">
        <f t="shared" si="13"/>
        <v>0</v>
      </c>
      <c r="Y207" s="318">
        <v>62166.299999999996</v>
      </c>
    </row>
    <row r="208" spans="2:25" s="191" customFormat="1">
      <c r="B208" s="252" t="s">
        <v>302</v>
      </c>
      <c r="C208" s="218" t="s">
        <v>911</v>
      </c>
      <c r="D208" s="218" t="s">
        <v>912</v>
      </c>
      <c r="E208" s="218" t="s">
        <v>524</v>
      </c>
      <c r="F208" s="218" t="s">
        <v>309</v>
      </c>
      <c r="G208" s="311">
        <v>0</v>
      </c>
      <c r="H208" s="311">
        <v>0</v>
      </c>
      <c r="I208" s="311">
        <v>0</v>
      </c>
      <c r="J208" s="311">
        <v>0</v>
      </c>
      <c r="K208" s="311">
        <v>0</v>
      </c>
      <c r="L208" s="311">
        <v>0</v>
      </c>
      <c r="M208" s="311">
        <v>0</v>
      </c>
      <c r="N208" s="311">
        <v>0</v>
      </c>
      <c r="O208" s="311">
        <v>0</v>
      </c>
      <c r="P208" s="311">
        <v>0</v>
      </c>
      <c r="Q208" s="311">
        <v>0</v>
      </c>
      <c r="R208" s="311">
        <v>0</v>
      </c>
      <c r="S208" s="315">
        <v>1</v>
      </c>
      <c r="T208" s="316">
        <v>35</v>
      </c>
      <c r="U208" s="316">
        <v>0</v>
      </c>
      <c r="V208" s="314">
        <f t="shared" si="14"/>
        <v>1</v>
      </c>
      <c r="W208" s="314">
        <f t="shared" si="12"/>
        <v>35</v>
      </c>
      <c r="X208" s="314">
        <f t="shared" si="13"/>
        <v>0</v>
      </c>
      <c r="Y208" s="318">
        <v>222777</v>
      </c>
    </row>
    <row r="209" spans="2:25" s="191" customFormat="1">
      <c r="B209" s="252" t="s">
        <v>302</v>
      </c>
      <c r="C209" s="218" t="s">
        <v>913</v>
      </c>
      <c r="D209" s="218" t="s">
        <v>914</v>
      </c>
      <c r="E209" s="218" t="s">
        <v>525</v>
      </c>
      <c r="F209" s="252" t="s">
        <v>309</v>
      </c>
      <c r="G209" s="311">
        <v>0</v>
      </c>
      <c r="H209" s="311">
        <v>0</v>
      </c>
      <c r="I209" s="311">
        <v>0</v>
      </c>
      <c r="J209" s="311">
        <v>0</v>
      </c>
      <c r="K209" s="311">
        <v>0</v>
      </c>
      <c r="L209" s="311">
        <v>0</v>
      </c>
      <c r="M209" s="311">
        <v>0</v>
      </c>
      <c r="N209" s="311">
        <v>0</v>
      </c>
      <c r="O209" s="311">
        <v>0</v>
      </c>
      <c r="P209" s="311">
        <v>0</v>
      </c>
      <c r="Q209" s="311">
        <v>0</v>
      </c>
      <c r="R209" s="311">
        <v>0</v>
      </c>
      <c r="S209" s="315">
        <v>1</v>
      </c>
      <c r="T209" s="316">
        <v>35</v>
      </c>
      <c r="U209" s="316">
        <v>0</v>
      </c>
      <c r="V209" s="314">
        <f t="shared" si="14"/>
        <v>1</v>
      </c>
      <c r="W209" s="314">
        <f t="shared" si="12"/>
        <v>35</v>
      </c>
      <c r="X209" s="314">
        <f t="shared" si="13"/>
        <v>0</v>
      </c>
      <c r="Y209" s="318">
        <v>61791.299999999996</v>
      </c>
    </row>
    <row r="210" spans="2:25" s="191" customFormat="1">
      <c r="B210" s="252" t="s">
        <v>302</v>
      </c>
      <c r="C210" s="218" t="s">
        <v>915</v>
      </c>
      <c r="D210" s="218" t="s">
        <v>916</v>
      </c>
      <c r="E210" s="218" t="s">
        <v>526</v>
      </c>
      <c r="F210" s="218" t="s">
        <v>309</v>
      </c>
      <c r="G210" s="311">
        <v>0</v>
      </c>
      <c r="H210" s="311">
        <v>0</v>
      </c>
      <c r="I210" s="311">
        <v>0</v>
      </c>
      <c r="J210" s="311">
        <v>0</v>
      </c>
      <c r="K210" s="311">
        <v>0</v>
      </c>
      <c r="L210" s="311">
        <v>0</v>
      </c>
      <c r="M210" s="311">
        <v>0</v>
      </c>
      <c r="N210" s="311">
        <v>0</v>
      </c>
      <c r="O210" s="311">
        <v>0</v>
      </c>
      <c r="P210" s="311">
        <v>0</v>
      </c>
      <c r="Q210" s="311">
        <v>0</v>
      </c>
      <c r="R210" s="311">
        <v>0</v>
      </c>
      <c r="S210" s="315">
        <v>1</v>
      </c>
      <c r="T210" s="316">
        <v>35</v>
      </c>
      <c r="U210" s="316">
        <v>0</v>
      </c>
      <c r="V210" s="314">
        <f t="shared" si="14"/>
        <v>1</v>
      </c>
      <c r="W210" s="314">
        <f t="shared" si="12"/>
        <v>35</v>
      </c>
      <c r="X210" s="314">
        <f t="shared" si="13"/>
        <v>0</v>
      </c>
      <c r="Y210" s="318">
        <v>61791.299999999996</v>
      </c>
    </row>
    <row r="211" spans="2:25" s="191" customFormat="1">
      <c r="B211" s="252" t="s">
        <v>302</v>
      </c>
      <c r="C211" s="218" t="s">
        <v>917</v>
      </c>
      <c r="D211" s="218" t="s">
        <v>918</v>
      </c>
      <c r="E211" s="218" t="s">
        <v>527</v>
      </c>
      <c r="F211" s="252" t="s">
        <v>309</v>
      </c>
      <c r="G211" s="311">
        <v>0</v>
      </c>
      <c r="H211" s="311">
        <v>0</v>
      </c>
      <c r="I211" s="311">
        <v>0</v>
      </c>
      <c r="J211" s="311">
        <v>0</v>
      </c>
      <c r="K211" s="311">
        <v>0</v>
      </c>
      <c r="L211" s="311">
        <v>0</v>
      </c>
      <c r="M211" s="311">
        <v>0</v>
      </c>
      <c r="N211" s="311">
        <v>0</v>
      </c>
      <c r="O211" s="311">
        <v>0</v>
      </c>
      <c r="P211" s="311">
        <v>0</v>
      </c>
      <c r="Q211" s="311">
        <v>0</v>
      </c>
      <c r="R211" s="311">
        <v>0</v>
      </c>
      <c r="S211" s="315">
        <v>1</v>
      </c>
      <c r="T211" s="316">
        <v>35</v>
      </c>
      <c r="U211" s="316">
        <v>0</v>
      </c>
      <c r="V211" s="314">
        <f t="shared" si="14"/>
        <v>1</v>
      </c>
      <c r="W211" s="314">
        <f t="shared" si="12"/>
        <v>35</v>
      </c>
      <c r="X211" s="314">
        <f t="shared" si="13"/>
        <v>0</v>
      </c>
      <c r="Y211" s="318">
        <v>61311.299999999996</v>
      </c>
    </row>
    <row r="212" spans="2:25" s="191" customFormat="1">
      <c r="B212" s="252" t="s">
        <v>302</v>
      </c>
      <c r="C212" s="218" t="s">
        <v>919</v>
      </c>
      <c r="D212" s="218" t="s">
        <v>920</v>
      </c>
      <c r="E212" s="218" t="s">
        <v>528</v>
      </c>
      <c r="F212" s="218" t="s">
        <v>309</v>
      </c>
      <c r="G212" s="311">
        <v>0</v>
      </c>
      <c r="H212" s="311">
        <v>0</v>
      </c>
      <c r="I212" s="311">
        <v>0</v>
      </c>
      <c r="J212" s="311">
        <v>0</v>
      </c>
      <c r="K212" s="311">
        <v>0</v>
      </c>
      <c r="L212" s="311">
        <v>0</v>
      </c>
      <c r="M212" s="311">
        <v>0</v>
      </c>
      <c r="N212" s="311">
        <v>0</v>
      </c>
      <c r="O212" s="311">
        <v>0</v>
      </c>
      <c r="P212" s="311">
        <v>0</v>
      </c>
      <c r="Q212" s="311">
        <v>0</v>
      </c>
      <c r="R212" s="311">
        <v>0</v>
      </c>
      <c r="S212" s="315">
        <v>1</v>
      </c>
      <c r="T212" s="316">
        <v>35</v>
      </c>
      <c r="U212" s="316">
        <v>0</v>
      </c>
      <c r="V212" s="314">
        <f t="shared" si="14"/>
        <v>1</v>
      </c>
      <c r="W212" s="314">
        <f t="shared" si="12"/>
        <v>35</v>
      </c>
      <c r="X212" s="314">
        <f t="shared" si="13"/>
        <v>0</v>
      </c>
      <c r="Y212" s="318">
        <v>61866.299999999996</v>
      </c>
    </row>
    <row r="213" spans="2:25" s="191" customFormat="1">
      <c r="B213" s="252" t="s">
        <v>302</v>
      </c>
      <c r="C213" s="218" t="s">
        <v>921</v>
      </c>
      <c r="D213" s="218" t="s">
        <v>922</v>
      </c>
      <c r="E213" s="218" t="s">
        <v>529</v>
      </c>
      <c r="F213" s="252" t="s">
        <v>309</v>
      </c>
      <c r="G213" s="311">
        <v>0</v>
      </c>
      <c r="H213" s="311">
        <v>0</v>
      </c>
      <c r="I213" s="311">
        <v>0</v>
      </c>
      <c r="J213" s="311">
        <v>0</v>
      </c>
      <c r="K213" s="311">
        <v>0</v>
      </c>
      <c r="L213" s="311">
        <v>0</v>
      </c>
      <c r="M213" s="311">
        <v>0</v>
      </c>
      <c r="N213" s="311">
        <v>0</v>
      </c>
      <c r="O213" s="311">
        <v>0</v>
      </c>
      <c r="P213" s="311">
        <v>0</v>
      </c>
      <c r="Q213" s="311">
        <v>0</v>
      </c>
      <c r="R213" s="311">
        <v>0</v>
      </c>
      <c r="S213" s="315">
        <v>1</v>
      </c>
      <c r="T213" s="316">
        <v>35</v>
      </c>
      <c r="U213" s="316">
        <v>0</v>
      </c>
      <c r="V213" s="314">
        <f t="shared" si="14"/>
        <v>1</v>
      </c>
      <c r="W213" s="314">
        <f t="shared" si="12"/>
        <v>35</v>
      </c>
      <c r="X213" s="314">
        <f t="shared" si="13"/>
        <v>0</v>
      </c>
      <c r="Y213" s="318">
        <v>62166.299999999996</v>
      </c>
    </row>
    <row r="214" spans="2:25" s="191" customFormat="1">
      <c r="B214" s="252" t="s">
        <v>302</v>
      </c>
      <c r="C214" s="218" t="s">
        <v>923</v>
      </c>
      <c r="D214" s="218" t="s">
        <v>924</v>
      </c>
      <c r="E214" s="218" t="s">
        <v>530</v>
      </c>
      <c r="F214" s="218" t="s">
        <v>309</v>
      </c>
      <c r="G214" s="311">
        <v>0</v>
      </c>
      <c r="H214" s="311">
        <v>0</v>
      </c>
      <c r="I214" s="311">
        <v>0</v>
      </c>
      <c r="J214" s="311">
        <v>0</v>
      </c>
      <c r="K214" s="311">
        <v>0</v>
      </c>
      <c r="L214" s="311">
        <v>0</v>
      </c>
      <c r="M214" s="311">
        <v>0</v>
      </c>
      <c r="N214" s="311">
        <v>0</v>
      </c>
      <c r="O214" s="311">
        <v>0</v>
      </c>
      <c r="P214" s="311">
        <v>0</v>
      </c>
      <c r="Q214" s="311">
        <v>0</v>
      </c>
      <c r="R214" s="311">
        <v>0</v>
      </c>
      <c r="S214" s="315">
        <v>1</v>
      </c>
      <c r="T214" s="316">
        <v>35</v>
      </c>
      <c r="U214" s="316">
        <v>0</v>
      </c>
      <c r="V214" s="314">
        <f t="shared" si="14"/>
        <v>1</v>
      </c>
      <c r="W214" s="314">
        <f t="shared" si="12"/>
        <v>35</v>
      </c>
      <c r="X214" s="314">
        <f t="shared" si="13"/>
        <v>0</v>
      </c>
      <c r="Y214" s="318">
        <v>61791.299999999996</v>
      </c>
    </row>
    <row r="215" spans="2:25" s="191" customFormat="1">
      <c r="B215" s="252" t="s">
        <v>302</v>
      </c>
      <c r="C215" s="218" t="s">
        <v>925</v>
      </c>
      <c r="D215" s="218" t="s">
        <v>925</v>
      </c>
      <c r="E215" s="218" t="s">
        <v>925</v>
      </c>
      <c r="F215" s="252" t="s">
        <v>309</v>
      </c>
      <c r="G215" s="311">
        <v>0</v>
      </c>
      <c r="H215" s="311">
        <v>0</v>
      </c>
      <c r="I215" s="311">
        <v>0</v>
      </c>
      <c r="J215" s="312">
        <v>1</v>
      </c>
      <c r="K215" s="313">
        <v>35</v>
      </c>
      <c r="L215" s="311">
        <v>0</v>
      </c>
      <c r="M215" s="311">
        <v>0</v>
      </c>
      <c r="N215" s="311">
        <v>0</v>
      </c>
      <c r="O215" s="311">
        <v>0</v>
      </c>
      <c r="P215" s="311">
        <v>0</v>
      </c>
      <c r="Q215" s="311">
        <v>0</v>
      </c>
      <c r="R215" s="311">
        <v>0</v>
      </c>
      <c r="S215" s="311">
        <v>0</v>
      </c>
      <c r="T215" s="311">
        <v>0</v>
      </c>
      <c r="U215" s="311">
        <v>0</v>
      </c>
      <c r="V215" s="314">
        <f t="shared" si="14"/>
        <v>1</v>
      </c>
      <c r="W215" s="314">
        <f t="shared" si="12"/>
        <v>35</v>
      </c>
      <c r="X215" s="314">
        <f t="shared" si="13"/>
        <v>0</v>
      </c>
      <c r="Y215" s="319">
        <v>0</v>
      </c>
    </row>
    <row r="216" spans="2:25" s="191" customFormat="1">
      <c r="B216" s="252" t="s">
        <v>302</v>
      </c>
      <c r="C216" s="218" t="s">
        <v>926</v>
      </c>
      <c r="D216" s="218" t="s">
        <v>926</v>
      </c>
      <c r="E216" s="218" t="s">
        <v>926</v>
      </c>
      <c r="F216" s="218" t="s">
        <v>309</v>
      </c>
      <c r="G216" s="311">
        <v>0</v>
      </c>
      <c r="H216" s="311">
        <v>0</v>
      </c>
      <c r="I216" s="311">
        <v>0</v>
      </c>
      <c r="J216" s="312">
        <v>1</v>
      </c>
      <c r="K216" s="313">
        <v>35</v>
      </c>
      <c r="L216" s="311">
        <v>0</v>
      </c>
      <c r="M216" s="311">
        <v>0</v>
      </c>
      <c r="N216" s="311">
        <v>0</v>
      </c>
      <c r="O216" s="311">
        <v>0</v>
      </c>
      <c r="P216" s="311">
        <v>0</v>
      </c>
      <c r="Q216" s="311">
        <v>0</v>
      </c>
      <c r="R216" s="311">
        <v>0</v>
      </c>
      <c r="S216" s="311">
        <v>0</v>
      </c>
      <c r="T216" s="311">
        <v>0</v>
      </c>
      <c r="U216" s="311">
        <v>0</v>
      </c>
      <c r="V216" s="314">
        <f t="shared" si="14"/>
        <v>1</v>
      </c>
      <c r="W216" s="314">
        <f t="shared" si="12"/>
        <v>35</v>
      </c>
      <c r="X216" s="314">
        <f t="shared" si="13"/>
        <v>0</v>
      </c>
      <c r="Y216" s="319">
        <v>0</v>
      </c>
    </row>
    <row r="217" spans="2:25" s="191" customFormat="1">
      <c r="B217" s="252" t="s">
        <v>302</v>
      </c>
      <c r="C217" s="218" t="s">
        <v>927</v>
      </c>
      <c r="D217" s="218" t="s">
        <v>927</v>
      </c>
      <c r="E217" s="218" t="s">
        <v>927</v>
      </c>
      <c r="F217" s="252" t="s">
        <v>309</v>
      </c>
      <c r="G217" s="311">
        <v>0</v>
      </c>
      <c r="H217" s="311">
        <v>0</v>
      </c>
      <c r="I217" s="311">
        <v>0</v>
      </c>
      <c r="J217" s="312">
        <v>1</v>
      </c>
      <c r="K217" s="313">
        <v>35</v>
      </c>
      <c r="L217" s="311">
        <v>0</v>
      </c>
      <c r="M217" s="311">
        <v>0</v>
      </c>
      <c r="N217" s="311">
        <v>0</v>
      </c>
      <c r="O217" s="311">
        <v>0</v>
      </c>
      <c r="P217" s="311">
        <v>0</v>
      </c>
      <c r="Q217" s="311">
        <v>0</v>
      </c>
      <c r="R217" s="311">
        <v>0</v>
      </c>
      <c r="S217" s="311">
        <v>0</v>
      </c>
      <c r="T217" s="311">
        <v>0</v>
      </c>
      <c r="U217" s="311">
        <v>0</v>
      </c>
      <c r="V217" s="314">
        <f t="shared" si="14"/>
        <v>1</v>
      </c>
      <c r="W217" s="314">
        <f t="shared" si="12"/>
        <v>35</v>
      </c>
      <c r="X217" s="314">
        <f t="shared" si="13"/>
        <v>0</v>
      </c>
      <c r="Y217" s="319">
        <v>0</v>
      </c>
    </row>
    <row r="218" spans="2:25" s="191" customFormat="1">
      <c r="B218" s="252" t="s">
        <v>302</v>
      </c>
      <c r="C218" s="218" t="s">
        <v>928</v>
      </c>
      <c r="D218" s="218" t="s">
        <v>928</v>
      </c>
      <c r="E218" s="218" t="s">
        <v>928</v>
      </c>
      <c r="F218" s="218" t="s">
        <v>309</v>
      </c>
      <c r="G218" s="311">
        <v>0</v>
      </c>
      <c r="H218" s="311">
        <v>0</v>
      </c>
      <c r="I218" s="311">
        <v>0</v>
      </c>
      <c r="J218" s="312">
        <v>1</v>
      </c>
      <c r="K218" s="313">
        <v>35</v>
      </c>
      <c r="L218" s="311">
        <v>0</v>
      </c>
      <c r="M218" s="311">
        <v>0</v>
      </c>
      <c r="N218" s="311">
        <v>0</v>
      </c>
      <c r="O218" s="311">
        <v>0</v>
      </c>
      <c r="P218" s="311">
        <v>0</v>
      </c>
      <c r="Q218" s="311">
        <v>0</v>
      </c>
      <c r="R218" s="311">
        <v>0</v>
      </c>
      <c r="S218" s="311">
        <v>0</v>
      </c>
      <c r="T218" s="311">
        <v>0</v>
      </c>
      <c r="U218" s="311">
        <v>0</v>
      </c>
      <c r="V218" s="314">
        <f t="shared" si="14"/>
        <v>1</v>
      </c>
      <c r="W218" s="314">
        <f t="shared" si="12"/>
        <v>35</v>
      </c>
      <c r="X218" s="314">
        <f t="shared" si="13"/>
        <v>0</v>
      </c>
      <c r="Y218" s="319">
        <v>0</v>
      </c>
    </row>
    <row r="219" spans="2:25" s="191" customFormat="1">
      <c r="B219" s="252" t="s">
        <v>302</v>
      </c>
      <c r="C219" s="218" t="s">
        <v>929</v>
      </c>
      <c r="D219" s="218" t="s">
        <v>929</v>
      </c>
      <c r="E219" s="218" t="s">
        <v>929</v>
      </c>
      <c r="F219" s="252" t="s">
        <v>309</v>
      </c>
      <c r="G219" s="311">
        <v>0</v>
      </c>
      <c r="H219" s="311">
        <v>0</v>
      </c>
      <c r="I219" s="311">
        <v>0</v>
      </c>
      <c r="J219" s="312">
        <v>1</v>
      </c>
      <c r="K219" s="313">
        <v>35</v>
      </c>
      <c r="L219" s="311">
        <v>0</v>
      </c>
      <c r="M219" s="311">
        <v>0</v>
      </c>
      <c r="N219" s="311">
        <v>0</v>
      </c>
      <c r="O219" s="311">
        <v>0</v>
      </c>
      <c r="P219" s="311">
        <v>0</v>
      </c>
      <c r="Q219" s="311">
        <v>0</v>
      </c>
      <c r="R219" s="311">
        <v>0</v>
      </c>
      <c r="S219" s="311">
        <v>0</v>
      </c>
      <c r="T219" s="311">
        <v>0</v>
      </c>
      <c r="U219" s="311">
        <v>0</v>
      </c>
      <c r="V219" s="314">
        <f t="shared" si="14"/>
        <v>1</v>
      </c>
      <c r="W219" s="314">
        <f t="shared" si="12"/>
        <v>35</v>
      </c>
      <c r="X219" s="314">
        <f t="shared" si="13"/>
        <v>0</v>
      </c>
      <c r="Y219" s="319">
        <v>0</v>
      </c>
    </row>
    <row r="220" spans="2:25" s="191" customFormat="1">
      <c r="B220" s="252" t="s">
        <v>302</v>
      </c>
      <c r="C220" s="218" t="s">
        <v>930</v>
      </c>
      <c r="D220" s="218" t="s">
        <v>930</v>
      </c>
      <c r="E220" s="218" t="s">
        <v>930</v>
      </c>
      <c r="F220" s="218" t="s">
        <v>309</v>
      </c>
      <c r="G220" s="311">
        <v>0</v>
      </c>
      <c r="H220" s="311">
        <v>0</v>
      </c>
      <c r="I220" s="311">
        <v>0</v>
      </c>
      <c r="J220" s="312">
        <v>1</v>
      </c>
      <c r="K220" s="313">
        <v>35</v>
      </c>
      <c r="L220" s="311">
        <v>0</v>
      </c>
      <c r="M220" s="311">
        <v>0</v>
      </c>
      <c r="N220" s="311">
        <v>0</v>
      </c>
      <c r="O220" s="311">
        <v>0</v>
      </c>
      <c r="P220" s="311">
        <v>0</v>
      </c>
      <c r="Q220" s="311">
        <v>0</v>
      </c>
      <c r="R220" s="311">
        <v>0</v>
      </c>
      <c r="S220" s="311">
        <v>0</v>
      </c>
      <c r="T220" s="311">
        <v>0</v>
      </c>
      <c r="U220" s="311">
        <v>0</v>
      </c>
      <c r="V220" s="314">
        <f t="shared" si="14"/>
        <v>1</v>
      </c>
      <c r="W220" s="314">
        <f t="shared" si="12"/>
        <v>35</v>
      </c>
      <c r="X220" s="314">
        <f t="shared" si="13"/>
        <v>0</v>
      </c>
      <c r="Y220" s="319">
        <v>0</v>
      </c>
    </row>
    <row r="221" spans="2:25" s="191" customFormat="1">
      <c r="B221" s="252" t="s">
        <v>302</v>
      </c>
      <c r="C221" s="218" t="s">
        <v>931</v>
      </c>
      <c r="D221" s="218" t="s">
        <v>931</v>
      </c>
      <c r="E221" s="218" t="s">
        <v>931</v>
      </c>
      <c r="F221" s="252" t="s">
        <v>309</v>
      </c>
      <c r="G221" s="311">
        <v>0</v>
      </c>
      <c r="H221" s="311">
        <v>0</v>
      </c>
      <c r="I221" s="311">
        <v>0</v>
      </c>
      <c r="J221" s="312">
        <v>1</v>
      </c>
      <c r="K221" s="313">
        <v>35</v>
      </c>
      <c r="L221" s="311">
        <v>0</v>
      </c>
      <c r="M221" s="311">
        <v>0</v>
      </c>
      <c r="N221" s="311">
        <v>0</v>
      </c>
      <c r="O221" s="311">
        <v>0</v>
      </c>
      <c r="P221" s="311">
        <v>0</v>
      </c>
      <c r="Q221" s="311">
        <v>0</v>
      </c>
      <c r="R221" s="311">
        <v>0</v>
      </c>
      <c r="S221" s="311">
        <v>0</v>
      </c>
      <c r="T221" s="311">
        <v>0</v>
      </c>
      <c r="U221" s="311">
        <v>0</v>
      </c>
      <c r="V221" s="314">
        <f t="shared" si="14"/>
        <v>1</v>
      </c>
      <c r="W221" s="314">
        <f t="shared" si="12"/>
        <v>35</v>
      </c>
      <c r="X221" s="314">
        <f t="shared" si="13"/>
        <v>0</v>
      </c>
      <c r="Y221" s="319">
        <v>0</v>
      </c>
    </row>
    <row r="222" spans="2:25" s="191" customFormat="1">
      <c r="B222" s="252" t="s">
        <v>302</v>
      </c>
      <c r="C222" s="218" t="s">
        <v>932</v>
      </c>
      <c r="D222" s="218" t="s">
        <v>932</v>
      </c>
      <c r="E222" s="218" t="s">
        <v>932</v>
      </c>
      <c r="F222" s="218" t="s">
        <v>309</v>
      </c>
      <c r="G222" s="311">
        <v>0</v>
      </c>
      <c r="H222" s="311">
        <v>0</v>
      </c>
      <c r="I222" s="311">
        <v>0</v>
      </c>
      <c r="J222" s="312">
        <v>1</v>
      </c>
      <c r="K222" s="313">
        <v>35</v>
      </c>
      <c r="L222" s="311">
        <v>0</v>
      </c>
      <c r="M222" s="311">
        <v>0</v>
      </c>
      <c r="N222" s="311">
        <v>0</v>
      </c>
      <c r="O222" s="311">
        <v>0</v>
      </c>
      <c r="P222" s="311">
        <v>0</v>
      </c>
      <c r="Q222" s="311">
        <v>0</v>
      </c>
      <c r="R222" s="311">
        <v>0</v>
      </c>
      <c r="S222" s="311">
        <v>0</v>
      </c>
      <c r="T222" s="311">
        <v>0</v>
      </c>
      <c r="U222" s="311">
        <v>0</v>
      </c>
      <c r="V222" s="314">
        <f t="shared" si="14"/>
        <v>1</v>
      </c>
      <c r="W222" s="314">
        <f t="shared" si="12"/>
        <v>35</v>
      </c>
      <c r="X222" s="314">
        <f t="shared" si="13"/>
        <v>0</v>
      </c>
      <c r="Y222" s="319">
        <v>0</v>
      </c>
    </row>
    <row r="223" spans="2:25" s="191" customFormat="1">
      <c r="B223" s="252" t="s">
        <v>302</v>
      </c>
      <c r="C223" s="218" t="s">
        <v>933</v>
      </c>
      <c r="D223" s="218" t="s">
        <v>933</v>
      </c>
      <c r="E223" s="218" t="s">
        <v>933</v>
      </c>
      <c r="F223" s="252" t="s">
        <v>309</v>
      </c>
      <c r="G223" s="311">
        <v>0</v>
      </c>
      <c r="H223" s="311">
        <v>0</v>
      </c>
      <c r="I223" s="311">
        <v>0</v>
      </c>
      <c r="J223" s="312">
        <v>1</v>
      </c>
      <c r="K223" s="313">
        <v>35</v>
      </c>
      <c r="L223" s="311">
        <v>0</v>
      </c>
      <c r="M223" s="311">
        <v>0</v>
      </c>
      <c r="N223" s="311">
        <v>0</v>
      </c>
      <c r="O223" s="311">
        <v>0</v>
      </c>
      <c r="P223" s="311">
        <v>0</v>
      </c>
      <c r="Q223" s="311">
        <v>0</v>
      </c>
      <c r="R223" s="311">
        <v>0</v>
      </c>
      <c r="S223" s="311">
        <v>0</v>
      </c>
      <c r="T223" s="311">
        <v>0</v>
      </c>
      <c r="U223" s="311">
        <v>0</v>
      </c>
      <c r="V223" s="314">
        <f t="shared" si="14"/>
        <v>1</v>
      </c>
      <c r="W223" s="314">
        <f t="shared" si="12"/>
        <v>35</v>
      </c>
      <c r="X223" s="314">
        <f t="shared" si="13"/>
        <v>0</v>
      </c>
      <c r="Y223" s="319">
        <v>0</v>
      </c>
    </row>
    <row r="224" spans="2:25" s="191" customFormat="1">
      <c r="B224" s="252" t="s">
        <v>302</v>
      </c>
      <c r="C224" s="218" t="s">
        <v>1102</v>
      </c>
      <c r="D224" s="218" t="s">
        <v>1102</v>
      </c>
      <c r="E224" s="218" t="s">
        <v>1102</v>
      </c>
      <c r="F224" s="252" t="s">
        <v>309</v>
      </c>
      <c r="G224" s="311">
        <v>0</v>
      </c>
      <c r="H224" s="311">
        <v>0</v>
      </c>
      <c r="I224" s="311">
        <v>0</v>
      </c>
      <c r="J224" s="312">
        <v>1</v>
      </c>
      <c r="K224" s="313">
        <v>35</v>
      </c>
      <c r="L224" s="311">
        <v>0</v>
      </c>
      <c r="M224" s="311">
        <v>0</v>
      </c>
      <c r="N224" s="311">
        <v>0</v>
      </c>
      <c r="O224" s="311">
        <v>0</v>
      </c>
      <c r="P224" s="311">
        <v>0</v>
      </c>
      <c r="Q224" s="311">
        <v>0</v>
      </c>
      <c r="R224" s="311">
        <v>0</v>
      </c>
      <c r="S224" s="311">
        <v>0</v>
      </c>
      <c r="T224" s="311">
        <v>0</v>
      </c>
      <c r="U224" s="311">
        <v>0</v>
      </c>
      <c r="V224" s="314">
        <f t="shared" si="14"/>
        <v>1</v>
      </c>
      <c r="W224" s="314">
        <f t="shared" si="12"/>
        <v>35</v>
      </c>
      <c r="X224" s="314">
        <f t="shared" si="13"/>
        <v>0</v>
      </c>
      <c r="Y224" s="318">
        <v>0</v>
      </c>
    </row>
    <row r="225" spans="2:25" s="191" customFormat="1">
      <c r="B225" s="252" t="s">
        <v>302</v>
      </c>
      <c r="C225" s="218" t="s">
        <v>934</v>
      </c>
      <c r="D225" s="218" t="s">
        <v>935</v>
      </c>
      <c r="E225" s="218" t="s">
        <v>936</v>
      </c>
      <c r="F225" s="218" t="s">
        <v>309</v>
      </c>
      <c r="G225" s="311">
        <v>0</v>
      </c>
      <c r="H225" s="311">
        <v>0</v>
      </c>
      <c r="I225" s="311">
        <v>0</v>
      </c>
      <c r="J225" s="312">
        <v>1</v>
      </c>
      <c r="K225" s="313">
        <v>35</v>
      </c>
      <c r="L225" s="311">
        <v>0</v>
      </c>
      <c r="M225" s="311">
        <v>0</v>
      </c>
      <c r="N225" s="311">
        <v>0</v>
      </c>
      <c r="O225" s="311">
        <v>0</v>
      </c>
      <c r="P225" s="311">
        <v>0</v>
      </c>
      <c r="Q225" s="311">
        <v>0</v>
      </c>
      <c r="R225" s="311">
        <v>0</v>
      </c>
      <c r="S225" s="311">
        <v>0</v>
      </c>
      <c r="T225" s="311">
        <v>0</v>
      </c>
      <c r="U225" s="311">
        <v>0</v>
      </c>
      <c r="V225" s="314">
        <f t="shared" si="14"/>
        <v>1</v>
      </c>
      <c r="W225" s="314">
        <f t="shared" si="12"/>
        <v>35</v>
      </c>
      <c r="X225" s="314">
        <f t="shared" si="13"/>
        <v>0</v>
      </c>
      <c r="Y225" s="317">
        <v>25665</v>
      </c>
    </row>
    <row r="226" spans="2:25" s="191" customFormat="1">
      <c r="B226" s="252" t="s">
        <v>302</v>
      </c>
      <c r="C226" s="218" t="s">
        <v>937</v>
      </c>
      <c r="D226" s="218" t="s">
        <v>938</v>
      </c>
      <c r="E226" s="218" t="s">
        <v>939</v>
      </c>
      <c r="F226" s="252" t="s">
        <v>309</v>
      </c>
      <c r="G226" s="311">
        <v>0</v>
      </c>
      <c r="H226" s="311">
        <v>0</v>
      </c>
      <c r="I226" s="311">
        <v>0</v>
      </c>
      <c r="J226" s="312">
        <v>1</v>
      </c>
      <c r="K226" s="313">
        <v>35</v>
      </c>
      <c r="L226" s="311">
        <v>0</v>
      </c>
      <c r="M226" s="311">
        <v>0</v>
      </c>
      <c r="N226" s="311">
        <v>0</v>
      </c>
      <c r="O226" s="311">
        <v>0</v>
      </c>
      <c r="P226" s="311">
        <v>0</v>
      </c>
      <c r="Q226" s="311">
        <v>0</v>
      </c>
      <c r="R226" s="311">
        <v>0</v>
      </c>
      <c r="S226" s="311">
        <v>0</v>
      </c>
      <c r="T226" s="311">
        <v>0</v>
      </c>
      <c r="U226" s="311">
        <v>0</v>
      </c>
      <c r="V226" s="314">
        <f t="shared" si="14"/>
        <v>1</v>
      </c>
      <c r="W226" s="314">
        <f t="shared" si="12"/>
        <v>35</v>
      </c>
      <c r="X226" s="314">
        <f t="shared" si="13"/>
        <v>0</v>
      </c>
      <c r="Y226" s="317">
        <v>25665</v>
      </c>
    </row>
    <row r="227" spans="2:25" s="191" customFormat="1">
      <c r="B227" s="252" t="s">
        <v>302</v>
      </c>
      <c r="C227" s="218" t="s">
        <v>1106</v>
      </c>
      <c r="D227" s="218" t="s">
        <v>1107</v>
      </c>
      <c r="E227" s="218" t="s">
        <v>1103</v>
      </c>
      <c r="F227" s="252" t="s">
        <v>309</v>
      </c>
      <c r="G227" s="311"/>
      <c r="H227" s="311"/>
      <c r="I227" s="311"/>
      <c r="J227" s="312">
        <v>1</v>
      </c>
      <c r="K227" s="313">
        <v>35</v>
      </c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4">
        <f t="shared" ref="V227:V229" si="15">+S227+P227+M227+J227+G227</f>
        <v>1</v>
      </c>
      <c r="W227" s="314">
        <f t="shared" ref="W227:W229" si="16">+T227+Q227+N227+K227+H227</f>
        <v>35</v>
      </c>
      <c r="X227" s="314"/>
      <c r="Y227" s="317">
        <v>25665</v>
      </c>
    </row>
    <row r="228" spans="2:25" s="191" customFormat="1">
      <c r="B228" s="252" t="s">
        <v>302</v>
      </c>
      <c r="C228" s="218" t="s">
        <v>1110</v>
      </c>
      <c r="D228" s="218" t="s">
        <v>1108</v>
      </c>
      <c r="E228" s="218" t="s">
        <v>1104</v>
      </c>
      <c r="F228" s="252" t="s">
        <v>309</v>
      </c>
      <c r="G228" s="311"/>
      <c r="H228" s="311"/>
      <c r="I228" s="311"/>
      <c r="J228" s="312">
        <v>1</v>
      </c>
      <c r="K228" s="313">
        <v>35</v>
      </c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4">
        <f t="shared" si="15"/>
        <v>1</v>
      </c>
      <c r="W228" s="314">
        <f t="shared" si="16"/>
        <v>35</v>
      </c>
      <c r="X228" s="314"/>
      <c r="Y228" s="317">
        <v>25665</v>
      </c>
    </row>
    <row r="229" spans="2:25" s="191" customFormat="1">
      <c r="B229" s="252" t="s">
        <v>302</v>
      </c>
      <c r="C229" s="218" t="s">
        <v>1111</v>
      </c>
      <c r="D229" s="218" t="s">
        <v>1109</v>
      </c>
      <c r="E229" s="218" t="s">
        <v>1105</v>
      </c>
      <c r="F229" s="252" t="s">
        <v>309</v>
      </c>
      <c r="G229" s="311"/>
      <c r="H229" s="311"/>
      <c r="I229" s="311"/>
      <c r="J229" s="312">
        <v>1</v>
      </c>
      <c r="K229" s="313">
        <v>35</v>
      </c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4">
        <f t="shared" si="15"/>
        <v>1</v>
      </c>
      <c r="W229" s="314">
        <f t="shared" si="16"/>
        <v>35</v>
      </c>
      <c r="X229" s="314"/>
      <c r="Y229" s="317">
        <v>25665</v>
      </c>
    </row>
    <row r="230" spans="2:25">
      <c r="B230" s="71" t="s">
        <v>285</v>
      </c>
      <c r="C230" s="202">
        <v>216</v>
      </c>
      <c r="D230" s="30"/>
      <c r="F230" s="30"/>
      <c r="G230" s="30"/>
      <c r="H230" s="28"/>
      <c r="I230" s="28"/>
      <c r="J230" s="28"/>
      <c r="K230" s="28"/>
      <c r="L230" s="28"/>
      <c r="M230" s="28"/>
      <c r="N230" s="28"/>
      <c r="O230" s="30"/>
      <c r="P230" s="30"/>
      <c r="Q230" s="30"/>
      <c r="R230" s="30"/>
      <c r="S230" s="30"/>
      <c r="T230" s="30"/>
      <c r="U230" s="30"/>
      <c r="V230" s="386" t="s">
        <v>112</v>
      </c>
      <c r="W230" s="386"/>
      <c r="X230" s="386"/>
      <c r="Y230" s="203">
        <f>SUM(Y14:Y229)</f>
        <v>11721781.560000015</v>
      </c>
    </row>
    <row r="231" spans="2:25">
      <c r="B231" s="32"/>
      <c r="C231" s="33"/>
      <c r="D231" s="33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72"/>
    </row>
    <row r="232" spans="2:25">
      <c r="B232" s="28" t="s">
        <v>72</v>
      </c>
      <c r="C232" s="30"/>
      <c r="D232" s="30"/>
      <c r="E232" s="73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2:25">
      <c r="B233" s="28" t="s">
        <v>286</v>
      </c>
      <c r="C233" s="30"/>
      <c r="D233" s="30"/>
      <c r="E233" s="73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2:25">
      <c r="B234" s="171"/>
      <c r="C234" s="172"/>
      <c r="D234" s="173"/>
    </row>
    <row r="235" spans="2:25">
      <c r="B235" s="358" t="s">
        <v>332</v>
      </c>
      <c r="C235" s="359"/>
      <c r="D235" s="360"/>
    </row>
    <row r="236" spans="2:25">
      <c r="B236" s="371" t="s">
        <v>37</v>
      </c>
      <c r="C236" s="372"/>
      <c r="D236" s="373"/>
    </row>
    <row r="237" spans="2:25">
      <c r="B237" s="164"/>
      <c r="C237" s="165"/>
      <c r="D237" s="166"/>
    </row>
    <row r="238" spans="2:25">
      <c r="B238" s="358" t="s">
        <v>333</v>
      </c>
      <c r="C238" s="359"/>
      <c r="D238" s="360"/>
    </row>
    <row r="239" spans="2:25">
      <c r="B239" s="371" t="s">
        <v>38</v>
      </c>
      <c r="C239" s="372"/>
      <c r="D239" s="373"/>
    </row>
    <row r="240" spans="2:25">
      <c r="B240" s="164"/>
      <c r="C240" s="165"/>
      <c r="D240" s="166"/>
    </row>
    <row r="241" spans="2:4">
      <c r="B241" s="358"/>
      <c r="C241" s="359"/>
      <c r="D241" s="360"/>
    </row>
    <row r="242" spans="2:4">
      <c r="B242" s="371" t="s">
        <v>39</v>
      </c>
      <c r="C242" s="372"/>
      <c r="D242" s="373"/>
    </row>
    <row r="243" spans="2:4">
      <c r="B243" s="164"/>
      <c r="C243" s="165"/>
      <c r="D243" s="166"/>
    </row>
    <row r="244" spans="2:4">
      <c r="B244" s="374" t="s">
        <v>1112</v>
      </c>
      <c r="C244" s="375"/>
      <c r="D244" s="376"/>
    </row>
    <row r="245" spans="2:4">
      <c r="B245" s="371" t="s">
        <v>294</v>
      </c>
      <c r="C245" s="372"/>
      <c r="D245" s="373"/>
    </row>
    <row r="246" spans="2:4">
      <c r="B246" s="167"/>
      <c r="C246" s="168"/>
      <c r="D246" s="169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242:D242"/>
    <mergeCell ref="B244:D244"/>
    <mergeCell ref="B245:D245"/>
    <mergeCell ref="V230:X230"/>
    <mergeCell ref="B235:D235"/>
    <mergeCell ref="B236:D236"/>
    <mergeCell ref="B238:D238"/>
    <mergeCell ref="B239:D239"/>
    <mergeCell ref="B241:D241"/>
  </mergeCells>
  <dataValidations disablePrompts="1"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9"/>
  <sheetViews>
    <sheetView showGridLines="0" topLeftCell="F1" zoomScale="89" zoomScaleNormal="89" zoomScaleSheetLayoutView="55" workbookViewId="0">
      <pane ySplit="12" topLeftCell="A211" activePane="bottomLeft" state="frozen"/>
      <selection activeCell="D21" sqref="D21"/>
      <selection pane="bottomLeft"/>
    </sheetView>
  </sheetViews>
  <sheetFormatPr baseColWidth="10" defaultColWidth="11" defaultRowHeight="1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6.57031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CHIHUAHUA </v>
      </c>
      <c r="V7" s="13"/>
    </row>
    <row r="8" spans="2:22" s="14" customFormat="1" ht="17.100000000000001" customHeight="1">
      <c r="B8" s="40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80"/>
      <c r="R8" s="15"/>
      <c r="S8" s="15"/>
      <c r="T8" s="178"/>
      <c r="U8" s="178" t="str">
        <f>+'A Y  II D3'!X8</f>
        <v>2do. Trimestre 2024</v>
      </c>
      <c r="V8" s="16"/>
    </row>
    <row r="9" spans="2:22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1" customFormat="1" ht="37.5" customHeight="1">
      <c r="B11" s="398" t="s">
        <v>41</v>
      </c>
      <c r="C11" s="402" t="s">
        <v>114</v>
      </c>
      <c r="D11" s="402" t="s">
        <v>67</v>
      </c>
      <c r="E11" s="404" t="s">
        <v>83</v>
      </c>
      <c r="F11" s="406" t="s">
        <v>43</v>
      </c>
      <c r="G11" s="406" t="s">
        <v>44</v>
      </c>
      <c r="H11" s="408" t="s">
        <v>115</v>
      </c>
      <c r="I11" s="398" t="s">
        <v>116</v>
      </c>
      <c r="J11" s="397" t="s">
        <v>46</v>
      </c>
      <c r="K11" s="397"/>
      <c r="L11" s="397"/>
      <c r="M11" s="397"/>
      <c r="N11" s="397"/>
      <c r="O11" s="397"/>
      <c r="P11" s="397"/>
      <c r="Q11" s="398" t="s">
        <v>117</v>
      </c>
      <c r="R11" s="399" t="s">
        <v>118</v>
      </c>
      <c r="S11" s="398" t="s">
        <v>119</v>
      </c>
      <c r="T11" s="398"/>
      <c r="U11" s="398" t="s">
        <v>48</v>
      </c>
      <c r="V11" s="399" t="s">
        <v>49</v>
      </c>
    </row>
    <row r="12" spans="2:22" s="191" customFormat="1" ht="55.5" customHeight="1">
      <c r="B12" s="398"/>
      <c r="C12" s="403"/>
      <c r="D12" s="403"/>
      <c r="E12" s="405"/>
      <c r="F12" s="407"/>
      <c r="G12" s="407"/>
      <c r="H12" s="409"/>
      <c r="I12" s="398"/>
      <c r="J12" s="212" t="s">
        <v>57</v>
      </c>
      <c r="K12" s="212" t="s">
        <v>58</v>
      </c>
      <c r="L12" s="212" t="s">
        <v>59</v>
      </c>
      <c r="M12" s="212" t="s">
        <v>60</v>
      </c>
      <c r="N12" s="212" t="s">
        <v>61</v>
      </c>
      <c r="O12" s="213" t="s">
        <v>62</v>
      </c>
      <c r="P12" s="212" t="s">
        <v>63</v>
      </c>
      <c r="Q12" s="398"/>
      <c r="R12" s="400"/>
      <c r="S12" s="213" t="s">
        <v>120</v>
      </c>
      <c r="T12" s="213" t="s">
        <v>121</v>
      </c>
      <c r="U12" s="398"/>
      <c r="V12" s="399"/>
    </row>
    <row r="13" spans="2:22" s="191" customFormat="1" ht="5.0999999999999996" customHeight="1"/>
    <row r="14" spans="2:22" s="191" customFormat="1" ht="76.5" hidden="1">
      <c r="B14" s="214" t="s">
        <v>41</v>
      </c>
      <c r="C14" s="214" t="s">
        <v>114</v>
      </c>
      <c r="D14" s="214" t="s">
        <v>67</v>
      </c>
      <c r="E14" s="215" t="s">
        <v>83</v>
      </c>
      <c r="F14" s="215" t="s">
        <v>43</v>
      </c>
      <c r="G14" s="215" t="s">
        <v>44</v>
      </c>
      <c r="H14" s="214" t="s">
        <v>115</v>
      </c>
      <c r="I14" s="214" t="s">
        <v>116</v>
      </c>
      <c r="J14" s="212" t="s">
        <v>57</v>
      </c>
      <c r="K14" s="212" t="s">
        <v>58</v>
      </c>
      <c r="L14" s="212" t="s">
        <v>59</v>
      </c>
      <c r="M14" s="212" t="s">
        <v>60</v>
      </c>
      <c r="N14" s="212" t="s">
        <v>61</v>
      </c>
      <c r="O14" s="212" t="s">
        <v>92</v>
      </c>
      <c r="P14" s="212" t="s">
        <v>93</v>
      </c>
      <c r="Q14" s="214" t="s">
        <v>117</v>
      </c>
      <c r="R14" s="214" t="s">
        <v>118</v>
      </c>
      <c r="S14" s="212" t="s">
        <v>122</v>
      </c>
      <c r="T14" s="212" t="s">
        <v>123</v>
      </c>
      <c r="U14" s="214" t="s">
        <v>48</v>
      </c>
      <c r="V14" s="214" t="s">
        <v>49</v>
      </c>
    </row>
    <row r="15" spans="2:22" s="191" customFormat="1" ht="17.25" customHeight="1">
      <c r="B15" s="182" t="s">
        <v>302</v>
      </c>
      <c r="C15" s="218" t="s">
        <v>309</v>
      </c>
      <c r="D15" s="193">
        <v>100</v>
      </c>
      <c r="E15" s="324" t="s">
        <v>531</v>
      </c>
      <c r="F15" s="324" t="s">
        <v>532</v>
      </c>
      <c r="G15" s="323" t="s">
        <v>334</v>
      </c>
      <c r="H15" s="182">
        <v>1</v>
      </c>
      <c r="I15" s="327">
        <v>35</v>
      </c>
      <c r="J15" s="181">
        <v>11301</v>
      </c>
      <c r="K15" s="181">
        <v>11301</v>
      </c>
      <c r="L15" s="322" t="s">
        <v>949</v>
      </c>
      <c r="M15" s="320" t="s">
        <v>306</v>
      </c>
      <c r="N15" s="181" t="s">
        <v>976</v>
      </c>
      <c r="O15" s="326">
        <v>35</v>
      </c>
      <c r="P15" s="181">
        <v>4155</v>
      </c>
      <c r="Q15" s="181" t="s">
        <v>976</v>
      </c>
      <c r="R15" s="181"/>
      <c r="S15" s="332">
        <v>20240401</v>
      </c>
      <c r="T15" s="332">
        <v>20240630</v>
      </c>
      <c r="U15" s="333">
        <v>41790.479999999996</v>
      </c>
      <c r="V15" s="335">
        <v>0</v>
      </c>
    </row>
    <row r="16" spans="2:22" s="191" customFormat="1" ht="17.25" customHeight="1">
      <c r="B16" s="193" t="s">
        <v>302</v>
      </c>
      <c r="C16" s="252" t="s">
        <v>309</v>
      </c>
      <c r="D16" s="193">
        <v>100</v>
      </c>
      <c r="E16" s="324" t="s">
        <v>533</v>
      </c>
      <c r="F16" s="324" t="s">
        <v>534</v>
      </c>
      <c r="G16" s="324" t="s">
        <v>335</v>
      </c>
      <c r="H16" s="194">
        <v>1</v>
      </c>
      <c r="I16" s="327">
        <v>35</v>
      </c>
      <c r="J16" s="195">
        <v>11301</v>
      </c>
      <c r="K16" s="196">
        <v>11301</v>
      </c>
      <c r="L16" s="322" t="s">
        <v>950</v>
      </c>
      <c r="M16" s="320" t="s">
        <v>331</v>
      </c>
      <c r="N16" s="193" t="s">
        <v>976</v>
      </c>
      <c r="O16" s="326">
        <v>35</v>
      </c>
      <c r="P16" s="193">
        <v>998</v>
      </c>
      <c r="Q16" s="194" t="s">
        <v>976</v>
      </c>
      <c r="R16" s="193"/>
      <c r="S16" s="332">
        <v>20240401</v>
      </c>
      <c r="T16" s="332">
        <v>20240630</v>
      </c>
      <c r="U16" s="333">
        <v>41790.479999999996</v>
      </c>
      <c r="V16" s="335">
        <v>0</v>
      </c>
    </row>
    <row r="17" spans="2:22" s="191" customFormat="1" ht="17.25" customHeight="1">
      <c r="B17" s="182" t="s">
        <v>302</v>
      </c>
      <c r="C17" s="218" t="s">
        <v>309</v>
      </c>
      <c r="D17" s="193">
        <v>100</v>
      </c>
      <c r="E17" s="328" t="s">
        <v>535</v>
      </c>
      <c r="F17" s="328" t="s">
        <v>536</v>
      </c>
      <c r="G17" s="325" t="s">
        <v>336</v>
      </c>
      <c r="H17" s="321">
        <v>1</v>
      </c>
      <c r="I17" s="327">
        <v>35</v>
      </c>
      <c r="J17" s="181">
        <v>11301</v>
      </c>
      <c r="K17" s="181">
        <v>11301</v>
      </c>
      <c r="L17" s="322" t="s">
        <v>950</v>
      </c>
      <c r="M17" s="320" t="s">
        <v>331</v>
      </c>
      <c r="N17" s="320" t="s">
        <v>977</v>
      </c>
      <c r="O17" s="326">
        <v>35</v>
      </c>
      <c r="P17" s="320">
        <v>1024</v>
      </c>
      <c r="Q17" s="321" t="s">
        <v>977</v>
      </c>
      <c r="R17" s="320"/>
      <c r="S17" s="332">
        <v>20240401</v>
      </c>
      <c r="T17" s="332">
        <v>20240630</v>
      </c>
      <c r="U17" s="333">
        <v>41790.479999999996</v>
      </c>
      <c r="V17" s="336">
        <v>0</v>
      </c>
    </row>
    <row r="18" spans="2:22" s="191" customFormat="1" ht="17.25" customHeight="1">
      <c r="B18" s="193" t="s">
        <v>302</v>
      </c>
      <c r="C18" s="252" t="s">
        <v>309</v>
      </c>
      <c r="D18" s="193">
        <v>100</v>
      </c>
      <c r="E18" s="328" t="s">
        <v>537</v>
      </c>
      <c r="F18" s="328" t="s">
        <v>538</v>
      </c>
      <c r="G18" s="325" t="s">
        <v>337</v>
      </c>
      <c r="H18" s="182">
        <v>1</v>
      </c>
      <c r="I18" s="327">
        <v>35</v>
      </c>
      <c r="J18" s="195">
        <v>11301</v>
      </c>
      <c r="K18" s="196">
        <v>11301</v>
      </c>
      <c r="L18" s="322" t="s">
        <v>950</v>
      </c>
      <c r="M18" s="320" t="s">
        <v>306</v>
      </c>
      <c r="N18" s="320" t="s">
        <v>976</v>
      </c>
      <c r="O18" s="326">
        <v>35</v>
      </c>
      <c r="P18" s="320">
        <v>888</v>
      </c>
      <c r="Q18" s="321" t="s">
        <v>976</v>
      </c>
      <c r="R18" s="320"/>
      <c r="S18" s="332">
        <v>20240401</v>
      </c>
      <c r="T18" s="332">
        <v>20240630</v>
      </c>
      <c r="U18" s="333">
        <v>43472.520000000004</v>
      </c>
      <c r="V18" s="335">
        <v>0</v>
      </c>
    </row>
    <row r="19" spans="2:22" s="191" customFormat="1" ht="17.25" customHeight="1">
      <c r="B19" s="182" t="s">
        <v>302</v>
      </c>
      <c r="C19" s="218" t="s">
        <v>309</v>
      </c>
      <c r="D19" s="193">
        <v>100</v>
      </c>
      <c r="E19" s="328" t="s">
        <v>539</v>
      </c>
      <c r="F19" s="328" t="s">
        <v>540</v>
      </c>
      <c r="G19" s="325" t="s">
        <v>338</v>
      </c>
      <c r="H19" s="194">
        <v>1</v>
      </c>
      <c r="I19" s="327">
        <v>35</v>
      </c>
      <c r="J19" s="181">
        <v>11301</v>
      </c>
      <c r="K19" s="181">
        <v>11301</v>
      </c>
      <c r="L19" s="322" t="s">
        <v>950</v>
      </c>
      <c r="M19" s="320" t="s">
        <v>951</v>
      </c>
      <c r="N19" s="320" t="s">
        <v>976</v>
      </c>
      <c r="O19" s="326">
        <v>35</v>
      </c>
      <c r="P19" s="320">
        <v>933</v>
      </c>
      <c r="Q19" s="321" t="s">
        <v>976</v>
      </c>
      <c r="R19" s="320"/>
      <c r="S19" s="332">
        <v>20240401</v>
      </c>
      <c r="T19" s="332">
        <v>20240630</v>
      </c>
      <c r="U19" s="333">
        <v>44555.22</v>
      </c>
      <c r="V19" s="335">
        <v>0</v>
      </c>
    </row>
    <row r="20" spans="2:22" s="191" customFormat="1" ht="17.25" customHeight="1">
      <c r="B20" s="193" t="s">
        <v>302</v>
      </c>
      <c r="C20" s="252" t="s">
        <v>309</v>
      </c>
      <c r="D20" s="193">
        <v>100</v>
      </c>
      <c r="E20" s="328" t="s">
        <v>541</v>
      </c>
      <c r="F20" s="328" t="s">
        <v>542</v>
      </c>
      <c r="G20" s="325" t="s">
        <v>339</v>
      </c>
      <c r="H20" s="321">
        <v>1</v>
      </c>
      <c r="I20" s="327">
        <v>35</v>
      </c>
      <c r="J20" s="195">
        <v>11301</v>
      </c>
      <c r="K20" s="196">
        <v>11301</v>
      </c>
      <c r="L20" s="322" t="s">
        <v>952</v>
      </c>
      <c r="M20" s="320" t="s">
        <v>951</v>
      </c>
      <c r="N20" s="320" t="s">
        <v>978</v>
      </c>
      <c r="O20" s="326">
        <v>35</v>
      </c>
      <c r="P20" s="320">
        <v>906</v>
      </c>
      <c r="Q20" s="321" t="s">
        <v>978</v>
      </c>
      <c r="R20" s="320"/>
      <c r="S20" s="332">
        <v>20240401</v>
      </c>
      <c r="T20" s="332">
        <v>20240630</v>
      </c>
      <c r="U20" s="333">
        <v>41790.479999999996</v>
      </c>
      <c r="V20" s="336">
        <v>0</v>
      </c>
    </row>
    <row r="21" spans="2:22" s="191" customFormat="1" ht="17.25" customHeight="1">
      <c r="B21" s="182" t="s">
        <v>302</v>
      </c>
      <c r="C21" s="218" t="s">
        <v>309</v>
      </c>
      <c r="D21" s="193">
        <v>100</v>
      </c>
      <c r="E21" s="328" t="s">
        <v>543</v>
      </c>
      <c r="F21" s="328" t="s">
        <v>544</v>
      </c>
      <c r="G21" s="325" t="s">
        <v>340</v>
      </c>
      <c r="H21" s="182">
        <v>1</v>
      </c>
      <c r="I21" s="327">
        <v>35</v>
      </c>
      <c r="J21" s="181">
        <v>11301</v>
      </c>
      <c r="K21" s="181">
        <v>11301</v>
      </c>
      <c r="L21" s="322" t="s">
        <v>949</v>
      </c>
      <c r="M21" s="320" t="s">
        <v>953</v>
      </c>
      <c r="N21" s="320" t="s">
        <v>978</v>
      </c>
      <c r="O21" s="326">
        <v>35</v>
      </c>
      <c r="P21" s="320">
        <v>918</v>
      </c>
      <c r="Q21" s="321" t="s">
        <v>978</v>
      </c>
      <c r="R21" s="320"/>
      <c r="S21" s="332">
        <v>20240401</v>
      </c>
      <c r="T21" s="332">
        <v>20240630</v>
      </c>
      <c r="U21" s="333">
        <v>53717.16</v>
      </c>
      <c r="V21" s="335">
        <v>0</v>
      </c>
    </row>
    <row r="22" spans="2:22" s="191" customFormat="1" ht="17.25" customHeight="1">
      <c r="B22" s="193" t="s">
        <v>302</v>
      </c>
      <c r="C22" s="252" t="s">
        <v>309</v>
      </c>
      <c r="D22" s="193">
        <v>100</v>
      </c>
      <c r="E22" s="328" t="s">
        <v>545</v>
      </c>
      <c r="F22" s="328" t="s">
        <v>546</v>
      </c>
      <c r="G22" s="325" t="s">
        <v>341</v>
      </c>
      <c r="H22" s="194">
        <v>1</v>
      </c>
      <c r="I22" s="327">
        <v>35</v>
      </c>
      <c r="J22" s="195">
        <v>11301</v>
      </c>
      <c r="K22" s="196">
        <v>11301</v>
      </c>
      <c r="L22" s="322" t="s">
        <v>949</v>
      </c>
      <c r="M22" s="320" t="s">
        <v>953</v>
      </c>
      <c r="N22" s="320" t="s">
        <v>978</v>
      </c>
      <c r="O22" s="326">
        <v>35</v>
      </c>
      <c r="P22" s="320">
        <v>881</v>
      </c>
      <c r="Q22" s="321" t="s">
        <v>978</v>
      </c>
      <c r="R22" s="320"/>
      <c r="S22" s="332">
        <v>20240401</v>
      </c>
      <c r="T22" s="332">
        <v>20240630</v>
      </c>
      <c r="U22" s="333">
        <v>47637.899999999994</v>
      </c>
      <c r="V22" s="335">
        <v>0</v>
      </c>
    </row>
    <row r="23" spans="2:22" s="191" customFormat="1" ht="17.25" customHeight="1">
      <c r="B23" s="182" t="s">
        <v>302</v>
      </c>
      <c r="C23" s="218" t="s">
        <v>309</v>
      </c>
      <c r="D23" s="193">
        <v>100</v>
      </c>
      <c r="E23" s="328" t="s">
        <v>547</v>
      </c>
      <c r="F23" s="328" t="s">
        <v>548</v>
      </c>
      <c r="G23" s="325" t="s">
        <v>342</v>
      </c>
      <c r="H23" s="321">
        <v>1</v>
      </c>
      <c r="I23" s="327">
        <v>35</v>
      </c>
      <c r="J23" s="181">
        <v>11301</v>
      </c>
      <c r="K23" s="181">
        <v>11301</v>
      </c>
      <c r="L23" s="322" t="s">
        <v>949</v>
      </c>
      <c r="M23" s="320" t="s">
        <v>954</v>
      </c>
      <c r="N23" s="320" t="s">
        <v>978</v>
      </c>
      <c r="O23" s="326">
        <v>35</v>
      </c>
      <c r="P23" s="320">
        <v>971</v>
      </c>
      <c r="Q23" s="321" t="s">
        <v>978</v>
      </c>
      <c r="R23" s="320"/>
      <c r="S23" s="332">
        <v>20240401</v>
      </c>
      <c r="T23" s="332">
        <v>20240630</v>
      </c>
      <c r="U23" s="333">
        <v>43953.36</v>
      </c>
      <c r="V23" s="336">
        <v>0</v>
      </c>
    </row>
    <row r="24" spans="2:22" s="191" customFormat="1" ht="17.25" customHeight="1">
      <c r="B24" s="193" t="s">
        <v>302</v>
      </c>
      <c r="C24" s="252" t="s">
        <v>309</v>
      </c>
      <c r="D24" s="193">
        <v>100</v>
      </c>
      <c r="E24" s="328" t="s">
        <v>549</v>
      </c>
      <c r="F24" s="328" t="s">
        <v>550</v>
      </c>
      <c r="G24" s="325" t="s">
        <v>343</v>
      </c>
      <c r="H24" s="182">
        <v>1</v>
      </c>
      <c r="I24" s="327">
        <v>35</v>
      </c>
      <c r="J24" s="195">
        <v>11301</v>
      </c>
      <c r="K24" s="196">
        <v>11301</v>
      </c>
      <c r="L24" s="322" t="s">
        <v>949</v>
      </c>
      <c r="M24" s="320" t="s">
        <v>955</v>
      </c>
      <c r="N24" s="320" t="s">
        <v>978</v>
      </c>
      <c r="O24" s="326">
        <v>35</v>
      </c>
      <c r="P24" s="320">
        <v>988</v>
      </c>
      <c r="Q24" s="321" t="s">
        <v>978</v>
      </c>
      <c r="R24" s="320"/>
      <c r="S24" s="332">
        <v>20240401</v>
      </c>
      <c r="T24" s="332">
        <v>20240630</v>
      </c>
      <c r="U24" s="333">
        <v>41790.479999999996</v>
      </c>
      <c r="V24" s="335">
        <v>0</v>
      </c>
    </row>
    <row r="25" spans="2:22" s="191" customFormat="1" ht="17.25" customHeight="1">
      <c r="B25" s="182" t="s">
        <v>302</v>
      </c>
      <c r="C25" s="218" t="s">
        <v>309</v>
      </c>
      <c r="D25" s="193">
        <v>100</v>
      </c>
      <c r="E25" s="328" t="s">
        <v>551</v>
      </c>
      <c r="F25" s="328" t="s">
        <v>552</v>
      </c>
      <c r="G25" s="325" t="s">
        <v>344</v>
      </c>
      <c r="H25" s="194">
        <v>1</v>
      </c>
      <c r="I25" s="327">
        <v>35</v>
      </c>
      <c r="J25" s="181">
        <v>11301</v>
      </c>
      <c r="K25" s="181">
        <v>11301</v>
      </c>
      <c r="L25" s="322" t="s">
        <v>949</v>
      </c>
      <c r="M25" s="320" t="s">
        <v>306</v>
      </c>
      <c r="N25" s="320" t="s">
        <v>978</v>
      </c>
      <c r="O25" s="326">
        <v>35</v>
      </c>
      <c r="P25" s="320">
        <v>882</v>
      </c>
      <c r="Q25" s="321" t="s">
        <v>978</v>
      </c>
      <c r="R25" s="320"/>
      <c r="S25" s="332">
        <v>20240401</v>
      </c>
      <c r="T25" s="332">
        <v>20240630</v>
      </c>
      <c r="U25" s="333">
        <v>41790.479999999996</v>
      </c>
      <c r="V25" s="335">
        <v>0</v>
      </c>
    </row>
    <row r="26" spans="2:22" s="191" customFormat="1" ht="17.25" customHeight="1">
      <c r="B26" s="193" t="s">
        <v>302</v>
      </c>
      <c r="C26" s="252" t="s">
        <v>309</v>
      </c>
      <c r="D26" s="193">
        <v>100</v>
      </c>
      <c r="E26" s="328" t="s">
        <v>553</v>
      </c>
      <c r="F26" s="328" t="s">
        <v>554</v>
      </c>
      <c r="G26" s="325" t="s">
        <v>345</v>
      </c>
      <c r="H26" s="321">
        <v>1</v>
      </c>
      <c r="I26" s="327">
        <v>35</v>
      </c>
      <c r="J26" s="195">
        <v>11301</v>
      </c>
      <c r="K26" s="196">
        <v>11301</v>
      </c>
      <c r="L26" s="322" t="s">
        <v>949</v>
      </c>
      <c r="M26" s="320" t="s">
        <v>306</v>
      </c>
      <c r="N26" s="320" t="s">
        <v>978</v>
      </c>
      <c r="O26" s="326">
        <v>35</v>
      </c>
      <c r="P26" s="320">
        <v>841</v>
      </c>
      <c r="Q26" s="321" t="s">
        <v>978</v>
      </c>
      <c r="R26" s="320"/>
      <c r="S26" s="332">
        <v>20240401</v>
      </c>
      <c r="T26" s="332">
        <v>20240630</v>
      </c>
      <c r="U26" s="333">
        <v>41790.479999999996</v>
      </c>
      <c r="V26" s="336">
        <v>0</v>
      </c>
    </row>
    <row r="27" spans="2:22" s="191" customFormat="1" ht="17.25" customHeight="1">
      <c r="B27" s="193" t="s">
        <v>302</v>
      </c>
      <c r="C27" s="252" t="s">
        <v>309</v>
      </c>
      <c r="D27" s="193">
        <v>100</v>
      </c>
      <c r="E27" s="328" t="s">
        <v>557</v>
      </c>
      <c r="F27" s="328" t="s">
        <v>558</v>
      </c>
      <c r="G27" s="325" t="s">
        <v>347</v>
      </c>
      <c r="H27" s="194">
        <v>1</v>
      </c>
      <c r="I27" s="327">
        <v>35</v>
      </c>
      <c r="J27" s="195">
        <v>11301</v>
      </c>
      <c r="K27" s="196">
        <v>11301</v>
      </c>
      <c r="L27" s="322" t="s">
        <v>956</v>
      </c>
      <c r="M27" s="320" t="s">
        <v>951</v>
      </c>
      <c r="N27" s="320" t="s">
        <v>978</v>
      </c>
      <c r="O27" s="326">
        <v>35</v>
      </c>
      <c r="P27" s="320">
        <v>838</v>
      </c>
      <c r="Q27" s="321" t="s">
        <v>978</v>
      </c>
      <c r="R27" s="320"/>
      <c r="S27" s="332">
        <v>20240401</v>
      </c>
      <c r="T27" s="332">
        <v>20240630</v>
      </c>
      <c r="U27" s="333">
        <v>47637.899999999994</v>
      </c>
      <c r="V27" s="335">
        <v>0</v>
      </c>
    </row>
    <row r="28" spans="2:22" s="191" customFormat="1" ht="17.25" customHeight="1">
      <c r="B28" s="182" t="s">
        <v>302</v>
      </c>
      <c r="C28" s="218" t="s">
        <v>309</v>
      </c>
      <c r="D28" s="193">
        <v>100</v>
      </c>
      <c r="E28" s="328" t="s">
        <v>559</v>
      </c>
      <c r="F28" s="328" t="s">
        <v>560</v>
      </c>
      <c r="G28" s="325" t="s">
        <v>348</v>
      </c>
      <c r="H28" s="321">
        <v>1</v>
      </c>
      <c r="I28" s="327">
        <v>35</v>
      </c>
      <c r="J28" s="181">
        <v>11301</v>
      </c>
      <c r="K28" s="181">
        <v>11301</v>
      </c>
      <c r="L28" s="322" t="s">
        <v>950</v>
      </c>
      <c r="M28" s="320" t="s">
        <v>316</v>
      </c>
      <c r="N28" s="320" t="s">
        <v>978</v>
      </c>
      <c r="O28" s="326">
        <v>35</v>
      </c>
      <c r="P28" s="320">
        <v>974</v>
      </c>
      <c r="Q28" s="321" t="s">
        <v>978</v>
      </c>
      <c r="R28" s="320"/>
      <c r="S28" s="332">
        <v>20240401</v>
      </c>
      <c r="T28" s="332">
        <v>20240630</v>
      </c>
      <c r="U28" s="333">
        <v>49079.520000000004</v>
      </c>
      <c r="V28" s="336">
        <v>0</v>
      </c>
    </row>
    <row r="29" spans="2:22" s="191" customFormat="1" ht="17.25" customHeight="1">
      <c r="B29" s="193" t="s">
        <v>302</v>
      </c>
      <c r="C29" s="252" t="s">
        <v>309</v>
      </c>
      <c r="D29" s="193">
        <v>100</v>
      </c>
      <c r="E29" s="328" t="s">
        <v>561</v>
      </c>
      <c r="F29" s="328" t="s">
        <v>562</v>
      </c>
      <c r="G29" s="325" t="s">
        <v>349</v>
      </c>
      <c r="H29" s="182">
        <v>1</v>
      </c>
      <c r="I29" s="327">
        <v>35</v>
      </c>
      <c r="J29" s="195">
        <v>11301</v>
      </c>
      <c r="K29" s="196">
        <v>11301</v>
      </c>
      <c r="L29" s="322" t="s">
        <v>950</v>
      </c>
      <c r="M29" s="320" t="s">
        <v>306</v>
      </c>
      <c r="N29" s="320" t="s">
        <v>978</v>
      </c>
      <c r="O29" s="326">
        <v>35</v>
      </c>
      <c r="P29" s="320">
        <v>1000</v>
      </c>
      <c r="Q29" s="321" t="s">
        <v>978</v>
      </c>
      <c r="R29" s="320"/>
      <c r="S29" s="332">
        <v>20240401</v>
      </c>
      <c r="T29" s="332">
        <v>20240630</v>
      </c>
      <c r="U29" s="333">
        <v>48415.319999999992</v>
      </c>
      <c r="V29" s="335">
        <v>0</v>
      </c>
    </row>
    <row r="30" spans="2:22" s="191" customFormat="1" ht="17.25" customHeight="1">
      <c r="B30" s="182" t="s">
        <v>302</v>
      </c>
      <c r="C30" s="218" t="s">
        <v>309</v>
      </c>
      <c r="D30" s="193">
        <v>100</v>
      </c>
      <c r="E30" s="328" t="s">
        <v>563</v>
      </c>
      <c r="F30" s="328" t="s">
        <v>564</v>
      </c>
      <c r="G30" s="325" t="s">
        <v>350</v>
      </c>
      <c r="H30" s="194">
        <v>1</v>
      </c>
      <c r="I30" s="327">
        <v>35</v>
      </c>
      <c r="J30" s="181">
        <v>11301</v>
      </c>
      <c r="K30" s="181">
        <v>11301</v>
      </c>
      <c r="L30" s="322" t="s">
        <v>950</v>
      </c>
      <c r="M30" s="320" t="s">
        <v>951</v>
      </c>
      <c r="N30" s="320" t="s">
        <v>978</v>
      </c>
      <c r="O30" s="326">
        <v>35</v>
      </c>
      <c r="P30" s="320">
        <v>876</v>
      </c>
      <c r="Q30" s="321" t="s">
        <v>978</v>
      </c>
      <c r="R30" s="320"/>
      <c r="S30" s="332">
        <v>20240401</v>
      </c>
      <c r="T30" s="332">
        <v>20240630</v>
      </c>
      <c r="U30" s="333">
        <v>41790.479999999996</v>
      </c>
      <c r="V30" s="335">
        <v>0</v>
      </c>
    </row>
    <row r="31" spans="2:22" s="191" customFormat="1" ht="17.25" customHeight="1">
      <c r="B31" s="193" t="s">
        <v>302</v>
      </c>
      <c r="C31" s="252" t="s">
        <v>309</v>
      </c>
      <c r="D31" s="193">
        <v>100</v>
      </c>
      <c r="E31" s="328" t="s">
        <v>565</v>
      </c>
      <c r="F31" s="328" t="s">
        <v>566</v>
      </c>
      <c r="G31" s="325" t="s">
        <v>351</v>
      </c>
      <c r="H31" s="321">
        <v>1</v>
      </c>
      <c r="I31" s="327">
        <v>35</v>
      </c>
      <c r="J31" s="195">
        <v>11301</v>
      </c>
      <c r="K31" s="196">
        <v>11301</v>
      </c>
      <c r="L31" s="322" t="s">
        <v>949</v>
      </c>
      <c r="M31" s="320" t="s">
        <v>306</v>
      </c>
      <c r="N31" s="320" t="s">
        <v>979</v>
      </c>
      <c r="O31" s="326">
        <v>35</v>
      </c>
      <c r="P31" s="320">
        <v>931</v>
      </c>
      <c r="Q31" s="321" t="s">
        <v>979</v>
      </c>
      <c r="R31" s="320"/>
      <c r="S31" s="332">
        <v>20240401</v>
      </c>
      <c r="T31" s="332">
        <v>20240630</v>
      </c>
      <c r="U31" s="333">
        <v>43232.100000000006</v>
      </c>
      <c r="V31" s="336">
        <v>0</v>
      </c>
    </row>
    <row r="32" spans="2:22" s="191" customFormat="1" ht="17.25" customHeight="1">
      <c r="B32" s="182" t="s">
        <v>302</v>
      </c>
      <c r="C32" s="218" t="s">
        <v>309</v>
      </c>
      <c r="D32" s="193">
        <v>100</v>
      </c>
      <c r="E32" s="328" t="s">
        <v>567</v>
      </c>
      <c r="F32" s="328" t="s">
        <v>568</v>
      </c>
      <c r="G32" s="325" t="s">
        <v>352</v>
      </c>
      <c r="H32" s="182">
        <v>1</v>
      </c>
      <c r="I32" s="327">
        <v>35</v>
      </c>
      <c r="J32" s="181">
        <v>11301</v>
      </c>
      <c r="K32" s="181">
        <v>11301</v>
      </c>
      <c r="L32" s="322" t="s">
        <v>952</v>
      </c>
      <c r="M32" s="320" t="s">
        <v>306</v>
      </c>
      <c r="N32" s="320" t="s">
        <v>980</v>
      </c>
      <c r="O32" s="326">
        <v>35</v>
      </c>
      <c r="P32" s="320">
        <v>900</v>
      </c>
      <c r="Q32" s="321" t="s">
        <v>980</v>
      </c>
      <c r="R32" s="320"/>
      <c r="S32" s="332">
        <v>20240401</v>
      </c>
      <c r="T32" s="332">
        <v>20240630</v>
      </c>
      <c r="U32" s="333">
        <v>47637.899999999994</v>
      </c>
      <c r="V32" s="335">
        <v>0</v>
      </c>
    </row>
    <row r="33" spans="2:22" s="191" customFormat="1" ht="17.25" customHeight="1">
      <c r="B33" s="193" t="s">
        <v>302</v>
      </c>
      <c r="C33" s="252" t="s">
        <v>309</v>
      </c>
      <c r="D33" s="193">
        <v>100</v>
      </c>
      <c r="E33" s="328" t="s">
        <v>569</v>
      </c>
      <c r="F33" s="328" t="s">
        <v>570</v>
      </c>
      <c r="G33" s="325" t="s">
        <v>353</v>
      </c>
      <c r="H33" s="194">
        <v>1</v>
      </c>
      <c r="I33" s="327">
        <v>35</v>
      </c>
      <c r="J33" s="195">
        <v>11301</v>
      </c>
      <c r="K33" s="196">
        <v>11301</v>
      </c>
      <c r="L33" s="322" t="s">
        <v>949</v>
      </c>
      <c r="M33" s="320" t="s">
        <v>953</v>
      </c>
      <c r="N33" s="320" t="s">
        <v>980</v>
      </c>
      <c r="O33" s="326">
        <v>35</v>
      </c>
      <c r="P33" s="320">
        <v>941</v>
      </c>
      <c r="Q33" s="321" t="s">
        <v>980</v>
      </c>
      <c r="R33" s="320"/>
      <c r="S33" s="332">
        <v>20240401</v>
      </c>
      <c r="T33" s="332">
        <v>20240630</v>
      </c>
      <c r="U33" s="333">
        <v>53466.54</v>
      </c>
      <c r="V33" s="335">
        <v>0</v>
      </c>
    </row>
    <row r="34" spans="2:22" s="191" customFormat="1" ht="17.25" customHeight="1">
      <c r="B34" s="182" t="s">
        <v>302</v>
      </c>
      <c r="C34" s="218" t="s">
        <v>309</v>
      </c>
      <c r="D34" s="193">
        <v>100</v>
      </c>
      <c r="E34" s="328" t="s">
        <v>571</v>
      </c>
      <c r="F34" s="328" t="s">
        <v>572</v>
      </c>
      <c r="G34" s="325" t="s">
        <v>354</v>
      </c>
      <c r="H34" s="321">
        <v>1</v>
      </c>
      <c r="I34" s="327">
        <v>35</v>
      </c>
      <c r="J34" s="181">
        <v>11301</v>
      </c>
      <c r="K34" s="181">
        <v>11301</v>
      </c>
      <c r="L34" s="322" t="s">
        <v>949</v>
      </c>
      <c r="M34" s="320" t="s">
        <v>953</v>
      </c>
      <c r="N34" s="320" t="s">
        <v>980</v>
      </c>
      <c r="O34" s="326">
        <v>35</v>
      </c>
      <c r="P34" s="320">
        <v>1008</v>
      </c>
      <c r="Q34" s="321" t="s">
        <v>980</v>
      </c>
      <c r="R34" s="320"/>
      <c r="S34" s="332">
        <v>20240401</v>
      </c>
      <c r="T34" s="332">
        <v>20240630</v>
      </c>
      <c r="U34" s="333">
        <v>54984</v>
      </c>
      <c r="V34" s="336">
        <v>0</v>
      </c>
    </row>
    <row r="35" spans="2:22" s="191" customFormat="1" ht="17.25" customHeight="1">
      <c r="B35" s="193" t="s">
        <v>302</v>
      </c>
      <c r="C35" s="252" t="s">
        <v>309</v>
      </c>
      <c r="D35" s="193">
        <v>100</v>
      </c>
      <c r="E35" s="328" t="s">
        <v>573</v>
      </c>
      <c r="F35" s="328" t="s">
        <v>574</v>
      </c>
      <c r="G35" s="325" t="s">
        <v>355</v>
      </c>
      <c r="H35" s="182">
        <v>1</v>
      </c>
      <c r="I35" s="327">
        <v>35</v>
      </c>
      <c r="J35" s="195">
        <v>11301</v>
      </c>
      <c r="K35" s="196">
        <v>11301</v>
      </c>
      <c r="L35" s="322" t="s">
        <v>949</v>
      </c>
      <c r="M35" s="320" t="s">
        <v>957</v>
      </c>
      <c r="N35" s="320" t="s">
        <v>980</v>
      </c>
      <c r="O35" s="326">
        <v>35</v>
      </c>
      <c r="P35" s="320">
        <v>1030</v>
      </c>
      <c r="Q35" s="321" t="s">
        <v>980</v>
      </c>
      <c r="R35" s="320"/>
      <c r="S35" s="332">
        <v>20240401</v>
      </c>
      <c r="T35" s="332">
        <v>20240630</v>
      </c>
      <c r="U35" s="333">
        <v>55705.200000000004</v>
      </c>
      <c r="V35" s="335">
        <v>0</v>
      </c>
    </row>
    <row r="36" spans="2:22" s="191" customFormat="1" ht="17.25" customHeight="1">
      <c r="B36" s="182" t="s">
        <v>302</v>
      </c>
      <c r="C36" s="218" t="s">
        <v>309</v>
      </c>
      <c r="D36" s="193">
        <v>100</v>
      </c>
      <c r="E36" s="328" t="s">
        <v>575</v>
      </c>
      <c r="F36" s="328" t="s">
        <v>576</v>
      </c>
      <c r="G36" s="325" t="s">
        <v>356</v>
      </c>
      <c r="H36" s="194">
        <v>1</v>
      </c>
      <c r="I36" s="327">
        <v>35</v>
      </c>
      <c r="J36" s="181">
        <v>11301</v>
      </c>
      <c r="K36" s="181">
        <v>11301</v>
      </c>
      <c r="L36" s="322" t="s">
        <v>949</v>
      </c>
      <c r="M36" s="320" t="s">
        <v>306</v>
      </c>
      <c r="N36" s="320" t="s">
        <v>980</v>
      </c>
      <c r="O36" s="326">
        <v>35</v>
      </c>
      <c r="P36" s="320">
        <v>1006</v>
      </c>
      <c r="Q36" s="321" t="s">
        <v>980</v>
      </c>
      <c r="R36" s="320"/>
      <c r="S36" s="332">
        <v>20240401</v>
      </c>
      <c r="T36" s="332">
        <v>20240630</v>
      </c>
      <c r="U36" s="333">
        <v>52985.700000000004</v>
      </c>
      <c r="V36" s="335">
        <v>0</v>
      </c>
    </row>
    <row r="37" spans="2:22" s="191" customFormat="1" ht="17.25" customHeight="1">
      <c r="B37" s="193" t="s">
        <v>302</v>
      </c>
      <c r="C37" s="252" t="s">
        <v>309</v>
      </c>
      <c r="D37" s="193">
        <v>100</v>
      </c>
      <c r="E37" s="328" t="s">
        <v>577</v>
      </c>
      <c r="F37" s="328" t="s">
        <v>578</v>
      </c>
      <c r="G37" s="325" t="s">
        <v>357</v>
      </c>
      <c r="H37" s="321">
        <v>1</v>
      </c>
      <c r="I37" s="327">
        <v>35</v>
      </c>
      <c r="J37" s="195">
        <v>11301</v>
      </c>
      <c r="K37" s="196">
        <v>11301</v>
      </c>
      <c r="L37" s="322" t="s">
        <v>949</v>
      </c>
      <c r="M37" s="320" t="s">
        <v>306</v>
      </c>
      <c r="N37" s="320" t="s">
        <v>980</v>
      </c>
      <c r="O37" s="326">
        <v>35</v>
      </c>
      <c r="P37" s="320">
        <v>970</v>
      </c>
      <c r="Q37" s="321" t="s">
        <v>980</v>
      </c>
      <c r="R37" s="320"/>
      <c r="S37" s="332">
        <v>20240401</v>
      </c>
      <c r="T37" s="332">
        <v>20240630</v>
      </c>
      <c r="U37" s="333">
        <v>44555.22</v>
      </c>
      <c r="V37" s="336">
        <v>0</v>
      </c>
    </row>
    <row r="38" spans="2:22" s="191" customFormat="1" ht="17.25" customHeight="1">
      <c r="B38" s="182" t="s">
        <v>302</v>
      </c>
      <c r="C38" s="218" t="s">
        <v>309</v>
      </c>
      <c r="D38" s="193">
        <v>100</v>
      </c>
      <c r="E38" s="328" t="s">
        <v>579</v>
      </c>
      <c r="F38" s="328" t="s">
        <v>580</v>
      </c>
      <c r="G38" s="325" t="s">
        <v>358</v>
      </c>
      <c r="H38" s="182">
        <v>1</v>
      </c>
      <c r="I38" s="327">
        <v>35</v>
      </c>
      <c r="J38" s="181">
        <v>11301</v>
      </c>
      <c r="K38" s="181">
        <v>11301</v>
      </c>
      <c r="L38" s="322" t="s">
        <v>956</v>
      </c>
      <c r="M38" s="320" t="s">
        <v>951</v>
      </c>
      <c r="N38" s="320" t="s">
        <v>980</v>
      </c>
      <c r="O38" s="326">
        <v>35</v>
      </c>
      <c r="P38" s="320">
        <v>858</v>
      </c>
      <c r="Q38" s="321" t="s">
        <v>980</v>
      </c>
      <c r="R38" s="320"/>
      <c r="S38" s="332">
        <v>20240401</v>
      </c>
      <c r="T38" s="332">
        <v>20240630</v>
      </c>
      <c r="U38" s="333">
        <v>45620.819999999992</v>
      </c>
      <c r="V38" s="335">
        <v>0</v>
      </c>
    </row>
    <row r="39" spans="2:22" s="191" customFormat="1" ht="17.25" customHeight="1">
      <c r="B39" s="193" t="s">
        <v>302</v>
      </c>
      <c r="C39" s="252" t="s">
        <v>309</v>
      </c>
      <c r="D39" s="193">
        <v>100</v>
      </c>
      <c r="E39" s="328" t="s">
        <v>581</v>
      </c>
      <c r="F39" s="328" t="s">
        <v>582</v>
      </c>
      <c r="G39" s="325" t="s">
        <v>359</v>
      </c>
      <c r="H39" s="194">
        <v>1</v>
      </c>
      <c r="I39" s="327">
        <v>35</v>
      </c>
      <c r="J39" s="195">
        <v>11301</v>
      </c>
      <c r="K39" s="196">
        <v>11301</v>
      </c>
      <c r="L39" s="322" t="s">
        <v>956</v>
      </c>
      <c r="M39" s="320" t="s">
        <v>951</v>
      </c>
      <c r="N39" s="320" t="s">
        <v>980</v>
      </c>
      <c r="O39" s="326">
        <v>35</v>
      </c>
      <c r="P39" s="320">
        <v>872</v>
      </c>
      <c r="Q39" s="321" t="s">
        <v>980</v>
      </c>
      <c r="R39" s="320"/>
      <c r="S39" s="332">
        <v>20240401</v>
      </c>
      <c r="T39" s="332">
        <v>20240630</v>
      </c>
      <c r="U39" s="333">
        <v>44555.22</v>
      </c>
      <c r="V39" s="335">
        <v>0</v>
      </c>
    </row>
    <row r="40" spans="2:22" s="191" customFormat="1" ht="17.25" customHeight="1">
      <c r="B40" s="182" t="s">
        <v>302</v>
      </c>
      <c r="C40" s="218" t="s">
        <v>309</v>
      </c>
      <c r="D40" s="193">
        <v>100</v>
      </c>
      <c r="E40" s="328" t="s">
        <v>583</v>
      </c>
      <c r="F40" s="328" t="s">
        <v>584</v>
      </c>
      <c r="G40" s="325" t="s">
        <v>360</v>
      </c>
      <c r="H40" s="321">
        <v>1</v>
      </c>
      <c r="I40" s="327">
        <v>35</v>
      </c>
      <c r="J40" s="181">
        <v>11301</v>
      </c>
      <c r="K40" s="181">
        <v>11301</v>
      </c>
      <c r="L40" s="322" t="s">
        <v>950</v>
      </c>
      <c r="M40" s="320" t="s">
        <v>331</v>
      </c>
      <c r="N40" s="320" t="s">
        <v>980</v>
      </c>
      <c r="O40" s="326">
        <v>35</v>
      </c>
      <c r="P40" s="320">
        <v>867</v>
      </c>
      <c r="Q40" s="321" t="s">
        <v>980</v>
      </c>
      <c r="R40" s="320"/>
      <c r="S40" s="332">
        <v>20240401</v>
      </c>
      <c r="T40" s="332">
        <v>20240630</v>
      </c>
      <c r="U40" s="333">
        <v>45756.479999999996</v>
      </c>
      <c r="V40" s="336">
        <v>0</v>
      </c>
    </row>
    <row r="41" spans="2:22" s="191" customFormat="1" ht="17.25" customHeight="1">
      <c r="B41" s="193" t="s">
        <v>302</v>
      </c>
      <c r="C41" s="252" t="s">
        <v>309</v>
      </c>
      <c r="D41" s="193">
        <v>100</v>
      </c>
      <c r="E41" s="328" t="s">
        <v>585</v>
      </c>
      <c r="F41" s="328" t="s">
        <v>586</v>
      </c>
      <c r="G41" s="325" t="s">
        <v>361</v>
      </c>
      <c r="H41" s="182">
        <v>1</v>
      </c>
      <c r="I41" s="327">
        <v>35</v>
      </c>
      <c r="J41" s="195">
        <v>11301</v>
      </c>
      <c r="K41" s="196">
        <v>11301</v>
      </c>
      <c r="L41" s="322" t="s">
        <v>950</v>
      </c>
      <c r="M41" s="320" t="s">
        <v>306</v>
      </c>
      <c r="N41" s="320" t="s">
        <v>980</v>
      </c>
      <c r="O41" s="326">
        <v>35</v>
      </c>
      <c r="P41" s="320">
        <v>914</v>
      </c>
      <c r="Q41" s="321" t="s">
        <v>980</v>
      </c>
      <c r="R41" s="320"/>
      <c r="S41" s="332">
        <v>20240401</v>
      </c>
      <c r="T41" s="332">
        <v>20240630</v>
      </c>
      <c r="U41" s="333">
        <v>54743.58</v>
      </c>
      <c r="V41" s="335">
        <v>0</v>
      </c>
    </row>
    <row r="42" spans="2:22" s="191" customFormat="1" ht="17.25" customHeight="1">
      <c r="B42" s="182" t="s">
        <v>302</v>
      </c>
      <c r="C42" s="218" t="s">
        <v>309</v>
      </c>
      <c r="D42" s="193">
        <v>100</v>
      </c>
      <c r="E42" s="328" t="s">
        <v>587</v>
      </c>
      <c r="F42" s="328" t="s">
        <v>588</v>
      </c>
      <c r="G42" s="325" t="s">
        <v>362</v>
      </c>
      <c r="H42" s="194">
        <v>1</v>
      </c>
      <c r="I42" s="327">
        <v>35</v>
      </c>
      <c r="J42" s="181">
        <v>11301</v>
      </c>
      <c r="K42" s="181">
        <v>11301</v>
      </c>
      <c r="L42" s="322" t="s">
        <v>950</v>
      </c>
      <c r="M42" s="320" t="s">
        <v>306</v>
      </c>
      <c r="N42" s="320" t="s">
        <v>980</v>
      </c>
      <c r="O42" s="326">
        <v>35</v>
      </c>
      <c r="P42" s="320">
        <v>836</v>
      </c>
      <c r="Q42" s="321" t="s">
        <v>980</v>
      </c>
      <c r="R42" s="320"/>
      <c r="S42" s="332">
        <v>20240401</v>
      </c>
      <c r="T42" s="332">
        <v>20240630</v>
      </c>
      <c r="U42" s="333">
        <v>43472.520000000004</v>
      </c>
      <c r="V42" s="335">
        <v>0</v>
      </c>
    </row>
    <row r="43" spans="2:22" s="191" customFormat="1" ht="17.25" customHeight="1">
      <c r="B43" s="193" t="s">
        <v>302</v>
      </c>
      <c r="C43" s="252" t="s">
        <v>309</v>
      </c>
      <c r="D43" s="193">
        <v>100</v>
      </c>
      <c r="E43" s="328" t="s">
        <v>589</v>
      </c>
      <c r="F43" s="328" t="s">
        <v>590</v>
      </c>
      <c r="G43" s="325" t="s">
        <v>363</v>
      </c>
      <c r="H43" s="321">
        <v>1</v>
      </c>
      <c r="I43" s="327">
        <v>35</v>
      </c>
      <c r="J43" s="195">
        <v>11301</v>
      </c>
      <c r="K43" s="196">
        <v>11301</v>
      </c>
      <c r="L43" s="322" t="s">
        <v>950</v>
      </c>
      <c r="M43" s="320" t="s">
        <v>951</v>
      </c>
      <c r="N43" s="320" t="s">
        <v>980</v>
      </c>
      <c r="O43" s="326">
        <v>35</v>
      </c>
      <c r="P43" s="320">
        <v>885</v>
      </c>
      <c r="Q43" s="321" t="s">
        <v>980</v>
      </c>
      <c r="R43" s="320"/>
      <c r="S43" s="332">
        <v>20240401</v>
      </c>
      <c r="T43" s="332">
        <v>20240630</v>
      </c>
      <c r="U43" s="333">
        <v>41790.479999999996</v>
      </c>
      <c r="V43" s="336">
        <v>0</v>
      </c>
    </row>
    <row r="44" spans="2:22" s="191" customFormat="1" ht="17.25" customHeight="1">
      <c r="B44" s="182" t="s">
        <v>302</v>
      </c>
      <c r="C44" s="218" t="s">
        <v>309</v>
      </c>
      <c r="D44" s="193">
        <v>100</v>
      </c>
      <c r="E44" s="328" t="s">
        <v>591</v>
      </c>
      <c r="F44" s="328" t="s">
        <v>592</v>
      </c>
      <c r="G44" s="325" t="s">
        <v>364</v>
      </c>
      <c r="H44" s="182">
        <v>1</v>
      </c>
      <c r="I44" s="327">
        <v>35</v>
      </c>
      <c r="J44" s="181">
        <v>11301</v>
      </c>
      <c r="K44" s="181">
        <v>11301</v>
      </c>
      <c r="L44" s="322" t="s">
        <v>958</v>
      </c>
      <c r="M44" s="320" t="s">
        <v>316</v>
      </c>
      <c r="N44" s="320" t="s">
        <v>981</v>
      </c>
      <c r="O44" s="326">
        <v>35</v>
      </c>
      <c r="P44" s="320">
        <v>1009</v>
      </c>
      <c r="Q44" s="321" t="s">
        <v>981</v>
      </c>
      <c r="R44" s="320"/>
      <c r="S44" s="332">
        <v>20240401</v>
      </c>
      <c r="T44" s="332">
        <v>20240630</v>
      </c>
      <c r="U44" s="333">
        <v>49079.520000000004</v>
      </c>
      <c r="V44" s="335">
        <v>0</v>
      </c>
    </row>
    <row r="45" spans="2:22" s="191" customFormat="1" ht="17.25" customHeight="1">
      <c r="B45" s="193" t="s">
        <v>302</v>
      </c>
      <c r="C45" s="252" t="s">
        <v>309</v>
      </c>
      <c r="D45" s="193">
        <v>100</v>
      </c>
      <c r="E45" s="328" t="s">
        <v>593</v>
      </c>
      <c r="F45" s="328" t="s">
        <v>594</v>
      </c>
      <c r="G45" s="325" t="s">
        <v>365</v>
      </c>
      <c r="H45" s="194">
        <v>1</v>
      </c>
      <c r="I45" s="327">
        <v>35</v>
      </c>
      <c r="J45" s="195">
        <v>11301</v>
      </c>
      <c r="K45" s="196">
        <v>11301</v>
      </c>
      <c r="L45" s="322" t="s">
        <v>949</v>
      </c>
      <c r="M45" s="320" t="s">
        <v>316</v>
      </c>
      <c r="N45" s="320" t="s">
        <v>981</v>
      </c>
      <c r="O45" s="326">
        <v>35</v>
      </c>
      <c r="P45" s="320">
        <v>1019</v>
      </c>
      <c r="Q45" s="321" t="s">
        <v>981</v>
      </c>
      <c r="R45" s="320"/>
      <c r="S45" s="332">
        <v>20240401</v>
      </c>
      <c r="T45" s="332">
        <v>20240630</v>
      </c>
      <c r="U45" s="333">
        <v>55464.84</v>
      </c>
      <c r="V45" s="335">
        <v>0</v>
      </c>
    </row>
    <row r="46" spans="2:22" s="191" customFormat="1" ht="17.25" customHeight="1">
      <c r="B46" s="182" t="s">
        <v>302</v>
      </c>
      <c r="C46" s="218" t="s">
        <v>309</v>
      </c>
      <c r="D46" s="193">
        <v>100</v>
      </c>
      <c r="E46" s="328" t="s">
        <v>595</v>
      </c>
      <c r="F46" s="328" t="s">
        <v>596</v>
      </c>
      <c r="G46" s="325" t="s">
        <v>366</v>
      </c>
      <c r="H46" s="321">
        <v>1</v>
      </c>
      <c r="I46" s="327">
        <v>35</v>
      </c>
      <c r="J46" s="181">
        <v>11301</v>
      </c>
      <c r="K46" s="181">
        <v>11301</v>
      </c>
      <c r="L46" s="322" t="s">
        <v>949</v>
      </c>
      <c r="M46" s="320" t="s">
        <v>953</v>
      </c>
      <c r="N46" s="320" t="s">
        <v>981</v>
      </c>
      <c r="O46" s="326">
        <v>35</v>
      </c>
      <c r="P46" s="320">
        <v>979</v>
      </c>
      <c r="Q46" s="321" t="s">
        <v>981</v>
      </c>
      <c r="R46" s="320"/>
      <c r="S46" s="332">
        <v>20240401</v>
      </c>
      <c r="T46" s="332">
        <v>20240630</v>
      </c>
      <c r="U46" s="333">
        <v>44555.22</v>
      </c>
      <c r="V46" s="336">
        <v>0</v>
      </c>
    </row>
    <row r="47" spans="2:22" s="191" customFormat="1" ht="17.25" customHeight="1">
      <c r="B47" s="193" t="s">
        <v>302</v>
      </c>
      <c r="C47" s="252" t="s">
        <v>309</v>
      </c>
      <c r="D47" s="193">
        <v>100</v>
      </c>
      <c r="E47" s="328" t="s">
        <v>597</v>
      </c>
      <c r="F47" s="328" t="s">
        <v>598</v>
      </c>
      <c r="G47" s="325" t="s">
        <v>367</v>
      </c>
      <c r="H47" s="182">
        <v>1</v>
      </c>
      <c r="I47" s="327">
        <v>35</v>
      </c>
      <c r="J47" s="195">
        <v>11301</v>
      </c>
      <c r="K47" s="196">
        <v>11301</v>
      </c>
      <c r="L47" s="322" t="s">
        <v>949</v>
      </c>
      <c r="M47" s="320" t="s">
        <v>957</v>
      </c>
      <c r="N47" s="320" t="s">
        <v>981</v>
      </c>
      <c r="O47" s="326">
        <v>35</v>
      </c>
      <c r="P47" s="320">
        <v>845</v>
      </c>
      <c r="Q47" s="321" t="s">
        <v>981</v>
      </c>
      <c r="R47" s="320"/>
      <c r="S47" s="332">
        <v>20240401</v>
      </c>
      <c r="T47" s="332">
        <v>20240630</v>
      </c>
      <c r="U47" s="333">
        <v>47273.94</v>
      </c>
      <c r="V47" s="335">
        <v>0</v>
      </c>
    </row>
    <row r="48" spans="2:22" s="191" customFormat="1" ht="17.25" customHeight="1">
      <c r="B48" s="182" t="s">
        <v>302</v>
      </c>
      <c r="C48" s="218" t="s">
        <v>309</v>
      </c>
      <c r="D48" s="193">
        <v>100</v>
      </c>
      <c r="E48" s="328" t="s">
        <v>599</v>
      </c>
      <c r="F48" s="328" t="s">
        <v>600</v>
      </c>
      <c r="G48" s="325" t="s">
        <v>368</v>
      </c>
      <c r="H48" s="194">
        <v>1</v>
      </c>
      <c r="I48" s="327">
        <v>35</v>
      </c>
      <c r="J48" s="181">
        <v>11301</v>
      </c>
      <c r="K48" s="181">
        <v>11301</v>
      </c>
      <c r="L48" s="322" t="s">
        <v>949</v>
      </c>
      <c r="M48" s="320" t="s">
        <v>306</v>
      </c>
      <c r="N48" s="320" t="s">
        <v>981</v>
      </c>
      <c r="O48" s="326">
        <v>35</v>
      </c>
      <c r="P48" s="320">
        <v>1011</v>
      </c>
      <c r="Q48" s="321" t="s">
        <v>981</v>
      </c>
      <c r="R48" s="320"/>
      <c r="S48" s="332">
        <v>20240401</v>
      </c>
      <c r="T48" s="332">
        <v>20240630</v>
      </c>
      <c r="U48" s="333">
        <v>47637.899999999994</v>
      </c>
      <c r="V48" s="335">
        <v>0</v>
      </c>
    </row>
    <row r="49" spans="2:22" s="191" customFormat="1" ht="17.25" customHeight="1">
      <c r="B49" s="193" t="s">
        <v>302</v>
      </c>
      <c r="C49" s="252" t="s">
        <v>309</v>
      </c>
      <c r="D49" s="193">
        <v>100</v>
      </c>
      <c r="E49" s="328" t="s">
        <v>601</v>
      </c>
      <c r="F49" s="328" t="s">
        <v>602</v>
      </c>
      <c r="G49" s="325" t="s">
        <v>369</v>
      </c>
      <c r="H49" s="321">
        <v>1</v>
      </c>
      <c r="I49" s="327">
        <v>35</v>
      </c>
      <c r="J49" s="195">
        <v>11301</v>
      </c>
      <c r="K49" s="196">
        <v>11301</v>
      </c>
      <c r="L49" s="322" t="s">
        <v>949</v>
      </c>
      <c r="M49" s="320" t="s">
        <v>306</v>
      </c>
      <c r="N49" s="320" t="s">
        <v>981</v>
      </c>
      <c r="O49" s="326">
        <v>35</v>
      </c>
      <c r="P49" s="320">
        <v>823</v>
      </c>
      <c r="Q49" s="321" t="s">
        <v>981</v>
      </c>
      <c r="R49" s="320"/>
      <c r="S49" s="332">
        <v>20240401</v>
      </c>
      <c r="T49" s="332">
        <v>20240630</v>
      </c>
      <c r="U49" s="333">
        <v>41790.479999999996</v>
      </c>
      <c r="V49" s="336">
        <v>0</v>
      </c>
    </row>
    <row r="50" spans="2:22" s="191" customFormat="1" ht="17.25" customHeight="1">
      <c r="B50" s="182" t="s">
        <v>302</v>
      </c>
      <c r="C50" s="218" t="s">
        <v>309</v>
      </c>
      <c r="D50" s="193">
        <v>100</v>
      </c>
      <c r="E50" s="328" t="s">
        <v>603</v>
      </c>
      <c r="F50" s="328" t="s">
        <v>604</v>
      </c>
      <c r="G50" s="325" t="s">
        <v>370</v>
      </c>
      <c r="H50" s="182">
        <v>1</v>
      </c>
      <c r="I50" s="327">
        <v>35</v>
      </c>
      <c r="J50" s="181">
        <v>11301</v>
      </c>
      <c r="K50" s="181">
        <v>11301</v>
      </c>
      <c r="L50" s="322" t="s">
        <v>956</v>
      </c>
      <c r="M50" s="320" t="s">
        <v>951</v>
      </c>
      <c r="N50" s="320" t="s">
        <v>981</v>
      </c>
      <c r="O50" s="326">
        <v>35</v>
      </c>
      <c r="P50" s="320">
        <v>833</v>
      </c>
      <c r="Q50" s="321" t="s">
        <v>981</v>
      </c>
      <c r="R50" s="320"/>
      <c r="S50" s="332">
        <v>20240401</v>
      </c>
      <c r="T50" s="332">
        <v>20240630</v>
      </c>
      <c r="U50" s="333">
        <v>47033.520000000004</v>
      </c>
      <c r="V50" s="335">
        <v>0</v>
      </c>
    </row>
    <row r="51" spans="2:22" s="191" customFormat="1" ht="17.25" customHeight="1">
      <c r="B51" s="193" t="s">
        <v>302</v>
      </c>
      <c r="C51" s="252" t="s">
        <v>309</v>
      </c>
      <c r="D51" s="193">
        <v>100</v>
      </c>
      <c r="E51" s="328" t="s">
        <v>605</v>
      </c>
      <c r="F51" s="328" t="s">
        <v>606</v>
      </c>
      <c r="G51" s="325" t="s">
        <v>371</v>
      </c>
      <c r="H51" s="194">
        <v>1</v>
      </c>
      <c r="I51" s="327">
        <v>35</v>
      </c>
      <c r="J51" s="195">
        <v>11301</v>
      </c>
      <c r="K51" s="196">
        <v>11301</v>
      </c>
      <c r="L51" s="322" t="s">
        <v>956</v>
      </c>
      <c r="M51" s="320" t="s">
        <v>959</v>
      </c>
      <c r="N51" s="320" t="s">
        <v>981</v>
      </c>
      <c r="O51" s="326">
        <v>35</v>
      </c>
      <c r="P51" s="320">
        <v>950</v>
      </c>
      <c r="Q51" s="321" t="s">
        <v>981</v>
      </c>
      <c r="R51" s="320"/>
      <c r="S51" s="332">
        <v>20240401</v>
      </c>
      <c r="T51" s="332">
        <v>20240630</v>
      </c>
      <c r="U51" s="333">
        <v>51077.819999999992</v>
      </c>
      <c r="V51" s="335">
        <v>0</v>
      </c>
    </row>
    <row r="52" spans="2:22" s="191" customFormat="1" ht="17.25" customHeight="1">
      <c r="B52" s="182" t="s">
        <v>302</v>
      </c>
      <c r="C52" s="218" t="s">
        <v>309</v>
      </c>
      <c r="D52" s="193">
        <v>100</v>
      </c>
      <c r="E52" s="328" t="s">
        <v>607</v>
      </c>
      <c r="F52" s="328" t="s">
        <v>608</v>
      </c>
      <c r="G52" s="325" t="s">
        <v>372</v>
      </c>
      <c r="H52" s="321">
        <v>1</v>
      </c>
      <c r="I52" s="327">
        <v>35</v>
      </c>
      <c r="J52" s="181">
        <v>11301</v>
      </c>
      <c r="K52" s="181">
        <v>11301</v>
      </c>
      <c r="L52" s="322" t="s">
        <v>950</v>
      </c>
      <c r="M52" s="320" t="s">
        <v>306</v>
      </c>
      <c r="N52" s="320" t="s">
        <v>981</v>
      </c>
      <c r="O52" s="326">
        <v>35</v>
      </c>
      <c r="P52" s="320">
        <v>954</v>
      </c>
      <c r="Q52" s="321" t="s">
        <v>981</v>
      </c>
      <c r="R52" s="320"/>
      <c r="S52" s="332">
        <v>20240401</v>
      </c>
      <c r="T52" s="332">
        <v>20240630</v>
      </c>
      <c r="U52" s="333">
        <v>55705.200000000004</v>
      </c>
      <c r="V52" s="336">
        <v>0</v>
      </c>
    </row>
    <row r="53" spans="2:22" s="191" customFormat="1" ht="17.25" customHeight="1">
      <c r="B53" s="193" t="s">
        <v>302</v>
      </c>
      <c r="C53" s="252" t="s">
        <v>309</v>
      </c>
      <c r="D53" s="193">
        <v>100</v>
      </c>
      <c r="E53" s="328" t="s">
        <v>609</v>
      </c>
      <c r="F53" s="328" t="s">
        <v>610</v>
      </c>
      <c r="G53" s="325" t="s">
        <v>373</v>
      </c>
      <c r="H53" s="182">
        <v>1</v>
      </c>
      <c r="I53" s="327">
        <v>35</v>
      </c>
      <c r="J53" s="195">
        <v>11301</v>
      </c>
      <c r="K53" s="196">
        <v>11301</v>
      </c>
      <c r="L53" s="322" t="s">
        <v>950</v>
      </c>
      <c r="M53" s="320" t="s">
        <v>306</v>
      </c>
      <c r="N53" s="320" t="s">
        <v>981</v>
      </c>
      <c r="O53" s="326">
        <v>35</v>
      </c>
      <c r="P53" s="320">
        <v>1025</v>
      </c>
      <c r="Q53" s="321" t="s">
        <v>981</v>
      </c>
      <c r="R53" s="320"/>
      <c r="S53" s="332">
        <v>20240401</v>
      </c>
      <c r="T53" s="332">
        <v>20240630</v>
      </c>
      <c r="U53" s="333">
        <v>45756.479999999996</v>
      </c>
      <c r="V53" s="335">
        <v>0</v>
      </c>
    </row>
    <row r="54" spans="2:22" s="191" customFormat="1" ht="17.25" customHeight="1">
      <c r="B54" s="182" t="s">
        <v>302</v>
      </c>
      <c r="C54" s="218" t="s">
        <v>309</v>
      </c>
      <c r="D54" s="193">
        <v>100</v>
      </c>
      <c r="E54" s="328" t="s">
        <v>611</v>
      </c>
      <c r="F54" s="328" t="s">
        <v>612</v>
      </c>
      <c r="G54" s="325" t="s">
        <v>374</v>
      </c>
      <c r="H54" s="194">
        <v>1</v>
      </c>
      <c r="I54" s="327">
        <v>35</v>
      </c>
      <c r="J54" s="181">
        <v>11301</v>
      </c>
      <c r="K54" s="181">
        <v>11301</v>
      </c>
      <c r="L54" s="322" t="s">
        <v>950</v>
      </c>
      <c r="M54" s="320" t="s">
        <v>951</v>
      </c>
      <c r="N54" s="320" t="s">
        <v>981</v>
      </c>
      <c r="O54" s="326">
        <v>35</v>
      </c>
      <c r="P54" s="320">
        <v>861</v>
      </c>
      <c r="Q54" s="321" t="s">
        <v>981</v>
      </c>
      <c r="R54" s="320"/>
      <c r="S54" s="332">
        <v>20240401</v>
      </c>
      <c r="T54" s="332">
        <v>20240630</v>
      </c>
      <c r="U54" s="333">
        <v>41790.479999999996</v>
      </c>
      <c r="V54" s="335">
        <v>0</v>
      </c>
    </row>
    <row r="55" spans="2:22" s="191" customFormat="1" ht="17.25" customHeight="1">
      <c r="B55" s="193" t="s">
        <v>302</v>
      </c>
      <c r="C55" s="252" t="s">
        <v>309</v>
      </c>
      <c r="D55" s="193">
        <v>100</v>
      </c>
      <c r="E55" s="328" t="s">
        <v>613</v>
      </c>
      <c r="F55" s="328" t="s">
        <v>614</v>
      </c>
      <c r="G55" s="325" t="s">
        <v>375</v>
      </c>
      <c r="H55" s="321">
        <v>1</v>
      </c>
      <c r="I55" s="327">
        <v>35</v>
      </c>
      <c r="J55" s="195">
        <v>11301</v>
      </c>
      <c r="K55" s="196">
        <v>11301</v>
      </c>
      <c r="L55" s="322" t="s">
        <v>950</v>
      </c>
      <c r="M55" s="320" t="s">
        <v>316</v>
      </c>
      <c r="N55" s="320" t="s">
        <v>982</v>
      </c>
      <c r="O55" s="326">
        <v>35</v>
      </c>
      <c r="P55" s="320">
        <v>4157</v>
      </c>
      <c r="Q55" s="321" t="s">
        <v>982</v>
      </c>
      <c r="R55" s="320"/>
      <c r="S55" s="332">
        <v>20240401</v>
      </c>
      <c r="T55" s="332">
        <v>20240630</v>
      </c>
      <c r="U55" s="333">
        <v>53245.979999999996</v>
      </c>
      <c r="V55" s="336">
        <v>0</v>
      </c>
    </row>
    <row r="56" spans="2:22" s="191" customFormat="1" ht="17.25" customHeight="1">
      <c r="B56" s="182" t="s">
        <v>302</v>
      </c>
      <c r="C56" s="218" t="s">
        <v>309</v>
      </c>
      <c r="D56" s="193">
        <v>100</v>
      </c>
      <c r="E56" s="328" t="s">
        <v>615</v>
      </c>
      <c r="F56" s="328" t="s">
        <v>616</v>
      </c>
      <c r="G56" s="325" t="s">
        <v>376</v>
      </c>
      <c r="H56" s="182">
        <v>1</v>
      </c>
      <c r="I56" s="327">
        <v>35</v>
      </c>
      <c r="J56" s="181">
        <v>11301</v>
      </c>
      <c r="K56" s="181">
        <v>11301</v>
      </c>
      <c r="L56" s="322" t="s">
        <v>952</v>
      </c>
      <c r="M56" s="320" t="s">
        <v>306</v>
      </c>
      <c r="N56" s="320" t="s">
        <v>326</v>
      </c>
      <c r="O56" s="326">
        <v>35</v>
      </c>
      <c r="P56" s="320">
        <v>885</v>
      </c>
      <c r="Q56" s="321" t="s">
        <v>326</v>
      </c>
      <c r="R56" s="320"/>
      <c r="S56" s="332">
        <v>20240401</v>
      </c>
      <c r="T56" s="332">
        <v>20240630</v>
      </c>
      <c r="U56" s="333">
        <v>53958.66</v>
      </c>
      <c r="V56" s="335">
        <v>0</v>
      </c>
    </row>
    <row r="57" spans="2:22" s="191" customFormat="1" ht="17.25" customHeight="1">
      <c r="B57" s="193" t="s">
        <v>302</v>
      </c>
      <c r="C57" s="252" t="s">
        <v>309</v>
      </c>
      <c r="D57" s="193">
        <v>100</v>
      </c>
      <c r="E57" s="328" t="s">
        <v>617</v>
      </c>
      <c r="F57" s="328" t="s">
        <v>618</v>
      </c>
      <c r="G57" s="325" t="s">
        <v>377</v>
      </c>
      <c r="H57" s="194">
        <v>1</v>
      </c>
      <c r="I57" s="327">
        <v>35</v>
      </c>
      <c r="J57" s="195">
        <v>11301</v>
      </c>
      <c r="K57" s="196">
        <v>11301</v>
      </c>
      <c r="L57" s="322" t="s">
        <v>949</v>
      </c>
      <c r="M57" s="320" t="s">
        <v>316</v>
      </c>
      <c r="N57" s="320" t="s">
        <v>326</v>
      </c>
      <c r="O57" s="326">
        <v>35</v>
      </c>
      <c r="P57" s="320">
        <v>992</v>
      </c>
      <c r="Q57" s="321" t="s">
        <v>326</v>
      </c>
      <c r="R57" s="320"/>
      <c r="S57" s="332">
        <v>20240401</v>
      </c>
      <c r="T57" s="332">
        <v>20240630</v>
      </c>
      <c r="U57" s="333">
        <v>56751.179999999993</v>
      </c>
      <c r="V57" s="335">
        <v>0</v>
      </c>
    </row>
    <row r="58" spans="2:22" s="191" customFormat="1" ht="17.25" customHeight="1">
      <c r="B58" s="182" t="s">
        <v>302</v>
      </c>
      <c r="C58" s="218" t="s">
        <v>309</v>
      </c>
      <c r="D58" s="193">
        <v>100</v>
      </c>
      <c r="E58" s="328" t="s">
        <v>619</v>
      </c>
      <c r="F58" s="328" t="s">
        <v>620</v>
      </c>
      <c r="G58" s="325" t="s">
        <v>378</v>
      </c>
      <c r="H58" s="321">
        <v>1</v>
      </c>
      <c r="I58" s="327">
        <v>35</v>
      </c>
      <c r="J58" s="181">
        <v>11301</v>
      </c>
      <c r="K58" s="181">
        <v>11301</v>
      </c>
      <c r="L58" s="322" t="s">
        <v>949</v>
      </c>
      <c r="M58" s="320" t="s">
        <v>953</v>
      </c>
      <c r="N58" s="320" t="s">
        <v>326</v>
      </c>
      <c r="O58" s="326">
        <v>35</v>
      </c>
      <c r="P58" s="320">
        <v>917</v>
      </c>
      <c r="Q58" s="321" t="s">
        <v>326</v>
      </c>
      <c r="R58" s="320"/>
      <c r="S58" s="332">
        <v>20240401</v>
      </c>
      <c r="T58" s="332">
        <v>20240630</v>
      </c>
      <c r="U58" s="333">
        <v>56504.160000000003</v>
      </c>
      <c r="V58" s="336">
        <v>0</v>
      </c>
    </row>
    <row r="59" spans="2:22" s="191" customFormat="1" ht="17.25" customHeight="1">
      <c r="B59" s="193" t="s">
        <v>302</v>
      </c>
      <c r="C59" s="252" t="s">
        <v>309</v>
      </c>
      <c r="D59" s="193">
        <v>100</v>
      </c>
      <c r="E59" s="328" t="s">
        <v>621</v>
      </c>
      <c r="F59" s="328" t="s">
        <v>622</v>
      </c>
      <c r="G59" s="325" t="s">
        <v>379</v>
      </c>
      <c r="H59" s="182">
        <v>1</v>
      </c>
      <c r="I59" s="327">
        <v>35</v>
      </c>
      <c r="J59" s="195">
        <v>11301</v>
      </c>
      <c r="K59" s="196">
        <v>11301</v>
      </c>
      <c r="L59" s="322" t="s">
        <v>949</v>
      </c>
      <c r="M59" s="320" t="s">
        <v>954</v>
      </c>
      <c r="N59" s="320" t="s">
        <v>326</v>
      </c>
      <c r="O59" s="326">
        <v>35</v>
      </c>
      <c r="P59" s="320">
        <v>848</v>
      </c>
      <c r="Q59" s="321" t="s">
        <v>326</v>
      </c>
      <c r="R59" s="320"/>
      <c r="S59" s="332">
        <v>20240401</v>
      </c>
      <c r="T59" s="332">
        <v>20240630</v>
      </c>
      <c r="U59" s="333">
        <v>53142.479999999996</v>
      </c>
      <c r="V59" s="335">
        <v>0</v>
      </c>
    </row>
    <row r="60" spans="2:22" s="191" customFormat="1" ht="17.25" customHeight="1">
      <c r="B60" s="182" t="s">
        <v>302</v>
      </c>
      <c r="C60" s="218" t="s">
        <v>309</v>
      </c>
      <c r="D60" s="193">
        <v>100</v>
      </c>
      <c r="E60" s="328" t="s">
        <v>623</v>
      </c>
      <c r="F60" s="328" t="s">
        <v>624</v>
      </c>
      <c r="G60" s="325" t="s">
        <v>380</v>
      </c>
      <c r="H60" s="194">
        <v>1</v>
      </c>
      <c r="I60" s="327">
        <v>35</v>
      </c>
      <c r="J60" s="181">
        <v>11301</v>
      </c>
      <c r="K60" s="181">
        <v>11301</v>
      </c>
      <c r="L60" s="322" t="s">
        <v>949</v>
      </c>
      <c r="M60" s="320" t="s">
        <v>955</v>
      </c>
      <c r="N60" s="320" t="s">
        <v>326</v>
      </c>
      <c r="O60" s="326">
        <v>35</v>
      </c>
      <c r="P60" s="320">
        <v>902</v>
      </c>
      <c r="Q60" s="321" t="s">
        <v>326</v>
      </c>
      <c r="R60" s="320"/>
      <c r="S60" s="332">
        <v>20240401</v>
      </c>
      <c r="T60" s="332">
        <v>20240630</v>
      </c>
      <c r="U60" s="333">
        <v>54452.759999999995</v>
      </c>
      <c r="V60" s="335">
        <v>0</v>
      </c>
    </row>
    <row r="61" spans="2:22" s="191" customFormat="1" ht="17.25" customHeight="1">
      <c r="B61" s="193" t="s">
        <v>302</v>
      </c>
      <c r="C61" s="252" t="s">
        <v>309</v>
      </c>
      <c r="D61" s="193">
        <v>100</v>
      </c>
      <c r="E61" s="328" t="s">
        <v>625</v>
      </c>
      <c r="F61" s="328" t="s">
        <v>626</v>
      </c>
      <c r="G61" s="325" t="s">
        <v>381</v>
      </c>
      <c r="H61" s="321">
        <v>1</v>
      </c>
      <c r="I61" s="327">
        <v>35</v>
      </c>
      <c r="J61" s="195">
        <v>11301</v>
      </c>
      <c r="K61" s="196">
        <v>11301</v>
      </c>
      <c r="L61" s="322" t="s">
        <v>949</v>
      </c>
      <c r="M61" s="320" t="s">
        <v>960</v>
      </c>
      <c r="N61" s="320" t="s">
        <v>326</v>
      </c>
      <c r="O61" s="326">
        <v>35</v>
      </c>
      <c r="P61" s="320">
        <v>860</v>
      </c>
      <c r="Q61" s="321" t="s">
        <v>326</v>
      </c>
      <c r="R61" s="320"/>
      <c r="S61" s="332">
        <v>20240401</v>
      </c>
      <c r="T61" s="332">
        <v>20240630</v>
      </c>
      <c r="U61" s="333">
        <v>53583.360000000001</v>
      </c>
      <c r="V61" s="336">
        <v>0</v>
      </c>
    </row>
    <row r="62" spans="2:22" s="191" customFormat="1" ht="17.25" customHeight="1">
      <c r="B62" s="182" t="s">
        <v>302</v>
      </c>
      <c r="C62" s="218" t="s">
        <v>309</v>
      </c>
      <c r="D62" s="193">
        <v>100</v>
      </c>
      <c r="E62" s="328" t="s">
        <v>627</v>
      </c>
      <c r="F62" s="328" t="s">
        <v>628</v>
      </c>
      <c r="G62" s="325" t="s">
        <v>382</v>
      </c>
      <c r="H62" s="182">
        <v>1</v>
      </c>
      <c r="I62" s="327">
        <v>35</v>
      </c>
      <c r="J62" s="181">
        <v>11301</v>
      </c>
      <c r="K62" s="181">
        <v>11301</v>
      </c>
      <c r="L62" s="322" t="s">
        <v>949</v>
      </c>
      <c r="M62" s="320" t="s">
        <v>960</v>
      </c>
      <c r="N62" s="320" t="s">
        <v>326</v>
      </c>
      <c r="O62" s="326">
        <v>35</v>
      </c>
      <c r="P62" s="320">
        <v>936</v>
      </c>
      <c r="Q62" s="321" t="s">
        <v>326</v>
      </c>
      <c r="R62" s="320"/>
      <c r="S62" s="332">
        <v>20240401</v>
      </c>
      <c r="T62" s="332">
        <v>20240630</v>
      </c>
      <c r="U62" s="333">
        <v>55762.979999999996</v>
      </c>
      <c r="V62" s="335">
        <v>0</v>
      </c>
    </row>
    <row r="63" spans="2:22" s="191" customFormat="1" ht="17.25" customHeight="1">
      <c r="B63" s="193" t="s">
        <v>302</v>
      </c>
      <c r="C63" s="252" t="s">
        <v>309</v>
      </c>
      <c r="D63" s="193">
        <v>100</v>
      </c>
      <c r="E63" s="328" t="s">
        <v>629</v>
      </c>
      <c r="F63" s="328" t="s">
        <v>630</v>
      </c>
      <c r="G63" s="325" t="s">
        <v>383</v>
      </c>
      <c r="H63" s="194">
        <v>1</v>
      </c>
      <c r="I63" s="327">
        <v>35</v>
      </c>
      <c r="J63" s="195">
        <v>11301</v>
      </c>
      <c r="K63" s="196">
        <v>11301</v>
      </c>
      <c r="L63" s="322" t="s">
        <v>949</v>
      </c>
      <c r="M63" s="320" t="s">
        <v>960</v>
      </c>
      <c r="N63" s="320" t="s">
        <v>326</v>
      </c>
      <c r="O63" s="326">
        <v>35</v>
      </c>
      <c r="P63" s="320">
        <v>975</v>
      </c>
      <c r="Q63" s="321" t="s">
        <v>326</v>
      </c>
      <c r="R63" s="320"/>
      <c r="S63" s="332">
        <v>20240401</v>
      </c>
      <c r="T63" s="332">
        <v>20240630</v>
      </c>
      <c r="U63" s="333">
        <v>56751.179999999993</v>
      </c>
      <c r="V63" s="335">
        <v>0</v>
      </c>
    </row>
    <row r="64" spans="2:22" s="191" customFormat="1" ht="17.25" customHeight="1">
      <c r="B64" s="182" t="s">
        <v>302</v>
      </c>
      <c r="C64" s="218" t="s">
        <v>309</v>
      </c>
      <c r="D64" s="193">
        <v>100</v>
      </c>
      <c r="E64" s="328" t="s">
        <v>323</v>
      </c>
      <c r="F64" s="328" t="s">
        <v>324</v>
      </c>
      <c r="G64" s="325" t="s">
        <v>325</v>
      </c>
      <c r="H64" s="321">
        <v>1</v>
      </c>
      <c r="I64" s="327">
        <v>35</v>
      </c>
      <c r="J64" s="181">
        <v>11301</v>
      </c>
      <c r="K64" s="181">
        <v>11301</v>
      </c>
      <c r="L64" s="322" t="s">
        <v>949</v>
      </c>
      <c r="M64" s="320" t="s">
        <v>306</v>
      </c>
      <c r="N64" s="320" t="s">
        <v>326</v>
      </c>
      <c r="O64" s="326">
        <v>35</v>
      </c>
      <c r="P64" s="320">
        <v>1027</v>
      </c>
      <c r="Q64" s="321" t="s">
        <v>326</v>
      </c>
      <c r="R64" s="320"/>
      <c r="S64" s="332">
        <v>20240401</v>
      </c>
      <c r="T64" s="332">
        <v>20240630</v>
      </c>
      <c r="U64" s="333">
        <v>52648.38</v>
      </c>
      <c r="V64" s="336">
        <v>0</v>
      </c>
    </row>
    <row r="65" spans="2:22" s="191" customFormat="1" ht="17.25" customHeight="1">
      <c r="B65" s="193" t="s">
        <v>302</v>
      </c>
      <c r="C65" s="252" t="s">
        <v>309</v>
      </c>
      <c r="D65" s="193">
        <v>100</v>
      </c>
      <c r="E65" s="328" t="s">
        <v>631</v>
      </c>
      <c r="F65" s="328" t="s">
        <v>632</v>
      </c>
      <c r="G65" s="325" t="s">
        <v>384</v>
      </c>
      <c r="H65" s="182">
        <v>1</v>
      </c>
      <c r="I65" s="327">
        <v>35</v>
      </c>
      <c r="J65" s="195">
        <v>11301</v>
      </c>
      <c r="K65" s="196">
        <v>11301</v>
      </c>
      <c r="L65" s="322" t="s">
        <v>956</v>
      </c>
      <c r="M65" s="320" t="s">
        <v>951</v>
      </c>
      <c r="N65" s="320" t="s">
        <v>326</v>
      </c>
      <c r="O65" s="326">
        <v>35</v>
      </c>
      <c r="P65" s="320">
        <v>891</v>
      </c>
      <c r="Q65" s="321" t="s">
        <v>326</v>
      </c>
      <c r="R65" s="320"/>
      <c r="S65" s="332">
        <v>20240401</v>
      </c>
      <c r="T65" s="332">
        <v>20240630</v>
      </c>
      <c r="U65" s="333">
        <v>49952.88</v>
      </c>
      <c r="V65" s="335">
        <v>0</v>
      </c>
    </row>
    <row r="66" spans="2:22" s="191" customFormat="1" ht="17.25" customHeight="1">
      <c r="B66" s="182" t="s">
        <v>302</v>
      </c>
      <c r="C66" s="218" t="s">
        <v>309</v>
      </c>
      <c r="D66" s="193">
        <v>100</v>
      </c>
      <c r="E66" s="328" t="s">
        <v>633</v>
      </c>
      <c r="F66" s="328" t="s">
        <v>634</v>
      </c>
      <c r="G66" s="325" t="s">
        <v>385</v>
      </c>
      <c r="H66" s="194">
        <v>1</v>
      </c>
      <c r="I66" s="327">
        <v>35</v>
      </c>
      <c r="J66" s="181">
        <v>11301</v>
      </c>
      <c r="K66" s="181">
        <v>11301</v>
      </c>
      <c r="L66" s="322" t="s">
        <v>950</v>
      </c>
      <c r="M66" s="320" t="s">
        <v>316</v>
      </c>
      <c r="N66" s="320" t="s">
        <v>326</v>
      </c>
      <c r="O66" s="326">
        <v>35</v>
      </c>
      <c r="P66" s="320">
        <v>4166</v>
      </c>
      <c r="Q66" s="321" t="s">
        <v>326</v>
      </c>
      <c r="R66" s="320"/>
      <c r="S66" s="332">
        <v>20240401</v>
      </c>
      <c r="T66" s="332">
        <v>20240630</v>
      </c>
      <c r="U66" s="333">
        <v>42475.8</v>
      </c>
      <c r="V66" s="335">
        <v>0</v>
      </c>
    </row>
    <row r="67" spans="2:22" s="191" customFormat="1" ht="17.25" customHeight="1">
      <c r="B67" s="193" t="s">
        <v>302</v>
      </c>
      <c r="C67" s="252" t="s">
        <v>309</v>
      </c>
      <c r="D67" s="193">
        <v>100</v>
      </c>
      <c r="E67" s="328" t="s">
        <v>635</v>
      </c>
      <c r="F67" s="328" t="s">
        <v>636</v>
      </c>
      <c r="G67" s="325" t="s">
        <v>386</v>
      </c>
      <c r="H67" s="321">
        <v>1</v>
      </c>
      <c r="I67" s="327">
        <v>35</v>
      </c>
      <c r="J67" s="195">
        <v>11301</v>
      </c>
      <c r="K67" s="196">
        <v>11301</v>
      </c>
      <c r="L67" s="322" t="s">
        <v>950</v>
      </c>
      <c r="M67" s="320" t="s">
        <v>951</v>
      </c>
      <c r="N67" s="320" t="s">
        <v>326</v>
      </c>
      <c r="O67" s="326">
        <v>35</v>
      </c>
      <c r="P67" s="320">
        <v>915</v>
      </c>
      <c r="Q67" s="321" t="s">
        <v>326</v>
      </c>
      <c r="R67" s="320"/>
      <c r="S67" s="332">
        <v>20240401</v>
      </c>
      <c r="T67" s="332">
        <v>20240630</v>
      </c>
      <c r="U67" s="333">
        <v>48342.36</v>
      </c>
      <c r="V67" s="336">
        <v>0</v>
      </c>
    </row>
    <row r="68" spans="2:22" s="191" customFormat="1" ht="17.25" customHeight="1">
      <c r="B68" s="182" t="s">
        <v>302</v>
      </c>
      <c r="C68" s="218" t="s">
        <v>309</v>
      </c>
      <c r="D68" s="193">
        <v>100</v>
      </c>
      <c r="E68" s="328" t="s">
        <v>303</v>
      </c>
      <c r="F68" s="328" t="s">
        <v>304</v>
      </c>
      <c r="G68" s="325" t="s">
        <v>305</v>
      </c>
      <c r="H68" s="182">
        <v>1</v>
      </c>
      <c r="I68" s="327">
        <v>35</v>
      </c>
      <c r="J68" s="181">
        <v>11301</v>
      </c>
      <c r="K68" s="181">
        <v>11301</v>
      </c>
      <c r="L68" s="322" t="s">
        <v>952</v>
      </c>
      <c r="M68" s="320" t="s">
        <v>306</v>
      </c>
      <c r="N68" s="320" t="s">
        <v>307</v>
      </c>
      <c r="O68" s="326">
        <v>35</v>
      </c>
      <c r="P68" s="320">
        <v>916</v>
      </c>
      <c r="Q68" s="321" t="s">
        <v>307</v>
      </c>
      <c r="R68" s="320"/>
      <c r="S68" s="332">
        <v>20240401</v>
      </c>
      <c r="T68" s="332">
        <v>20240630</v>
      </c>
      <c r="U68" s="333">
        <v>53765.700000000004</v>
      </c>
      <c r="V68" s="335">
        <v>0</v>
      </c>
    </row>
    <row r="69" spans="2:22" s="191" customFormat="1" ht="17.25" customHeight="1">
      <c r="B69" s="193" t="s">
        <v>302</v>
      </c>
      <c r="C69" s="252" t="s">
        <v>309</v>
      </c>
      <c r="D69" s="193">
        <v>100</v>
      </c>
      <c r="E69" s="328" t="s">
        <v>637</v>
      </c>
      <c r="F69" s="328" t="s">
        <v>638</v>
      </c>
      <c r="G69" s="325" t="s">
        <v>387</v>
      </c>
      <c r="H69" s="194">
        <v>1</v>
      </c>
      <c r="I69" s="327">
        <v>35</v>
      </c>
      <c r="J69" s="195">
        <v>11301</v>
      </c>
      <c r="K69" s="196">
        <v>11301</v>
      </c>
      <c r="L69" s="322" t="s">
        <v>958</v>
      </c>
      <c r="M69" s="320" t="s">
        <v>316</v>
      </c>
      <c r="N69" s="320" t="s">
        <v>307</v>
      </c>
      <c r="O69" s="326">
        <v>35</v>
      </c>
      <c r="P69" s="320">
        <v>908</v>
      </c>
      <c r="Q69" s="321" t="s">
        <v>307</v>
      </c>
      <c r="R69" s="320"/>
      <c r="S69" s="332">
        <v>20240401</v>
      </c>
      <c r="T69" s="332">
        <v>20240630</v>
      </c>
      <c r="U69" s="333">
        <v>56329.62</v>
      </c>
      <c r="V69" s="335">
        <v>0</v>
      </c>
    </row>
    <row r="70" spans="2:22" s="191" customFormat="1" ht="17.25" customHeight="1">
      <c r="B70" s="182" t="s">
        <v>302</v>
      </c>
      <c r="C70" s="218" t="s">
        <v>309</v>
      </c>
      <c r="D70" s="193">
        <v>100</v>
      </c>
      <c r="E70" s="328" t="s">
        <v>639</v>
      </c>
      <c r="F70" s="328" t="s">
        <v>640</v>
      </c>
      <c r="G70" s="325" t="s">
        <v>388</v>
      </c>
      <c r="H70" s="321">
        <v>1</v>
      </c>
      <c r="I70" s="327">
        <v>35</v>
      </c>
      <c r="J70" s="181">
        <v>11301</v>
      </c>
      <c r="K70" s="181">
        <v>11301</v>
      </c>
      <c r="L70" s="322" t="s">
        <v>949</v>
      </c>
      <c r="M70" s="320" t="s">
        <v>316</v>
      </c>
      <c r="N70" s="320" t="s">
        <v>307</v>
      </c>
      <c r="O70" s="326">
        <v>35</v>
      </c>
      <c r="P70" s="320">
        <v>883</v>
      </c>
      <c r="Q70" s="321" t="s">
        <v>307</v>
      </c>
      <c r="R70" s="320"/>
      <c r="S70" s="332">
        <v>20240401</v>
      </c>
      <c r="T70" s="332">
        <v>20240630</v>
      </c>
      <c r="U70" s="333">
        <v>53245.979999999996</v>
      </c>
      <c r="V70" s="336">
        <v>0</v>
      </c>
    </row>
    <row r="71" spans="2:22" s="191" customFormat="1" ht="17.25" customHeight="1">
      <c r="B71" s="193" t="s">
        <v>302</v>
      </c>
      <c r="C71" s="252" t="s">
        <v>309</v>
      </c>
      <c r="D71" s="193">
        <v>100</v>
      </c>
      <c r="E71" s="328" t="s">
        <v>641</v>
      </c>
      <c r="F71" s="328" t="s">
        <v>642</v>
      </c>
      <c r="G71" s="325" t="s">
        <v>389</v>
      </c>
      <c r="H71" s="182">
        <v>1</v>
      </c>
      <c r="I71" s="327">
        <v>35</v>
      </c>
      <c r="J71" s="195">
        <v>11301</v>
      </c>
      <c r="K71" s="196">
        <v>11301</v>
      </c>
      <c r="L71" s="322" t="s">
        <v>949</v>
      </c>
      <c r="M71" s="320" t="s">
        <v>953</v>
      </c>
      <c r="N71" s="320" t="s">
        <v>307</v>
      </c>
      <c r="O71" s="326">
        <v>35</v>
      </c>
      <c r="P71" s="320">
        <v>837</v>
      </c>
      <c r="Q71" s="321" t="s">
        <v>307</v>
      </c>
      <c r="R71" s="320"/>
      <c r="S71" s="332">
        <v>20240401</v>
      </c>
      <c r="T71" s="332">
        <v>20240630</v>
      </c>
      <c r="U71" s="333">
        <v>58743.600000000006</v>
      </c>
      <c r="V71" s="335">
        <v>0</v>
      </c>
    </row>
    <row r="72" spans="2:22" s="191" customFormat="1" ht="17.25" customHeight="1">
      <c r="B72" s="182" t="s">
        <v>302</v>
      </c>
      <c r="C72" s="218" t="s">
        <v>309</v>
      </c>
      <c r="D72" s="193">
        <v>100</v>
      </c>
      <c r="E72" s="328" t="s">
        <v>643</v>
      </c>
      <c r="F72" s="328" t="s">
        <v>644</v>
      </c>
      <c r="G72" s="325" t="s">
        <v>390</v>
      </c>
      <c r="H72" s="194">
        <v>1</v>
      </c>
      <c r="I72" s="327">
        <v>35</v>
      </c>
      <c r="J72" s="181">
        <v>11301</v>
      </c>
      <c r="K72" s="181">
        <v>11301</v>
      </c>
      <c r="L72" s="322" t="s">
        <v>949</v>
      </c>
      <c r="M72" s="320" t="s">
        <v>306</v>
      </c>
      <c r="N72" s="320" t="s">
        <v>307</v>
      </c>
      <c r="O72" s="326">
        <v>35</v>
      </c>
      <c r="P72" s="320">
        <v>938</v>
      </c>
      <c r="Q72" s="321" t="s">
        <v>307</v>
      </c>
      <c r="R72" s="320"/>
      <c r="S72" s="332">
        <v>20240401</v>
      </c>
      <c r="T72" s="332">
        <v>20240630</v>
      </c>
      <c r="U72" s="333">
        <v>49913.700000000004</v>
      </c>
      <c r="V72" s="335">
        <v>0</v>
      </c>
    </row>
    <row r="73" spans="2:22" s="191" customFormat="1" ht="17.25" customHeight="1">
      <c r="B73" s="193" t="s">
        <v>302</v>
      </c>
      <c r="C73" s="252" t="s">
        <v>309</v>
      </c>
      <c r="D73" s="193">
        <v>100</v>
      </c>
      <c r="E73" s="328" t="s">
        <v>645</v>
      </c>
      <c r="F73" s="328" t="s">
        <v>646</v>
      </c>
      <c r="G73" s="325" t="s">
        <v>391</v>
      </c>
      <c r="H73" s="321">
        <v>1</v>
      </c>
      <c r="I73" s="327">
        <v>35</v>
      </c>
      <c r="J73" s="195">
        <v>11301</v>
      </c>
      <c r="K73" s="196">
        <v>11301</v>
      </c>
      <c r="L73" s="322" t="s">
        <v>950</v>
      </c>
      <c r="M73" s="320" t="s">
        <v>331</v>
      </c>
      <c r="N73" s="320" t="s">
        <v>307</v>
      </c>
      <c r="O73" s="326">
        <v>35</v>
      </c>
      <c r="P73" s="320">
        <v>849</v>
      </c>
      <c r="Q73" s="321" t="s">
        <v>307</v>
      </c>
      <c r="R73" s="320"/>
      <c r="S73" s="332">
        <v>20240401</v>
      </c>
      <c r="T73" s="332">
        <v>20240630</v>
      </c>
      <c r="U73" s="333">
        <v>58743.600000000006</v>
      </c>
      <c r="V73" s="336">
        <v>0</v>
      </c>
    </row>
    <row r="74" spans="2:22" s="191" customFormat="1" ht="17.25" customHeight="1">
      <c r="B74" s="182" t="s">
        <v>302</v>
      </c>
      <c r="C74" s="218" t="s">
        <v>309</v>
      </c>
      <c r="D74" s="193">
        <v>100</v>
      </c>
      <c r="E74" s="328" t="s">
        <v>647</v>
      </c>
      <c r="F74" s="328" t="s">
        <v>648</v>
      </c>
      <c r="G74" s="325" t="s">
        <v>392</v>
      </c>
      <c r="H74" s="182">
        <v>1</v>
      </c>
      <c r="I74" s="327">
        <v>35</v>
      </c>
      <c r="J74" s="181">
        <v>11301</v>
      </c>
      <c r="K74" s="181">
        <v>11301</v>
      </c>
      <c r="L74" s="322" t="s">
        <v>950</v>
      </c>
      <c r="M74" s="320" t="s">
        <v>306</v>
      </c>
      <c r="N74" s="320" t="s">
        <v>307</v>
      </c>
      <c r="O74" s="326">
        <v>35</v>
      </c>
      <c r="P74" s="320">
        <v>843</v>
      </c>
      <c r="Q74" s="321" t="s">
        <v>307</v>
      </c>
      <c r="R74" s="320"/>
      <c r="S74" s="332">
        <v>20240401</v>
      </c>
      <c r="T74" s="332">
        <v>20240630</v>
      </c>
      <c r="U74" s="333">
        <v>58743.600000000006</v>
      </c>
      <c r="V74" s="335">
        <v>0</v>
      </c>
    </row>
    <row r="75" spans="2:22" s="191" customFormat="1" ht="17.25" customHeight="1">
      <c r="B75" s="193" t="s">
        <v>302</v>
      </c>
      <c r="C75" s="252" t="s">
        <v>309</v>
      </c>
      <c r="D75" s="193">
        <v>100</v>
      </c>
      <c r="E75" s="328" t="s">
        <v>649</v>
      </c>
      <c r="F75" s="328" t="s">
        <v>650</v>
      </c>
      <c r="G75" s="325" t="s">
        <v>393</v>
      </c>
      <c r="H75" s="194">
        <v>1</v>
      </c>
      <c r="I75" s="327">
        <v>35</v>
      </c>
      <c r="J75" s="195">
        <v>11301</v>
      </c>
      <c r="K75" s="196">
        <v>11301</v>
      </c>
      <c r="L75" s="322" t="s">
        <v>950</v>
      </c>
      <c r="M75" s="320" t="s">
        <v>306</v>
      </c>
      <c r="N75" s="320" t="s">
        <v>307</v>
      </c>
      <c r="O75" s="326">
        <v>35</v>
      </c>
      <c r="P75" s="320">
        <v>1010</v>
      </c>
      <c r="Q75" s="321" t="s">
        <v>307</v>
      </c>
      <c r="R75" s="320"/>
      <c r="S75" s="332">
        <v>20240401</v>
      </c>
      <c r="T75" s="332">
        <v>20240630</v>
      </c>
      <c r="U75" s="333">
        <v>58743.600000000006</v>
      </c>
      <c r="V75" s="335">
        <v>0</v>
      </c>
    </row>
    <row r="76" spans="2:22" s="191" customFormat="1" ht="17.25" customHeight="1">
      <c r="B76" s="182" t="s">
        <v>302</v>
      </c>
      <c r="C76" s="218" t="s">
        <v>309</v>
      </c>
      <c r="D76" s="193">
        <v>100</v>
      </c>
      <c r="E76" s="328" t="s">
        <v>651</v>
      </c>
      <c r="F76" s="328" t="s">
        <v>652</v>
      </c>
      <c r="G76" s="325" t="s">
        <v>394</v>
      </c>
      <c r="H76" s="321">
        <v>1</v>
      </c>
      <c r="I76" s="327">
        <v>35</v>
      </c>
      <c r="J76" s="181">
        <v>11301</v>
      </c>
      <c r="K76" s="181">
        <v>11301</v>
      </c>
      <c r="L76" s="322" t="s">
        <v>949</v>
      </c>
      <c r="M76" s="320" t="s">
        <v>316</v>
      </c>
      <c r="N76" s="320" t="s">
        <v>317</v>
      </c>
      <c r="O76" s="326">
        <v>35</v>
      </c>
      <c r="P76" s="320">
        <v>840</v>
      </c>
      <c r="Q76" s="321" t="s">
        <v>317</v>
      </c>
      <c r="R76" s="320"/>
      <c r="S76" s="332">
        <v>20240401</v>
      </c>
      <c r="T76" s="332">
        <v>20240630</v>
      </c>
      <c r="U76" s="333">
        <v>62265.54</v>
      </c>
      <c r="V76" s="336">
        <v>0</v>
      </c>
    </row>
    <row r="77" spans="2:22" s="191" customFormat="1" ht="17.25" customHeight="1">
      <c r="B77" s="193" t="s">
        <v>302</v>
      </c>
      <c r="C77" s="252" t="s">
        <v>309</v>
      </c>
      <c r="D77" s="193">
        <v>100</v>
      </c>
      <c r="E77" s="328" t="s">
        <v>653</v>
      </c>
      <c r="F77" s="328" t="s">
        <v>654</v>
      </c>
      <c r="G77" s="325" t="s">
        <v>395</v>
      </c>
      <c r="H77" s="182">
        <v>1</v>
      </c>
      <c r="I77" s="327">
        <v>35</v>
      </c>
      <c r="J77" s="195">
        <v>11301</v>
      </c>
      <c r="K77" s="196">
        <v>11301</v>
      </c>
      <c r="L77" s="322" t="s">
        <v>949</v>
      </c>
      <c r="M77" s="320" t="s">
        <v>316</v>
      </c>
      <c r="N77" s="320" t="s">
        <v>317</v>
      </c>
      <c r="O77" s="326">
        <v>35</v>
      </c>
      <c r="P77" s="320">
        <v>880</v>
      </c>
      <c r="Q77" s="321" t="s">
        <v>317</v>
      </c>
      <c r="R77" s="320"/>
      <c r="S77" s="332">
        <v>20240401</v>
      </c>
      <c r="T77" s="332">
        <v>20240630</v>
      </c>
      <c r="U77" s="333">
        <v>64393.740000000005</v>
      </c>
      <c r="V77" s="335">
        <v>0</v>
      </c>
    </row>
    <row r="78" spans="2:22" s="191" customFormat="1" ht="17.25" customHeight="1">
      <c r="B78" s="182" t="s">
        <v>302</v>
      </c>
      <c r="C78" s="218" t="s">
        <v>309</v>
      </c>
      <c r="D78" s="193">
        <v>100</v>
      </c>
      <c r="E78" s="328" t="s">
        <v>655</v>
      </c>
      <c r="F78" s="328" t="s">
        <v>656</v>
      </c>
      <c r="G78" s="325" t="s">
        <v>396</v>
      </c>
      <c r="H78" s="194">
        <v>1</v>
      </c>
      <c r="I78" s="327">
        <v>35</v>
      </c>
      <c r="J78" s="181">
        <v>11301</v>
      </c>
      <c r="K78" s="181">
        <v>11301</v>
      </c>
      <c r="L78" s="322" t="s">
        <v>949</v>
      </c>
      <c r="M78" s="320" t="s">
        <v>316</v>
      </c>
      <c r="N78" s="320" t="s">
        <v>317</v>
      </c>
      <c r="O78" s="326">
        <v>35</v>
      </c>
      <c r="P78" s="320">
        <v>907</v>
      </c>
      <c r="Q78" s="321" t="s">
        <v>317</v>
      </c>
      <c r="R78" s="320"/>
      <c r="S78" s="332">
        <v>20240401</v>
      </c>
      <c r="T78" s="332">
        <v>20240630</v>
      </c>
      <c r="U78" s="333">
        <v>64137.06</v>
      </c>
      <c r="V78" s="335">
        <v>0</v>
      </c>
    </row>
    <row r="79" spans="2:22" s="191" customFormat="1" ht="17.25" customHeight="1">
      <c r="B79" s="193" t="s">
        <v>302</v>
      </c>
      <c r="C79" s="252" t="s">
        <v>309</v>
      </c>
      <c r="D79" s="193">
        <v>100</v>
      </c>
      <c r="E79" s="328" t="s">
        <v>657</v>
      </c>
      <c r="F79" s="328" t="s">
        <v>658</v>
      </c>
      <c r="G79" s="325" t="s">
        <v>397</v>
      </c>
      <c r="H79" s="321">
        <v>1</v>
      </c>
      <c r="I79" s="327">
        <v>35</v>
      </c>
      <c r="J79" s="195">
        <v>11301</v>
      </c>
      <c r="K79" s="196">
        <v>11301</v>
      </c>
      <c r="L79" s="322" t="s">
        <v>949</v>
      </c>
      <c r="M79" s="320" t="s">
        <v>316</v>
      </c>
      <c r="N79" s="320" t="s">
        <v>317</v>
      </c>
      <c r="O79" s="326">
        <v>35</v>
      </c>
      <c r="P79" s="320">
        <v>961</v>
      </c>
      <c r="Q79" s="321" t="s">
        <v>317</v>
      </c>
      <c r="R79" s="320"/>
      <c r="S79" s="332">
        <v>20240401</v>
      </c>
      <c r="T79" s="332">
        <v>20240630</v>
      </c>
      <c r="U79" s="333">
        <v>64393.740000000005</v>
      </c>
      <c r="V79" s="336">
        <v>0</v>
      </c>
    </row>
    <row r="80" spans="2:22" s="191" customFormat="1" ht="17.25" customHeight="1">
      <c r="B80" s="182" t="s">
        <v>302</v>
      </c>
      <c r="C80" s="218" t="s">
        <v>309</v>
      </c>
      <c r="D80" s="193">
        <v>100</v>
      </c>
      <c r="E80" s="328" t="s">
        <v>659</v>
      </c>
      <c r="F80" s="328" t="s">
        <v>660</v>
      </c>
      <c r="G80" s="325" t="s">
        <v>398</v>
      </c>
      <c r="H80" s="182">
        <v>1</v>
      </c>
      <c r="I80" s="327">
        <v>35</v>
      </c>
      <c r="J80" s="181">
        <v>11301</v>
      </c>
      <c r="K80" s="181">
        <v>11301</v>
      </c>
      <c r="L80" s="322" t="s">
        <v>949</v>
      </c>
      <c r="M80" s="320" t="s">
        <v>316</v>
      </c>
      <c r="N80" s="320" t="s">
        <v>317</v>
      </c>
      <c r="O80" s="326">
        <v>35</v>
      </c>
      <c r="P80" s="320">
        <v>965</v>
      </c>
      <c r="Q80" s="321" t="s">
        <v>317</v>
      </c>
      <c r="R80" s="320"/>
      <c r="S80" s="332">
        <v>20240401</v>
      </c>
      <c r="T80" s="332">
        <v>20240630</v>
      </c>
      <c r="U80" s="333">
        <v>60907.320000000007</v>
      </c>
      <c r="V80" s="335">
        <v>0</v>
      </c>
    </row>
    <row r="81" spans="2:22" s="191" customFormat="1" ht="17.25" customHeight="1">
      <c r="B81" s="193" t="s">
        <v>302</v>
      </c>
      <c r="C81" s="252" t="s">
        <v>309</v>
      </c>
      <c r="D81" s="193">
        <v>100</v>
      </c>
      <c r="E81" s="328" t="s">
        <v>661</v>
      </c>
      <c r="F81" s="328" t="s">
        <v>662</v>
      </c>
      <c r="G81" s="325" t="s">
        <v>399</v>
      </c>
      <c r="H81" s="194">
        <v>1</v>
      </c>
      <c r="I81" s="327">
        <v>35</v>
      </c>
      <c r="J81" s="195">
        <v>11301</v>
      </c>
      <c r="K81" s="196">
        <v>11301</v>
      </c>
      <c r="L81" s="322" t="s">
        <v>949</v>
      </c>
      <c r="M81" s="320" t="s">
        <v>316</v>
      </c>
      <c r="N81" s="320" t="s">
        <v>317</v>
      </c>
      <c r="O81" s="326">
        <v>35</v>
      </c>
      <c r="P81" s="320">
        <v>1012</v>
      </c>
      <c r="Q81" s="321" t="s">
        <v>317</v>
      </c>
      <c r="R81" s="320"/>
      <c r="S81" s="332">
        <v>20240401</v>
      </c>
      <c r="T81" s="332">
        <v>20240630</v>
      </c>
      <c r="U81" s="333">
        <v>60332.88</v>
      </c>
      <c r="V81" s="335">
        <v>0</v>
      </c>
    </row>
    <row r="82" spans="2:22" s="191" customFormat="1" ht="17.25" customHeight="1">
      <c r="B82" s="182" t="s">
        <v>302</v>
      </c>
      <c r="C82" s="218" t="s">
        <v>309</v>
      </c>
      <c r="D82" s="193">
        <v>100</v>
      </c>
      <c r="E82" s="328" t="s">
        <v>313</v>
      </c>
      <c r="F82" s="328" t="s">
        <v>314</v>
      </c>
      <c r="G82" s="325" t="s">
        <v>315</v>
      </c>
      <c r="H82" s="321">
        <v>1</v>
      </c>
      <c r="I82" s="327">
        <v>35</v>
      </c>
      <c r="J82" s="181">
        <v>11301</v>
      </c>
      <c r="K82" s="181">
        <v>11301</v>
      </c>
      <c r="L82" s="322" t="s">
        <v>949</v>
      </c>
      <c r="M82" s="320" t="s">
        <v>316</v>
      </c>
      <c r="N82" s="320" t="s">
        <v>317</v>
      </c>
      <c r="O82" s="326">
        <v>35</v>
      </c>
      <c r="P82" s="320">
        <v>827</v>
      </c>
      <c r="Q82" s="321" t="s">
        <v>317</v>
      </c>
      <c r="R82" s="320"/>
      <c r="S82" s="332">
        <v>20240401</v>
      </c>
      <c r="T82" s="332">
        <v>20240630</v>
      </c>
      <c r="U82" s="333">
        <v>57859.260000000009</v>
      </c>
      <c r="V82" s="336">
        <v>0</v>
      </c>
    </row>
    <row r="83" spans="2:22" s="191" customFormat="1" ht="17.25" customHeight="1">
      <c r="B83" s="193" t="s">
        <v>302</v>
      </c>
      <c r="C83" s="252" t="s">
        <v>309</v>
      </c>
      <c r="D83" s="193">
        <v>100</v>
      </c>
      <c r="E83" s="328" t="s">
        <v>663</v>
      </c>
      <c r="F83" s="328" t="s">
        <v>664</v>
      </c>
      <c r="G83" s="325" t="s">
        <v>400</v>
      </c>
      <c r="H83" s="182">
        <v>1</v>
      </c>
      <c r="I83" s="327">
        <v>35</v>
      </c>
      <c r="J83" s="195">
        <v>11301</v>
      </c>
      <c r="K83" s="196">
        <v>11301</v>
      </c>
      <c r="L83" s="322" t="s">
        <v>949</v>
      </c>
      <c r="M83" s="320" t="s">
        <v>316</v>
      </c>
      <c r="N83" s="320" t="s">
        <v>317</v>
      </c>
      <c r="O83" s="326">
        <v>35</v>
      </c>
      <c r="P83" s="320">
        <v>1029</v>
      </c>
      <c r="Q83" s="321" t="s">
        <v>317</v>
      </c>
      <c r="R83" s="320"/>
      <c r="S83" s="332">
        <v>20240401</v>
      </c>
      <c r="T83" s="332">
        <v>20240630</v>
      </c>
      <c r="U83" s="333">
        <v>49597.08</v>
      </c>
      <c r="V83" s="335">
        <v>0</v>
      </c>
    </row>
    <row r="84" spans="2:22" s="191" customFormat="1" ht="17.25" customHeight="1">
      <c r="B84" s="182" t="s">
        <v>302</v>
      </c>
      <c r="C84" s="218" t="s">
        <v>309</v>
      </c>
      <c r="D84" s="193">
        <v>100</v>
      </c>
      <c r="E84" s="328" t="s">
        <v>665</v>
      </c>
      <c r="F84" s="328" t="s">
        <v>666</v>
      </c>
      <c r="G84" s="325" t="s">
        <v>401</v>
      </c>
      <c r="H84" s="194">
        <v>1</v>
      </c>
      <c r="I84" s="327">
        <v>35</v>
      </c>
      <c r="J84" s="181">
        <v>11301</v>
      </c>
      <c r="K84" s="181">
        <v>11301</v>
      </c>
      <c r="L84" s="322" t="s">
        <v>949</v>
      </c>
      <c r="M84" s="320" t="s">
        <v>316</v>
      </c>
      <c r="N84" s="320" t="s">
        <v>317</v>
      </c>
      <c r="O84" s="326">
        <v>35</v>
      </c>
      <c r="P84" s="320">
        <v>999</v>
      </c>
      <c r="Q84" s="321" t="s">
        <v>317</v>
      </c>
      <c r="R84" s="320"/>
      <c r="S84" s="332">
        <v>20240401</v>
      </c>
      <c r="T84" s="332">
        <v>20240630</v>
      </c>
      <c r="U84" s="333">
        <v>49597.08</v>
      </c>
      <c r="V84" s="335">
        <v>0</v>
      </c>
    </row>
    <row r="85" spans="2:22" s="191" customFormat="1" ht="17.25" customHeight="1">
      <c r="B85" s="193" t="s">
        <v>302</v>
      </c>
      <c r="C85" s="252" t="s">
        <v>309</v>
      </c>
      <c r="D85" s="193">
        <v>100</v>
      </c>
      <c r="E85" s="328" t="s">
        <v>667</v>
      </c>
      <c r="F85" s="328" t="s">
        <v>668</v>
      </c>
      <c r="G85" s="325" t="s">
        <v>402</v>
      </c>
      <c r="H85" s="321">
        <v>1</v>
      </c>
      <c r="I85" s="327">
        <v>35</v>
      </c>
      <c r="J85" s="195">
        <v>11301</v>
      </c>
      <c r="K85" s="196">
        <v>11301</v>
      </c>
      <c r="L85" s="322" t="s">
        <v>949</v>
      </c>
      <c r="M85" s="320" t="s">
        <v>953</v>
      </c>
      <c r="N85" s="320" t="s">
        <v>317</v>
      </c>
      <c r="O85" s="326">
        <v>35</v>
      </c>
      <c r="P85" s="320">
        <v>835</v>
      </c>
      <c r="Q85" s="321" t="s">
        <v>317</v>
      </c>
      <c r="R85" s="320"/>
      <c r="S85" s="332">
        <v>20240401</v>
      </c>
      <c r="T85" s="332">
        <v>20240630</v>
      </c>
      <c r="U85" s="333">
        <v>60907.320000000007</v>
      </c>
      <c r="V85" s="336">
        <v>0</v>
      </c>
    </row>
    <row r="86" spans="2:22" s="191" customFormat="1" ht="17.25" customHeight="1">
      <c r="B86" s="182" t="s">
        <v>302</v>
      </c>
      <c r="C86" s="218" t="s">
        <v>309</v>
      </c>
      <c r="D86" s="193">
        <v>100</v>
      </c>
      <c r="E86" s="328" t="s">
        <v>669</v>
      </c>
      <c r="F86" s="328" t="s">
        <v>670</v>
      </c>
      <c r="G86" s="325" t="s">
        <v>403</v>
      </c>
      <c r="H86" s="182">
        <v>1</v>
      </c>
      <c r="I86" s="327">
        <v>35</v>
      </c>
      <c r="J86" s="181">
        <v>11301</v>
      </c>
      <c r="K86" s="181">
        <v>11301</v>
      </c>
      <c r="L86" s="322" t="s">
        <v>949</v>
      </c>
      <c r="M86" s="320" t="s">
        <v>953</v>
      </c>
      <c r="N86" s="320" t="s">
        <v>317</v>
      </c>
      <c r="O86" s="326">
        <v>35</v>
      </c>
      <c r="P86" s="320">
        <v>868</v>
      </c>
      <c r="Q86" s="321" t="s">
        <v>317</v>
      </c>
      <c r="R86" s="320"/>
      <c r="S86" s="332">
        <v>20240401</v>
      </c>
      <c r="T86" s="332">
        <v>20240630</v>
      </c>
      <c r="U86" s="333">
        <v>63880.44000000001</v>
      </c>
      <c r="V86" s="335">
        <v>0</v>
      </c>
    </row>
    <row r="87" spans="2:22" s="191" customFormat="1" ht="17.25" customHeight="1">
      <c r="B87" s="193" t="s">
        <v>302</v>
      </c>
      <c r="C87" s="252" t="s">
        <v>309</v>
      </c>
      <c r="D87" s="193">
        <v>100</v>
      </c>
      <c r="E87" s="328" t="s">
        <v>671</v>
      </c>
      <c r="F87" s="328" t="s">
        <v>672</v>
      </c>
      <c r="G87" s="325" t="s">
        <v>404</v>
      </c>
      <c r="H87" s="194">
        <v>1</v>
      </c>
      <c r="I87" s="327">
        <v>35</v>
      </c>
      <c r="J87" s="195">
        <v>11301</v>
      </c>
      <c r="K87" s="196">
        <v>11301</v>
      </c>
      <c r="L87" s="322" t="s">
        <v>949</v>
      </c>
      <c r="M87" s="320" t="s">
        <v>953</v>
      </c>
      <c r="N87" s="320" t="s">
        <v>317</v>
      </c>
      <c r="O87" s="326">
        <v>35</v>
      </c>
      <c r="P87" s="320">
        <v>944</v>
      </c>
      <c r="Q87" s="321" t="s">
        <v>317</v>
      </c>
      <c r="R87" s="320"/>
      <c r="S87" s="332">
        <v>20240401</v>
      </c>
      <c r="T87" s="332">
        <v>20240630</v>
      </c>
      <c r="U87" s="333">
        <v>60907.320000000007</v>
      </c>
      <c r="V87" s="335">
        <v>0</v>
      </c>
    </row>
    <row r="88" spans="2:22" s="191" customFormat="1" ht="17.25" customHeight="1">
      <c r="B88" s="182" t="s">
        <v>302</v>
      </c>
      <c r="C88" s="218" t="s">
        <v>309</v>
      </c>
      <c r="D88" s="193">
        <v>100</v>
      </c>
      <c r="E88" s="328" t="s">
        <v>673</v>
      </c>
      <c r="F88" s="328" t="s">
        <v>674</v>
      </c>
      <c r="G88" s="325" t="s">
        <v>405</v>
      </c>
      <c r="H88" s="321">
        <v>1</v>
      </c>
      <c r="I88" s="327">
        <v>35</v>
      </c>
      <c r="J88" s="181">
        <v>11301</v>
      </c>
      <c r="K88" s="181">
        <v>11301</v>
      </c>
      <c r="L88" s="322" t="s">
        <v>949</v>
      </c>
      <c r="M88" s="320" t="s">
        <v>953</v>
      </c>
      <c r="N88" s="320" t="s">
        <v>317</v>
      </c>
      <c r="O88" s="326">
        <v>35</v>
      </c>
      <c r="P88" s="320">
        <v>948</v>
      </c>
      <c r="Q88" s="321" t="s">
        <v>317</v>
      </c>
      <c r="R88" s="320"/>
      <c r="S88" s="332">
        <v>20240401</v>
      </c>
      <c r="T88" s="332">
        <v>20240630</v>
      </c>
      <c r="U88" s="333">
        <v>58960.799999999996</v>
      </c>
      <c r="V88" s="336">
        <v>0</v>
      </c>
    </row>
    <row r="89" spans="2:22" s="191" customFormat="1" ht="17.25" customHeight="1">
      <c r="B89" s="193" t="s">
        <v>302</v>
      </c>
      <c r="C89" s="252" t="s">
        <v>309</v>
      </c>
      <c r="D89" s="193">
        <v>100</v>
      </c>
      <c r="E89" s="328" t="s">
        <v>675</v>
      </c>
      <c r="F89" s="328" t="s">
        <v>676</v>
      </c>
      <c r="G89" s="325" t="s">
        <v>406</v>
      </c>
      <c r="H89" s="182">
        <v>1</v>
      </c>
      <c r="I89" s="327">
        <v>35</v>
      </c>
      <c r="J89" s="195">
        <v>11301</v>
      </c>
      <c r="K89" s="196">
        <v>11301</v>
      </c>
      <c r="L89" s="322" t="s">
        <v>949</v>
      </c>
      <c r="M89" s="320" t="s">
        <v>953</v>
      </c>
      <c r="N89" s="320" t="s">
        <v>317</v>
      </c>
      <c r="O89" s="326">
        <v>35</v>
      </c>
      <c r="P89" s="320">
        <v>896</v>
      </c>
      <c r="Q89" s="321" t="s">
        <v>317</v>
      </c>
      <c r="R89" s="320"/>
      <c r="S89" s="332">
        <v>20240401</v>
      </c>
      <c r="T89" s="332">
        <v>20240630</v>
      </c>
      <c r="U89" s="333">
        <v>64393.740000000005</v>
      </c>
      <c r="V89" s="335">
        <v>0</v>
      </c>
    </row>
    <row r="90" spans="2:22" s="191" customFormat="1" ht="17.25" customHeight="1">
      <c r="B90" s="182" t="s">
        <v>302</v>
      </c>
      <c r="C90" s="218" t="s">
        <v>309</v>
      </c>
      <c r="D90" s="193">
        <v>100</v>
      </c>
      <c r="E90" s="328" t="s">
        <v>677</v>
      </c>
      <c r="F90" s="328" t="s">
        <v>678</v>
      </c>
      <c r="G90" s="325" t="s">
        <v>407</v>
      </c>
      <c r="H90" s="194">
        <v>1</v>
      </c>
      <c r="I90" s="327">
        <v>35</v>
      </c>
      <c r="J90" s="181">
        <v>11301</v>
      </c>
      <c r="K90" s="181">
        <v>11301</v>
      </c>
      <c r="L90" s="322" t="s">
        <v>949</v>
      </c>
      <c r="M90" s="320" t="s">
        <v>953</v>
      </c>
      <c r="N90" s="320" t="s">
        <v>317</v>
      </c>
      <c r="O90" s="326">
        <v>35</v>
      </c>
      <c r="P90" s="320">
        <v>978</v>
      </c>
      <c r="Q90" s="321" t="s">
        <v>317</v>
      </c>
      <c r="R90" s="320"/>
      <c r="S90" s="332">
        <v>20240401</v>
      </c>
      <c r="T90" s="332">
        <v>20240630</v>
      </c>
      <c r="U90" s="333">
        <v>63623.760000000009</v>
      </c>
      <c r="V90" s="335">
        <v>0</v>
      </c>
    </row>
    <row r="91" spans="2:22" s="191" customFormat="1" ht="17.25" customHeight="1">
      <c r="B91" s="193" t="s">
        <v>302</v>
      </c>
      <c r="C91" s="252" t="s">
        <v>309</v>
      </c>
      <c r="D91" s="193">
        <v>100</v>
      </c>
      <c r="E91" s="328" t="s">
        <v>679</v>
      </c>
      <c r="F91" s="328" t="s">
        <v>680</v>
      </c>
      <c r="G91" s="325" t="s">
        <v>408</v>
      </c>
      <c r="H91" s="321">
        <v>1</v>
      </c>
      <c r="I91" s="327">
        <v>35</v>
      </c>
      <c r="J91" s="195">
        <v>11301</v>
      </c>
      <c r="K91" s="196">
        <v>11301</v>
      </c>
      <c r="L91" s="322" t="s">
        <v>949</v>
      </c>
      <c r="M91" s="320" t="s">
        <v>953</v>
      </c>
      <c r="N91" s="320" t="s">
        <v>317</v>
      </c>
      <c r="O91" s="326">
        <v>35</v>
      </c>
      <c r="P91" s="320">
        <v>947</v>
      </c>
      <c r="Q91" s="321" t="s">
        <v>317</v>
      </c>
      <c r="R91" s="320"/>
      <c r="S91" s="332">
        <v>20240401</v>
      </c>
      <c r="T91" s="332">
        <v>20240630</v>
      </c>
      <c r="U91" s="333">
        <v>57345.96</v>
      </c>
      <c r="V91" s="336">
        <v>0</v>
      </c>
    </row>
    <row r="92" spans="2:22" s="191" customFormat="1" ht="17.25" customHeight="1">
      <c r="B92" s="182" t="s">
        <v>302</v>
      </c>
      <c r="C92" s="218" t="s">
        <v>309</v>
      </c>
      <c r="D92" s="193">
        <v>100</v>
      </c>
      <c r="E92" s="328" t="s">
        <v>681</v>
      </c>
      <c r="F92" s="328" t="s">
        <v>682</v>
      </c>
      <c r="G92" s="325" t="s">
        <v>409</v>
      </c>
      <c r="H92" s="182">
        <v>1</v>
      </c>
      <c r="I92" s="327">
        <v>35</v>
      </c>
      <c r="J92" s="181">
        <v>11301</v>
      </c>
      <c r="K92" s="181">
        <v>11301</v>
      </c>
      <c r="L92" s="322" t="s">
        <v>949</v>
      </c>
      <c r="M92" s="320" t="s">
        <v>961</v>
      </c>
      <c r="N92" s="320" t="s">
        <v>317</v>
      </c>
      <c r="O92" s="326">
        <v>35</v>
      </c>
      <c r="P92" s="320">
        <v>898</v>
      </c>
      <c r="Q92" s="321" t="s">
        <v>317</v>
      </c>
      <c r="R92" s="320"/>
      <c r="S92" s="332">
        <v>20240401</v>
      </c>
      <c r="T92" s="332">
        <v>20240630</v>
      </c>
      <c r="U92" s="333">
        <v>63367.14</v>
      </c>
      <c r="V92" s="335">
        <v>0</v>
      </c>
    </row>
    <row r="93" spans="2:22" s="191" customFormat="1" ht="17.25" customHeight="1">
      <c r="B93" s="193" t="s">
        <v>302</v>
      </c>
      <c r="C93" s="252" t="s">
        <v>309</v>
      </c>
      <c r="D93" s="193">
        <v>100</v>
      </c>
      <c r="E93" s="328" t="s">
        <v>683</v>
      </c>
      <c r="F93" s="328" t="s">
        <v>684</v>
      </c>
      <c r="G93" s="325" t="s">
        <v>410</v>
      </c>
      <c r="H93" s="194">
        <v>1</v>
      </c>
      <c r="I93" s="327">
        <v>35</v>
      </c>
      <c r="J93" s="195">
        <v>11301</v>
      </c>
      <c r="K93" s="196">
        <v>11301</v>
      </c>
      <c r="L93" s="322" t="s">
        <v>949</v>
      </c>
      <c r="M93" s="320" t="s">
        <v>961</v>
      </c>
      <c r="N93" s="320" t="s">
        <v>317</v>
      </c>
      <c r="O93" s="326">
        <v>35</v>
      </c>
      <c r="P93" s="320">
        <v>983</v>
      </c>
      <c r="Q93" s="321" t="s">
        <v>317</v>
      </c>
      <c r="R93" s="320"/>
      <c r="S93" s="332">
        <v>20240401</v>
      </c>
      <c r="T93" s="332">
        <v>20240630</v>
      </c>
      <c r="U93" s="333">
        <v>63110.520000000004</v>
      </c>
      <c r="V93" s="335">
        <v>0</v>
      </c>
    </row>
    <row r="94" spans="2:22" s="191" customFormat="1" ht="17.25" customHeight="1">
      <c r="B94" s="182" t="s">
        <v>302</v>
      </c>
      <c r="C94" s="218" t="s">
        <v>309</v>
      </c>
      <c r="D94" s="193">
        <v>100</v>
      </c>
      <c r="E94" s="328" t="s">
        <v>685</v>
      </c>
      <c r="F94" s="328" t="s">
        <v>686</v>
      </c>
      <c r="G94" s="325" t="s">
        <v>411</v>
      </c>
      <c r="H94" s="321">
        <v>1</v>
      </c>
      <c r="I94" s="327">
        <v>35</v>
      </c>
      <c r="J94" s="181">
        <v>11301</v>
      </c>
      <c r="K94" s="181">
        <v>11301</v>
      </c>
      <c r="L94" s="322" t="s">
        <v>949</v>
      </c>
      <c r="M94" s="320" t="s">
        <v>961</v>
      </c>
      <c r="N94" s="320" t="s">
        <v>317</v>
      </c>
      <c r="O94" s="326">
        <v>35</v>
      </c>
      <c r="P94" s="320">
        <v>1017</v>
      </c>
      <c r="Q94" s="321" t="s">
        <v>317</v>
      </c>
      <c r="R94" s="320"/>
      <c r="S94" s="332">
        <v>20240401</v>
      </c>
      <c r="T94" s="332">
        <v>20240630</v>
      </c>
      <c r="U94" s="333">
        <v>62597.22</v>
      </c>
      <c r="V94" s="336">
        <v>0</v>
      </c>
    </row>
    <row r="95" spans="2:22" s="191" customFormat="1" ht="17.25" customHeight="1">
      <c r="B95" s="193" t="s">
        <v>302</v>
      </c>
      <c r="C95" s="252" t="s">
        <v>309</v>
      </c>
      <c r="D95" s="193">
        <v>100</v>
      </c>
      <c r="E95" s="328" t="s">
        <v>687</v>
      </c>
      <c r="F95" s="328" t="s">
        <v>688</v>
      </c>
      <c r="G95" s="325" t="s">
        <v>412</v>
      </c>
      <c r="H95" s="182">
        <v>1</v>
      </c>
      <c r="I95" s="327">
        <v>35</v>
      </c>
      <c r="J95" s="195">
        <v>11301</v>
      </c>
      <c r="K95" s="196">
        <v>11301</v>
      </c>
      <c r="L95" s="322" t="s">
        <v>949</v>
      </c>
      <c r="M95" s="320" t="s">
        <v>961</v>
      </c>
      <c r="N95" s="320" t="s">
        <v>317</v>
      </c>
      <c r="O95" s="326">
        <v>35</v>
      </c>
      <c r="P95" s="320">
        <v>1021</v>
      </c>
      <c r="Q95" s="321" t="s">
        <v>317</v>
      </c>
      <c r="R95" s="320"/>
      <c r="S95" s="332">
        <v>20240401</v>
      </c>
      <c r="T95" s="332">
        <v>20240630</v>
      </c>
      <c r="U95" s="333">
        <v>57345.96</v>
      </c>
      <c r="V95" s="335">
        <v>0</v>
      </c>
    </row>
    <row r="96" spans="2:22" s="191" customFormat="1" ht="17.25" customHeight="1">
      <c r="B96" s="182" t="s">
        <v>302</v>
      </c>
      <c r="C96" s="218" t="s">
        <v>309</v>
      </c>
      <c r="D96" s="193">
        <v>100</v>
      </c>
      <c r="E96" s="328" t="s">
        <v>689</v>
      </c>
      <c r="F96" s="328" t="s">
        <v>690</v>
      </c>
      <c r="G96" s="325" t="s">
        <v>413</v>
      </c>
      <c r="H96" s="194">
        <v>1</v>
      </c>
      <c r="I96" s="327">
        <v>35</v>
      </c>
      <c r="J96" s="181">
        <v>11301</v>
      </c>
      <c r="K96" s="181">
        <v>11301</v>
      </c>
      <c r="L96" s="322" t="s">
        <v>949</v>
      </c>
      <c r="M96" s="320" t="s">
        <v>954</v>
      </c>
      <c r="N96" s="320" t="s">
        <v>317</v>
      </c>
      <c r="O96" s="326">
        <v>35</v>
      </c>
      <c r="P96" s="320">
        <v>847</v>
      </c>
      <c r="Q96" s="321" t="s">
        <v>317</v>
      </c>
      <c r="R96" s="320"/>
      <c r="S96" s="332">
        <v>20240401</v>
      </c>
      <c r="T96" s="332">
        <v>20240630</v>
      </c>
      <c r="U96" s="333">
        <v>64393.740000000005</v>
      </c>
      <c r="V96" s="335">
        <v>0</v>
      </c>
    </row>
    <row r="97" spans="2:22" s="191" customFormat="1" ht="17.25" customHeight="1">
      <c r="B97" s="193" t="s">
        <v>302</v>
      </c>
      <c r="C97" s="252" t="s">
        <v>309</v>
      </c>
      <c r="D97" s="193">
        <v>100</v>
      </c>
      <c r="E97" s="328" t="s">
        <v>691</v>
      </c>
      <c r="F97" s="328" t="s">
        <v>692</v>
      </c>
      <c r="G97" s="325" t="s">
        <v>414</v>
      </c>
      <c r="H97" s="321">
        <v>1</v>
      </c>
      <c r="I97" s="327">
        <v>35</v>
      </c>
      <c r="J97" s="195">
        <v>11301</v>
      </c>
      <c r="K97" s="196">
        <v>11301</v>
      </c>
      <c r="L97" s="322" t="s">
        <v>949</v>
      </c>
      <c r="M97" s="320" t="s">
        <v>954</v>
      </c>
      <c r="N97" s="320" t="s">
        <v>317</v>
      </c>
      <c r="O97" s="326">
        <v>35</v>
      </c>
      <c r="P97" s="320">
        <v>853</v>
      </c>
      <c r="Q97" s="321" t="s">
        <v>317</v>
      </c>
      <c r="R97" s="320"/>
      <c r="S97" s="332">
        <v>20240401</v>
      </c>
      <c r="T97" s="332">
        <v>20240630</v>
      </c>
      <c r="U97" s="333">
        <v>59474.100000000006</v>
      </c>
      <c r="V97" s="336">
        <v>0</v>
      </c>
    </row>
    <row r="98" spans="2:22" s="191" customFormat="1" ht="17.25" customHeight="1">
      <c r="B98" s="182" t="s">
        <v>302</v>
      </c>
      <c r="C98" s="218" t="s">
        <v>309</v>
      </c>
      <c r="D98" s="193">
        <v>100</v>
      </c>
      <c r="E98" s="328" t="s">
        <v>693</v>
      </c>
      <c r="F98" s="328" t="s">
        <v>694</v>
      </c>
      <c r="G98" s="325" t="s">
        <v>415</v>
      </c>
      <c r="H98" s="182">
        <v>1</v>
      </c>
      <c r="I98" s="327">
        <v>35</v>
      </c>
      <c r="J98" s="181">
        <v>11301</v>
      </c>
      <c r="K98" s="181">
        <v>11301</v>
      </c>
      <c r="L98" s="322" t="s">
        <v>949</v>
      </c>
      <c r="M98" s="320" t="s">
        <v>954</v>
      </c>
      <c r="N98" s="320" t="s">
        <v>317</v>
      </c>
      <c r="O98" s="326">
        <v>35</v>
      </c>
      <c r="P98" s="320">
        <v>943</v>
      </c>
      <c r="Q98" s="321" t="s">
        <v>317</v>
      </c>
      <c r="R98" s="320"/>
      <c r="S98" s="332">
        <v>20240401</v>
      </c>
      <c r="T98" s="332">
        <v>20240630</v>
      </c>
      <c r="U98" s="333">
        <v>62265.54</v>
      </c>
      <c r="V98" s="335">
        <v>0</v>
      </c>
    </row>
    <row r="99" spans="2:22" s="191" customFormat="1" ht="17.25" customHeight="1">
      <c r="B99" s="193" t="s">
        <v>302</v>
      </c>
      <c r="C99" s="252" t="s">
        <v>309</v>
      </c>
      <c r="D99" s="193">
        <v>100</v>
      </c>
      <c r="E99" s="328" t="s">
        <v>695</v>
      </c>
      <c r="F99" s="328" t="s">
        <v>696</v>
      </c>
      <c r="G99" s="325" t="s">
        <v>416</v>
      </c>
      <c r="H99" s="194">
        <v>1</v>
      </c>
      <c r="I99" s="327">
        <v>35</v>
      </c>
      <c r="J99" s="195">
        <v>11301</v>
      </c>
      <c r="K99" s="196">
        <v>11301</v>
      </c>
      <c r="L99" s="322" t="s">
        <v>949</v>
      </c>
      <c r="M99" s="320" t="s">
        <v>954</v>
      </c>
      <c r="N99" s="320" t="s">
        <v>317</v>
      </c>
      <c r="O99" s="326">
        <v>35</v>
      </c>
      <c r="P99" s="320">
        <v>923</v>
      </c>
      <c r="Q99" s="321" t="s">
        <v>317</v>
      </c>
      <c r="R99" s="320"/>
      <c r="S99" s="332">
        <v>20240401</v>
      </c>
      <c r="T99" s="332">
        <v>20240630</v>
      </c>
      <c r="U99" s="333">
        <v>62265.54</v>
      </c>
      <c r="V99" s="335">
        <v>0</v>
      </c>
    </row>
    <row r="100" spans="2:22" s="191" customFormat="1" ht="17.25" customHeight="1">
      <c r="B100" s="182" t="s">
        <v>302</v>
      </c>
      <c r="C100" s="218" t="s">
        <v>309</v>
      </c>
      <c r="D100" s="193">
        <v>100</v>
      </c>
      <c r="E100" s="328" t="s">
        <v>697</v>
      </c>
      <c r="F100" s="328" t="s">
        <v>698</v>
      </c>
      <c r="G100" s="325" t="s">
        <v>417</v>
      </c>
      <c r="H100" s="321">
        <v>1</v>
      </c>
      <c r="I100" s="327">
        <v>35</v>
      </c>
      <c r="J100" s="181">
        <v>11301</v>
      </c>
      <c r="K100" s="181">
        <v>11301</v>
      </c>
      <c r="L100" s="322" t="s">
        <v>949</v>
      </c>
      <c r="M100" s="320" t="s">
        <v>954</v>
      </c>
      <c r="N100" s="320" t="s">
        <v>317</v>
      </c>
      <c r="O100" s="326">
        <v>35</v>
      </c>
      <c r="P100" s="320">
        <v>945</v>
      </c>
      <c r="Q100" s="321" t="s">
        <v>317</v>
      </c>
      <c r="R100" s="320"/>
      <c r="S100" s="332">
        <v>20240401</v>
      </c>
      <c r="T100" s="332">
        <v>20240630</v>
      </c>
      <c r="U100" s="333">
        <v>62265.54</v>
      </c>
      <c r="V100" s="336">
        <v>0</v>
      </c>
    </row>
    <row r="101" spans="2:22" s="191" customFormat="1" ht="17.25" customHeight="1">
      <c r="B101" s="193" t="s">
        <v>302</v>
      </c>
      <c r="C101" s="252" t="s">
        <v>309</v>
      </c>
      <c r="D101" s="193">
        <v>100</v>
      </c>
      <c r="E101" s="328" t="s">
        <v>699</v>
      </c>
      <c r="F101" s="328" t="s">
        <v>700</v>
      </c>
      <c r="G101" s="325" t="s">
        <v>418</v>
      </c>
      <c r="H101" s="182">
        <v>1</v>
      </c>
      <c r="I101" s="327">
        <v>35</v>
      </c>
      <c r="J101" s="195">
        <v>11301</v>
      </c>
      <c r="K101" s="196">
        <v>11301</v>
      </c>
      <c r="L101" s="322" t="s">
        <v>949</v>
      </c>
      <c r="M101" s="320" t="s">
        <v>955</v>
      </c>
      <c r="N101" s="320" t="s">
        <v>317</v>
      </c>
      <c r="O101" s="326">
        <v>35</v>
      </c>
      <c r="P101" s="320">
        <v>897</v>
      </c>
      <c r="Q101" s="321" t="s">
        <v>317</v>
      </c>
      <c r="R101" s="320"/>
      <c r="S101" s="332">
        <v>20240401</v>
      </c>
      <c r="T101" s="332">
        <v>20240630</v>
      </c>
      <c r="U101" s="333">
        <v>62265.54</v>
      </c>
      <c r="V101" s="335">
        <v>0</v>
      </c>
    </row>
    <row r="102" spans="2:22" s="191" customFormat="1" ht="17.25" customHeight="1">
      <c r="B102" s="182" t="s">
        <v>302</v>
      </c>
      <c r="C102" s="218" t="s">
        <v>309</v>
      </c>
      <c r="D102" s="193">
        <v>100</v>
      </c>
      <c r="E102" s="328" t="s">
        <v>701</v>
      </c>
      <c r="F102" s="328" t="s">
        <v>702</v>
      </c>
      <c r="G102" s="325" t="s">
        <v>419</v>
      </c>
      <c r="H102" s="194">
        <v>1</v>
      </c>
      <c r="I102" s="327">
        <v>35</v>
      </c>
      <c r="J102" s="181">
        <v>11301</v>
      </c>
      <c r="K102" s="181">
        <v>11301</v>
      </c>
      <c r="L102" s="322" t="s">
        <v>949</v>
      </c>
      <c r="M102" s="320" t="s">
        <v>955</v>
      </c>
      <c r="N102" s="320" t="s">
        <v>317</v>
      </c>
      <c r="O102" s="326">
        <v>35</v>
      </c>
      <c r="P102" s="320">
        <v>850</v>
      </c>
      <c r="Q102" s="321" t="s">
        <v>317</v>
      </c>
      <c r="R102" s="320"/>
      <c r="S102" s="332">
        <v>20240401</v>
      </c>
      <c r="T102" s="332">
        <v>20240630</v>
      </c>
      <c r="U102" s="333">
        <v>64393.740000000005</v>
      </c>
      <c r="V102" s="335">
        <v>0</v>
      </c>
    </row>
    <row r="103" spans="2:22" s="191" customFormat="1" ht="17.25" customHeight="1">
      <c r="B103" s="193" t="s">
        <v>302</v>
      </c>
      <c r="C103" s="252" t="s">
        <v>309</v>
      </c>
      <c r="D103" s="193">
        <v>100</v>
      </c>
      <c r="E103" s="328" t="s">
        <v>703</v>
      </c>
      <c r="F103" s="328" t="s">
        <v>704</v>
      </c>
      <c r="G103" s="325" t="s">
        <v>420</v>
      </c>
      <c r="H103" s="321">
        <v>1</v>
      </c>
      <c r="I103" s="327">
        <v>35</v>
      </c>
      <c r="J103" s="195">
        <v>11301</v>
      </c>
      <c r="K103" s="196">
        <v>11301</v>
      </c>
      <c r="L103" s="322" t="s">
        <v>949</v>
      </c>
      <c r="M103" s="320" t="s">
        <v>955</v>
      </c>
      <c r="N103" s="320" t="s">
        <v>317</v>
      </c>
      <c r="O103" s="326">
        <v>35</v>
      </c>
      <c r="P103" s="320">
        <v>909</v>
      </c>
      <c r="Q103" s="321" t="s">
        <v>317</v>
      </c>
      <c r="R103" s="320"/>
      <c r="S103" s="332">
        <v>20240401</v>
      </c>
      <c r="T103" s="332">
        <v>20240630</v>
      </c>
      <c r="U103" s="333">
        <v>62265.54</v>
      </c>
      <c r="V103" s="336">
        <v>0</v>
      </c>
    </row>
    <row r="104" spans="2:22" s="191" customFormat="1" ht="17.25" customHeight="1">
      <c r="B104" s="182" t="s">
        <v>302</v>
      </c>
      <c r="C104" s="218" t="s">
        <v>309</v>
      </c>
      <c r="D104" s="193">
        <v>100</v>
      </c>
      <c r="E104" s="328" t="s">
        <v>705</v>
      </c>
      <c r="F104" s="328" t="s">
        <v>706</v>
      </c>
      <c r="G104" s="325" t="s">
        <v>421</v>
      </c>
      <c r="H104" s="182">
        <v>1</v>
      </c>
      <c r="I104" s="327">
        <v>35</v>
      </c>
      <c r="J104" s="181">
        <v>11301</v>
      </c>
      <c r="K104" s="181">
        <v>11301</v>
      </c>
      <c r="L104" s="322" t="s">
        <v>949</v>
      </c>
      <c r="M104" s="320" t="s">
        <v>955</v>
      </c>
      <c r="N104" s="320" t="s">
        <v>317</v>
      </c>
      <c r="O104" s="326">
        <v>35</v>
      </c>
      <c r="P104" s="320">
        <v>912</v>
      </c>
      <c r="Q104" s="321" t="s">
        <v>317</v>
      </c>
      <c r="R104" s="320"/>
      <c r="S104" s="332">
        <v>20240401</v>
      </c>
      <c r="T104" s="332">
        <v>20240630</v>
      </c>
      <c r="U104" s="333">
        <v>62265.54</v>
      </c>
      <c r="V104" s="335">
        <v>0</v>
      </c>
    </row>
    <row r="105" spans="2:22" s="191" customFormat="1" ht="17.25" customHeight="1">
      <c r="B105" s="193" t="s">
        <v>302</v>
      </c>
      <c r="C105" s="252" t="s">
        <v>309</v>
      </c>
      <c r="D105" s="193">
        <v>100</v>
      </c>
      <c r="E105" s="328" t="s">
        <v>707</v>
      </c>
      <c r="F105" s="328" t="s">
        <v>708</v>
      </c>
      <c r="G105" s="325" t="s">
        <v>422</v>
      </c>
      <c r="H105" s="194">
        <v>1</v>
      </c>
      <c r="I105" s="327">
        <v>35</v>
      </c>
      <c r="J105" s="195">
        <v>11301</v>
      </c>
      <c r="K105" s="196">
        <v>11301</v>
      </c>
      <c r="L105" s="322" t="s">
        <v>949</v>
      </c>
      <c r="M105" s="320" t="s">
        <v>955</v>
      </c>
      <c r="N105" s="320" t="s">
        <v>317</v>
      </c>
      <c r="O105" s="326">
        <v>35</v>
      </c>
      <c r="P105" s="320">
        <v>989</v>
      </c>
      <c r="Q105" s="321" t="s">
        <v>317</v>
      </c>
      <c r="R105" s="320"/>
      <c r="S105" s="332">
        <v>20240401</v>
      </c>
      <c r="T105" s="332">
        <v>20240630</v>
      </c>
      <c r="U105" s="333">
        <v>62265.54</v>
      </c>
      <c r="V105" s="335">
        <v>0</v>
      </c>
    </row>
    <row r="106" spans="2:22" s="191" customFormat="1" ht="17.25" customHeight="1">
      <c r="B106" s="182" t="s">
        <v>302</v>
      </c>
      <c r="C106" s="218" t="s">
        <v>309</v>
      </c>
      <c r="D106" s="193">
        <v>100</v>
      </c>
      <c r="E106" s="328" t="s">
        <v>709</v>
      </c>
      <c r="F106" s="328" t="s">
        <v>710</v>
      </c>
      <c r="G106" s="325" t="s">
        <v>423</v>
      </c>
      <c r="H106" s="321">
        <v>1</v>
      </c>
      <c r="I106" s="327">
        <v>35</v>
      </c>
      <c r="J106" s="181">
        <v>11301</v>
      </c>
      <c r="K106" s="181">
        <v>11301</v>
      </c>
      <c r="L106" s="322" t="s">
        <v>949</v>
      </c>
      <c r="M106" s="320" t="s">
        <v>955</v>
      </c>
      <c r="N106" s="320" t="s">
        <v>317</v>
      </c>
      <c r="O106" s="326">
        <v>35</v>
      </c>
      <c r="P106" s="320">
        <v>1023</v>
      </c>
      <c r="Q106" s="321" t="s">
        <v>317</v>
      </c>
      <c r="R106" s="320"/>
      <c r="S106" s="332">
        <v>20240401</v>
      </c>
      <c r="T106" s="332">
        <v>20240630</v>
      </c>
      <c r="U106" s="333">
        <v>62597.22</v>
      </c>
      <c r="V106" s="336">
        <v>0</v>
      </c>
    </row>
    <row r="107" spans="2:22" s="191" customFormat="1" ht="17.25" customHeight="1">
      <c r="B107" s="193" t="s">
        <v>302</v>
      </c>
      <c r="C107" s="252" t="s">
        <v>309</v>
      </c>
      <c r="D107" s="193">
        <v>100</v>
      </c>
      <c r="E107" s="328" t="s">
        <v>711</v>
      </c>
      <c r="F107" s="328" t="s">
        <v>712</v>
      </c>
      <c r="G107" s="325" t="s">
        <v>424</v>
      </c>
      <c r="H107" s="182">
        <v>1</v>
      </c>
      <c r="I107" s="327">
        <v>35</v>
      </c>
      <c r="J107" s="195">
        <v>11301</v>
      </c>
      <c r="K107" s="196">
        <v>11301</v>
      </c>
      <c r="L107" s="322" t="s">
        <v>949</v>
      </c>
      <c r="M107" s="320" t="s">
        <v>960</v>
      </c>
      <c r="N107" s="320" t="s">
        <v>317</v>
      </c>
      <c r="O107" s="326">
        <v>35</v>
      </c>
      <c r="P107" s="320">
        <v>824</v>
      </c>
      <c r="Q107" s="321" t="s">
        <v>317</v>
      </c>
      <c r="R107" s="320"/>
      <c r="S107" s="332">
        <v>20240401</v>
      </c>
      <c r="T107" s="332">
        <v>20240630</v>
      </c>
      <c r="U107" s="333">
        <v>63623.760000000009</v>
      </c>
      <c r="V107" s="335">
        <v>0</v>
      </c>
    </row>
    <row r="108" spans="2:22" s="191" customFormat="1" ht="17.25" customHeight="1">
      <c r="B108" s="182" t="s">
        <v>302</v>
      </c>
      <c r="C108" s="218" t="s">
        <v>309</v>
      </c>
      <c r="D108" s="193">
        <v>100</v>
      </c>
      <c r="E108" s="328" t="s">
        <v>713</v>
      </c>
      <c r="F108" s="328" t="s">
        <v>714</v>
      </c>
      <c r="G108" s="325" t="s">
        <v>425</v>
      </c>
      <c r="H108" s="194">
        <v>1</v>
      </c>
      <c r="I108" s="327">
        <v>35</v>
      </c>
      <c r="J108" s="181">
        <v>11301</v>
      </c>
      <c r="K108" s="181">
        <v>11301</v>
      </c>
      <c r="L108" s="322" t="s">
        <v>949</v>
      </c>
      <c r="M108" s="320" t="s">
        <v>960</v>
      </c>
      <c r="N108" s="320" t="s">
        <v>317</v>
      </c>
      <c r="O108" s="326">
        <v>35</v>
      </c>
      <c r="P108" s="320">
        <v>851</v>
      </c>
      <c r="Q108" s="321" t="s">
        <v>317</v>
      </c>
      <c r="R108" s="320"/>
      <c r="S108" s="332">
        <v>20240401</v>
      </c>
      <c r="T108" s="332">
        <v>20240630</v>
      </c>
      <c r="U108" s="333">
        <v>63880.44000000001</v>
      </c>
      <c r="V108" s="335">
        <v>0</v>
      </c>
    </row>
    <row r="109" spans="2:22" s="191" customFormat="1" ht="17.25" customHeight="1">
      <c r="B109" s="193" t="s">
        <v>302</v>
      </c>
      <c r="C109" s="252" t="s">
        <v>309</v>
      </c>
      <c r="D109" s="193">
        <v>100</v>
      </c>
      <c r="E109" s="328" t="s">
        <v>715</v>
      </c>
      <c r="F109" s="328" t="s">
        <v>716</v>
      </c>
      <c r="G109" s="325" t="s">
        <v>426</v>
      </c>
      <c r="H109" s="321">
        <v>1</v>
      </c>
      <c r="I109" s="327">
        <v>35</v>
      </c>
      <c r="J109" s="195">
        <v>11301</v>
      </c>
      <c r="K109" s="196">
        <v>11301</v>
      </c>
      <c r="L109" s="322" t="s">
        <v>949</v>
      </c>
      <c r="M109" s="320" t="s">
        <v>960</v>
      </c>
      <c r="N109" s="320" t="s">
        <v>317</v>
      </c>
      <c r="O109" s="326">
        <v>35</v>
      </c>
      <c r="P109" s="320">
        <v>894</v>
      </c>
      <c r="Q109" s="321" t="s">
        <v>317</v>
      </c>
      <c r="R109" s="320"/>
      <c r="S109" s="332">
        <v>20240401</v>
      </c>
      <c r="T109" s="332">
        <v>20240630</v>
      </c>
      <c r="U109" s="333">
        <v>64137.06</v>
      </c>
      <c r="V109" s="336">
        <v>0</v>
      </c>
    </row>
    <row r="110" spans="2:22" s="191" customFormat="1" ht="17.25" customHeight="1">
      <c r="B110" s="182" t="s">
        <v>302</v>
      </c>
      <c r="C110" s="218" t="s">
        <v>309</v>
      </c>
      <c r="D110" s="193">
        <v>100</v>
      </c>
      <c r="E110" s="328" t="s">
        <v>717</v>
      </c>
      <c r="F110" s="328" t="s">
        <v>718</v>
      </c>
      <c r="G110" s="325" t="s">
        <v>427</v>
      </c>
      <c r="H110" s="182">
        <v>1</v>
      </c>
      <c r="I110" s="327">
        <v>35</v>
      </c>
      <c r="J110" s="181">
        <v>11301</v>
      </c>
      <c r="K110" s="181">
        <v>11301</v>
      </c>
      <c r="L110" s="322" t="s">
        <v>949</v>
      </c>
      <c r="M110" s="320" t="s">
        <v>960</v>
      </c>
      <c r="N110" s="320" t="s">
        <v>317</v>
      </c>
      <c r="O110" s="326">
        <v>35</v>
      </c>
      <c r="P110" s="320">
        <v>969</v>
      </c>
      <c r="Q110" s="321" t="s">
        <v>317</v>
      </c>
      <c r="R110" s="320"/>
      <c r="S110" s="332">
        <v>20240401</v>
      </c>
      <c r="T110" s="332">
        <v>20240630</v>
      </c>
      <c r="U110" s="333">
        <v>63367.14</v>
      </c>
      <c r="V110" s="335">
        <v>0</v>
      </c>
    </row>
    <row r="111" spans="2:22" s="191" customFormat="1" ht="17.25" customHeight="1">
      <c r="B111" s="193" t="s">
        <v>302</v>
      </c>
      <c r="C111" s="252" t="s">
        <v>309</v>
      </c>
      <c r="D111" s="193">
        <v>100</v>
      </c>
      <c r="E111" s="328" t="s">
        <v>719</v>
      </c>
      <c r="F111" s="328" t="s">
        <v>720</v>
      </c>
      <c r="G111" s="325" t="s">
        <v>428</v>
      </c>
      <c r="H111" s="194">
        <v>1</v>
      </c>
      <c r="I111" s="327">
        <v>35</v>
      </c>
      <c r="J111" s="195">
        <v>11301</v>
      </c>
      <c r="K111" s="196">
        <v>11301</v>
      </c>
      <c r="L111" s="322" t="s">
        <v>949</v>
      </c>
      <c r="M111" s="320" t="s">
        <v>960</v>
      </c>
      <c r="N111" s="320" t="s">
        <v>317</v>
      </c>
      <c r="O111" s="326">
        <v>35</v>
      </c>
      <c r="P111" s="320">
        <v>973</v>
      </c>
      <c r="Q111" s="321" t="s">
        <v>317</v>
      </c>
      <c r="R111" s="320"/>
      <c r="S111" s="332">
        <v>20240401</v>
      </c>
      <c r="T111" s="332">
        <v>20240630</v>
      </c>
      <c r="U111" s="333">
        <v>66210.959999999992</v>
      </c>
      <c r="V111" s="335">
        <v>0</v>
      </c>
    </row>
    <row r="112" spans="2:22" s="191" customFormat="1" ht="17.25" customHeight="1">
      <c r="B112" s="182" t="s">
        <v>302</v>
      </c>
      <c r="C112" s="218" t="s">
        <v>309</v>
      </c>
      <c r="D112" s="193">
        <v>100</v>
      </c>
      <c r="E112" s="328" t="s">
        <v>721</v>
      </c>
      <c r="F112" s="328" t="s">
        <v>722</v>
      </c>
      <c r="G112" s="325" t="s">
        <v>429</v>
      </c>
      <c r="H112" s="321">
        <v>1</v>
      </c>
      <c r="I112" s="327">
        <v>35</v>
      </c>
      <c r="J112" s="181">
        <v>11301</v>
      </c>
      <c r="K112" s="181">
        <v>11301</v>
      </c>
      <c r="L112" s="322" t="s">
        <v>949</v>
      </c>
      <c r="M112" s="320" t="s">
        <v>960</v>
      </c>
      <c r="N112" s="320" t="s">
        <v>317</v>
      </c>
      <c r="O112" s="326">
        <v>35</v>
      </c>
      <c r="P112" s="320">
        <v>1028</v>
      </c>
      <c r="Q112" s="321" t="s">
        <v>317</v>
      </c>
      <c r="R112" s="320"/>
      <c r="S112" s="332">
        <v>20240401</v>
      </c>
      <c r="T112" s="332">
        <v>20240630</v>
      </c>
      <c r="U112" s="333">
        <v>62597.22</v>
      </c>
      <c r="V112" s="336">
        <v>0</v>
      </c>
    </row>
    <row r="113" spans="2:22" s="191" customFormat="1" ht="17.25" customHeight="1">
      <c r="B113" s="193" t="s">
        <v>302</v>
      </c>
      <c r="C113" s="252" t="s">
        <v>309</v>
      </c>
      <c r="D113" s="193">
        <v>100</v>
      </c>
      <c r="E113" s="328" t="s">
        <v>723</v>
      </c>
      <c r="F113" s="328" t="s">
        <v>724</v>
      </c>
      <c r="G113" s="325" t="s">
        <v>430</v>
      </c>
      <c r="H113" s="182">
        <v>1</v>
      </c>
      <c r="I113" s="327">
        <v>35</v>
      </c>
      <c r="J113" s="195">
        <v>11301</v>
      </c>
      <c r="K113" s="196">
        <v>11301</v>
      </c>
      <c r="L113" s="322" t="s">
        <v>949</v>
      </c>
      <c r="M113" s="320" t="s">
        <v>957</v>
      </c>
      <c r="N113" s="320" t="s">
        <v>317</v>
      </c>
      <c r="O113" s="326">
        <v>35</v>
      </c>
      <c r="P113" s="320">
        <v>913</v>
      </c>
      <c r="Q113" s="321" t="s">
        <v>317</v>
      </c>
      <c r="R113" s="320"/>
      <c r="S113" s="332">
        <v>20240401</v>
      </c>
      <c r="T113" s="332">
        <v>20240630</v>
      </c>
      <c r="U113" s="333">
        <v>61495.62</v>
      </c>
      <c r="V113" s="335">
        <v>0</v>
      </c>
    </row>
    <row r="114" spans="2:22" s="191" customFormat="1" ht="17.25" customHeight="1">
      <c r="B114" s="182" t="s">
        <v>302</v>
      </c>
      <c r="C114" s="218" t="s">
        <v>309</v>
      </c>
      <c r="D114" s="193">
        <v>100</v>
      </c>
      <c r="E114" s="328" t="s">
        <v>725</v>
      </c>
      <c r="F114" s="328" t="s">
        <v>726</v>
      </c>
      <c r="G114" s="325" t="s">
        <v>431</v>
      </c>
      <c r="H114" s="194">
        <v>1</v>
      </c>
      <c r="I114" s="327">
        <v>35</v>
      </c>
      <c r="J114" s="181">
        <v>11301</v>
      </c>
      <c r="K114" s="181">
        <v>11301</v>
      </c>
      <c r="L114" s="322" t="s">
        <v>949</v>
      </c>
      <c r="M114" s="320" t="s">
        <v>957</v>
      </c>
      <c r="N114" s="320" t="s">
        <v>317</v>
      </c>
      <c r="O114" s="326">
        <v>35</v>
      </c>
      <c r="P114" s="320">
        <v>967</v>
      </c>
      <c r="Q114" s="321" t="s">
        <v>317</v>
      </c>
      <c r="R114" s="320"/>
      <c r="S114" s="332">
        <v>20240401</v>
      </c>
      <c r="T114" s="332">
        <v>20240630</v>
      </c>
      <c r="U114" s="333">
        <v>62853.84</v>
      </c>
      <c r="V114" s="335">
        <v>0</v>
      </c>
    </row>
    <row r="115" spans="2:22" s="191" customFormat="1" ht="17.25" customHeight="1">
      <c r="B115" s="193" t="s">
        <v>302</v>
      </c>
      <c r="C115" s="252" t="s">
        <v>309</v>
      </c>
      <c r="D115" s="193">
        <v>100</v>
      </c>
      <c r="E115" s="328" t="s">
        <v>727</v>
      </c>
      <c r="F115" s="328" t="s">
        <v>728</v>
      </c>
      <c r="G115" s="325" t="s">
        <v>432</v>
      </c>
      <c r="H115" s="321">
        <v>1</v>
      </c>
      <c r="I115" s="327">
        <v>35</v>
      </c>
      <c r="J115" s="195">
        <v>11301</v>
      </c>
      <c r="K115" s="196">
        <v>11301</v>
      </c>
      <c r="L115" s="322" t="s">
        <v>949</v>
      </c>
      <c r="M115" s="320" t="s">
        <v>957</v>
      </c>
      <c r="N115" s="320" t="s">
        <v>317</v>
      </c>
      <c r="O115" s="326">
        <v>35</v>
      </c>
      <c r="P115" s="320">
        <v>966</v>
      </c>
      <c r="Q115" s="321" t="s">
        <v>317</v>
      </c>
      <c r="R115" s="320"/>
      <c r="S115" s="332">
        <v>20240401</v>
      </c>
      <c r="T115" s="332">
        <v>20240630</v>
      </c>
      <c r="U115" s="333">
        <v>62008.92</v>
      </c>
      <c r="V115" s="336">
        <v>0</v>
      </c>
    </row>
    <row r="116" spans="2:22" s="191" customFormat="1" ht="17.25" customHeight="1">
      <c r="B116" s="182" t="s">
        <v>302</v>
      </c>
      <c r="C116" s="218" t="s">
        <v>309</v>
      </c>
      <c r="D116" s="193">
        <v>100</v>
      </c>
      <c r="E116" s="328" t="s">
        <v>729</v>
      </c>
      <c r="F116" s="328" t="s">
        <v>730</v>
      </c>
      <c r="G116" s="325" t="s">
        <v>433</v>
      </c>
      <c r="H116" s="182">
        <v>1</v>
      </c>
      <c r="I116" s="327">
        <v>35</v>
      </c>
      <c r="J116" s="181">
        <v>11301</v>
      </c>
      <c r="K116" s="181">
        <v>11301</v>
      </c>
      <c r="L116" s="322" t="s">
        <v>949</v>
      </c>
      <c r="M116" s="320" t="s">
        <v>957</v>
      </c>
      <c r="N116" s="320" t="s">
        <v>317</v>
      </c>
      <c r="O116" s="326">
        <v>35</v>
      </c>
      <c r="P116" s="320">
        <v>910</v>
      </c>
      <c r="Q116" s="321" t="s">
        <v>317</v>
      </c>
      <c r="R116" s="320"/>
      <c r="S116" s="332">
        <v>20240401</v>
      </c>
      <c r="T116" s="332">
        <v>20240630</v>
      </c>
      <c r="U116" s="333">
        <v>59217.479999999996</v>
      </c>
      <c r="V116" s="335">
        <v>0</v>
      </c>
    </row>
    <row r="117" spans="2:22" s="191" customFormat="1" ht="17.25" customHeight="1">
      <c r="B117" s="193" t="s">
        <v>302</v>
      </c>
      <c r="C117" s="252" t="s">
        <v>309</v>
      </c>
      <c r="D117" s="193">
        <v>100</v>
      </c>
      <c r="E117" s="328" t="s">
        <v>731</v>
      </c>
      <c r="F117" s="328" t="s">
        <v>732</v>
      </c>
      <c r="G117" s="325" t="s">
        <v>434</v>
      </c>
      <c r="H117" s="194">
        <v>1</v>
      </c>
      <c r="I117" s="327">
        <v>35</v>
      </c>
      <c r="J117" s="195">
        <v>11301</v>
      </c>
      <c r="K117" s="196">
        <v>11301</v>
      </c>
      <c r="L117" s="322" t="s">
        <v>949</v>
      </c>
      <c r="M117" s="320" t="s">
        <v>306</v>
      </c>
      <c r="N117" s="320" t="s">
        <v>317</v>
      </c>
      <c r="O117" s="326">
        <v>35</v>
      </c>
      <c r="P117" s="320">
        <v>890</v>
      </c>
      <c r="Q117" s="321" t="s">
        <v>317</v>
      </c>
      <c r="R117" s="320"/>
      <c r="S117" s="332">
        <v>20240401</v>
      </c>
      <c r="T117" s="332">
        <v>20240630</v>
      </c>
      <c r="U117" s="333">
        <v>59474.100000000006</v>
      </c>
      <c r="V117" s="335">
        <v>0</v>
      </c>
    </row>
    <row r="118" spans="2:22" s="191" customFormat="1" ht="17.25" customHeight="1">
      <c r="B118" s="182" t="s">
        <v>302</v>
      </c>
      <c r="C118" s="218" t="s">
        <v>309</v>
      </c>
      <c r="D118" s="193">
        <v>100</v>
      </c>
      <c r="E118" s="328" t="s">
        <v>733</v>
      </c>
      <c r="F118" s="328" t="s">
        <v>734</v>
      </c>
      <c r="G118" s="325" t="s">
        <v>435</v>
      </c>
      <c r="H118" s="321">
        <v>1</v>
      </c>
      <c r="I118" s="327">
        <v>35</v>
      </c>
      <c r="J118" s="181">
        <v>11301</v>
      </c>
      <c r="K118" s="181">
        <v>11301</v>
      </c>
      <c r="L118" s="322" t="s">
        <v>949</v>
      </c>
      <c r="M118" s="320" t="s">
        <v>306</v>
      </c>
      <c r="N118" s="320" t="s">
        <v>317</v>
      </c>
      <c r="O118" s="326">
        <v>35</v>
      </c>
      <c r="P118" s="320">
        <v>977</v>
      </c>
      <c r="Q118" s="321" t="s">
        <v>317</v>
      </c>
      <c r="R118" s="320"/>
      <c r="S118" s="332">
        <v>20240401</v>
      </c>
      <c r="T118" s="332">
        <v>20240630</v>
      </c>
      <c r="U118" s="333">
        <v>64393.740000000005</v>
      </c>
      <c r="V118" s="336">
        <v>0</v>
      </c>
    </row>
    <row r="119" spans="2:22" s="191" customFormat="1" ht="17.25" customHeight="1">
      <c r="B119" s="193" t="s">
        <v>302</v>
      </c>
      <c r="C119" s="252" t="s">
        <v>309</v>
      </c>
      <c r="D119" s="193">
        <v>100</v>
      </c>
      <c r="E119" s="328" t="s">
        <v>319</v>
      </c>
      <c r="F119" s="328" t="s">
        <v>320</v>
      </c>
      <c r="G119" s="325" t="s">
        <v>321</v>
      </c>
      <c r="H119" s="182">
        <v>1</v>
      </c>
      <c r="I119" s="327">
        <v>35</v>
      </c>
      <c r="J119" s="195">
        <v>11301</v>
      </c>
      <c r="K119" s="196">
        <v>11301</v>
      </c>
      <c r="L119" s="322" t="s">
        <v>949</v>
      </c>
      <c r="M119" s="320" t="s">
        <v>306</v>
      </c>
      <c r="N119" s="320" t="s">
        <v>317</v>
      </c>
      <c r="O119" s="326">
        <v>35</v>
      </c>
      <c r="P119" s="320">
        <v>995</v>
      </c>
      <c r="Q119" s="321" t="s">
        <v>317</v>
      </c>
      <c r="R119" s="320"/>
      <c r="S119" s="332">
        <v>20240401</v>
      </c>
      <c r="T119" s="332">
        <v>20240630</v>
      </c>
      <c r="U119" s="333">
        <v>63880.44000000001</v>
      </c>
      <c r="V119" s="335">
        <v>0</v>
      </c>
    </row>
    <row r="120" spans="2:22" s="191" customFormat="1" ht="17.25" customHeight="1">
      <c r="B120" s="182" t="s">
        <v>302</v>
      </c>
      <c r="C120" s="218" t="s">
        <v>309</v>
      </c>
      <c r="D120" s="193">
        <v>100</v>
      </c>
      <c r="E120" s="328" t="s">
        <v>735</v>
      </c>
      <c r="F120" s="328" t="s">
        <v>736</v>
      </c>
      <c r="G120" s="325" t="s">
        <v>436</v>
      </c>
      <c r="H120" s="194">
        <v>1</v>
      </c>
      <c r="I120" s="327">
        <v>35</v>
      </c>
      <c r="J120" s="181">
        <v>11301</v>
      </c>
      <c r="K120" s="181">
        <v>11301</v>
      </c>
      <c r="L120" s="322" t="s">
        <v>949</v>
      </c>
      <c r="M120" s="320" t="s">
        <v>306</v>
      </c>
      <c r="N120" s="320" t="s">
        <v>317</v>
      </c>
      <c r="O120" s="326">
        <v>35</v>
      </c>
      <c r="P120" s="320">
        <v>856</v>
      </c>
      <c r="Q120" s="321" t="s">
        <v>317</v>
      </c>
      <c r="R120" s="320"/>
      <c r="S120" s="332">
        <v>20240401</v>
      </c>
      <c r="T120" s="332">
        <v>20240630</v>
      </c>
      <c r="U120" s="333">
        <v>53798.400000000009</v>
      </c>
      <c r="V120" s="335">
        <v>0</v>
      </c>
    </row>
    <row r="121" spans="2:22" s="191" customFormat="1" ht="17.25" customHeight="1">
      <c r="B121" s="193" t="s">
        <v>302</v>
      </c>
      <c r="C121" s="252" t="s">
        <v>309</v>
      </c>
      <c r="D121" s="193">
        <v>100</v>
      </c>
      <c r="E121" s="328" t="s">
        <v>737</v>
      </c>
      <c r="F121" s="328" t="s">
        <v>738</v>
      </c>
      <c r="G121" s="325" t="s">
        <v>437</v>
      </c>
      <c r="H121" s="321">
        <v>1</v>
      </c>
      <c r="I121" s="327">
        <v>35</v>
      </c>
      <c r="J121" s="195">
        <v>11301</v>
      </c>
      <c r="K121" s="196">
        <v>11301</v>
      </c>
      <c r="L121" s="322" t="s">
        <v>956</v>
      </c>
      <c r="M121" s="320" t="s">
        <v>959</v>
      </c>
      <c r="N121" s="320" t="s">
        <v>317</v>
      </c>
      <c r="O121" s="326">
        <v>35</v>
      </c>
      <c r="P121" s="320">
        <v>929</v>
      </c>
      <c r="Q121" s="321" t="s">
        <v>317</v>
      </c>
      <c r="R121" s="320"/>
      <c r="S121" s="332">
        <v>20240401</v>
      </c>
      <c r="T121" s="332">
        <v>20240630</v>
      </c>
      <c r="U121" s="333">
        <v>62008.92</v>
      </c>
      <c r="V121" s="336">
        <v>0</v>
      </c>
    </row>
    <row r="122" spans="2:22" s="191" customFormat="1" ht="17.25" customHeight="1">
      <c r="B122" s="182" t="s">
        <v>302</v>
      </c>
      <c r="C122" s="218" t="s">
        <v>309</v>
      </c>
      <c r="D122" s="193">
        <v>100</v>
      </c>
      <c r="E122" s="328" t="s">
        <v>739</v>
      </c>
      <c r="F122" s="328" t="s">
        <v>740</v>
      </c>
      <c r="G122" s="325" t="s">
        <v>438</v>
      </c>
      <c r="H122" s="182">
        <v>1</v>
      </c>
      <c r="I122" s="327">
        <v>35</v>
      </c>
      <c r="J122" s="181">
        <v>11301</v>
      </c>
      <c r="K122" s="181">
        <v>11301</v>
      </c>
      <c r="L122" s="322" t="s">
        <v>962</v>
      </c>
      <c r="M122" s="320" t="s">
        <v>306</v>
      </c>
      <c r="N122" s="320" t="s">
        <v>983</v>
      </c>
      <c r="O122" s="326">
        <v>35</v>
      </c>
      <c r="P122" s="320">
        <v>1026</v>
      </c>
      <c r="Q122" s="321" t="s">
        <v>983</v>
      </c>
      <c r="R122" s="320"/>
      <c r="S122" s="332">
        <v>20240401</v>
      </c>
      <c r="T122" s="332">
        <v>20240630</v>
      </c>
      <c r="U122" s="333">
        <v>63623.760000000009</v>
      </c>
      <c r="V122" s="335">
        <v>0</v>
      </c>
    </row>
    <row r="123" spans="2:22" s="191" customFormat="1" ht="17.25" customHeight="1">
      <c r="B123" s="193" t="s">
        <v>302</v>
      </c>
      <c r="C123" s="252" t="s">
        <v>309</v>
      </c>
      <c r="D123" s="193">
        <v>100</v>
      </c>
      <c r="E123" s="328" t="s">
        <v>741</v>
      </c>
      <c r="F123" s="328" t="s">
        <v>742</v>
      </c>
      <c r="G123" s="325" t="s">
        <v>439</v>
      </c>
      <c r="H123" s="194">
        <v>1</v>
      </c>
      <c r="I123" s="327">
        <v>35</v>
      </c>
      <c r="J123" s="195">
        <v>11301</v>
      </c>
      <c r="K123" s="196">
        <v>11301</v>
      </c>
      <c r="L123" s="322" t="s">
        <v>952</v>
      </c>
      <c r="M123" s="320" t="s">
        <v>951</v>
      </c>
      <c r="N123" s="320" t="s">
        <v>983</v>
      </c>
      <c r="O123" s="326">
        <v>35</v>
      </c>
      <c r="P123" s="320">
        <v>990</v>
      </c>
      <c r="Q123" s="321" t="s">
        <v>983</v>
      </c>
      <c r="R123" s="320"/>
      <c r="S123" s="332">
        <v>20240401</v>
      </c>
      <c r="T123" s="332">
        <v>20240630</v>
      </c>
      <c r="U123" s="333">
        <v>64393.740000000005</v>
      </c>
      <c r="V123" s="335">
        <v>0</v>
      </c>
    </row>
    <row r="124" spans="2:22" s="191" customFormat="1" ht="17.25" customHeight="1">
      <c r="B124" s="182" t="s">
        <v>302</v>
      </c>
      <c r="C124" s="218" t="s">
        <v>309</v>
      </c>
      <c r="D124" s="193">
        <v>100</v>
      </c>
      <c r="E124" s="328" t="s">
        <v>743</v>
      </c>
      <c r="F124" s="328" t="s">
        <v>744</v>
      </c>
      <c r="G124" s="325" t="s">
        <v>440</v>
      </c>
      <c r="H124" s="321">
        <v>1</v>
      </c>
      <c r="I124" s="327">
        <v>35</v>
      </c>
      <c r="J124" s="181">
        <v>11301</v>
      </c>
      <c r="K124" s="181">
        <v>11301</v>
      </c>
      <c r="L124" s="322" t="s">
        <v>952</v>
      </c>
      <c r="M124" s="320" t="s">
        <v>951</v>
      </c>
      <c r="N124" s="320" t="s">
        <v>983</v>
      </c>
      <c r="O124" s="326">
        <v>35</v>
      </c>
      <c r="P124" s="320">
        <v>987</v>
      </c>
      <c r="Q124" s="321" t="s">
        <v>983</v>
      </c>
      <c r="R124" s="320"/>
      <c r="S124" s="332">
        <v>20240401</v>
      </c>
      <c r="T124" s="332">
        <v>20240630</v>
      </c>
      <c r="U124" s="333">
        <v>63110.520000000004</v>
      </c>
      <c r="V124" s="336">
        <v>0</v>
      </c>
    </row>
    <row r="125" spans="2:22" s="191" customFormat="1" ht="17.25" customHeight="1">
      <c r="B125" s="193" t="s">
        <v>302</v>
      </c>
      <c r="C125" s="252" t="s">
        <v>309</v>
      </c>
      <c r="D125" s="193">
        <v>100</v>
      </c>
      <c r="E125" s="328" t="s">
        <v>745</v>
      </c>
      <c r="F125" s="328" t="s">
        <v>746</v>
      </c>
      <c r="G125" s="325" t="s">
        <v>441</v>
      </c>
      <c r="H125" s="182">
        <v>1</v>
      </c>
      <c r="I125" s="327">
        <v>35</v>
      </c>
      <c r="J125" s="195">
        <v>11301</v>
      </c>
      <c r="K125" s="196">
        <v>11301</v>
      </c>
      <c r="L125" s="322" t="s">
        <v>958</v>
      </c>
      <c r="M125" s="320" t="s">
        <v>963</v>
      </c>
      <c r="N125" s="320" t="s">
        <v>983</v>
      </c>
      <c r="O125" s="326">
        <v>35</v>
      </c>
      <c r="P125" s="320">
        <v>905</v>
      </c>
      <c r="Q125" s="321" t="s">
        <v>983</v>
      </c>
      <c r="R125" s="320"/>
      <c r="S125" s="332">
        <v>20240401</v>
      </c>
      <c r="T125" s="332">
        <v>20240630</v>
      </c>
      <c r="U125" s="333">
        <v>64393.740000000005</v>
      </c>
      <c r="V125" s="335">
        <v>0</v>
      </c>
    </row>
    <row r="126" spans="2:22" s="191" customFormat="1" ht="17.25" customHeight="1">
      <c r="B126" s="182" t="s">
        <v>302</v>
      </c>
      <c r="C126" s="218" t="s">
        <v>309</v>
      </c>
      <c r="D126" s="193">
        <v>100</v>
      </c>
      <c r="E126" s="328" t="s">
        <v>747</v>
      </c>
      <c r="F126" s="328" t="s">
        <v>748</v>
      </c>
      <c r="G126" s="325" t="s">
        <v>442</v>
      </c>
      <c r="H126" s="194">
        <v>1</v>
      </c>
      <c r="I126" s="327">
        <v>35</v>
      </c>
      <c r="J126" s="181">
        <v>11301</v>
      </c>
      <c r="K126" s="181">
        <v>11301</v>
      </c>
      <c r="L126" s="322" t="s">
        <v>964</v>
      </c>
      <c r="M126" s="320" t="s">
        <v>953</v>
      </c>
      <c r="N126" s="320" t="s">
        <v>983</v>
      </c>
      <c r="O126" s="326">
        <v>35</v>
      </c>
      <c r="P126" s="320">
        <v>825</v>
      </c>
      <c r="Q126" s="321" t="s">
        <v>983</v>
      </c>
      <c r="R126" s="320"/>
      <c r="S126" s="332">
        <v>20240401</v>
      </c>
      <c r="T126" s="332">
        <v>20240630</v>
      </c>
      <c r="U126" s="333">
        <v>64393.740000000005</v>
      </c>
      <c r="V126" s="335">
        <v>0</v>
      </c>
    </row>
    <row r="127" spans="2:22" s="191" customFormat="1" ht="17.25" customHeight="1">
      <c r="B127" s="193" t="s">
        <v>302</v>
      </c>
      <c r="C127" s="252" t="s">
        <v>309</v>
      </c>
      <c r="D127" s="193">
        <v>100</v>
      </c>
      <c r="E127" s="328" t="s">
        <v>749</v>
      </c>
      <c r="F127" s="328" t="s">
        <v>750</v>
      </c>
      <c r="G127" s="325" t="s">
        <v>443</v>
      </c>
      <c r="H127" s="321">
        <v>1</v>
      </c>
      <c r="I127" s="327">
        <v>35</v>
      </c>
      <c r="J127" s="195">
        <v>11301</v>
      </c>
      <c r="K127" s="196">
        <v>11301</v>
      </c>
      <c r="L127" s="322" t="s">
        <v>949</v>
      </c>
      <c r="M127" s="320" t="s">
        <v>965</v>
      </c>
      <c r="N127" s="320" t="s">
        <v>983</v>
      </c>
      <c r="O127" s="326">
        <v>35</v>
      </c>
      <c r="P127" s="320">
        <v>869</v>
      </c>
      <c r="Q127" s="321" t="s">
        <v>983</v>
      </c>
      <c r="R127" s="320"/>
      <c r="S127" s="332">
        <v>20240401</v>
      </c>
      <c r="T127" s="332">
        <v>20240630</v>
      </c>
      <c r="U127" s="333">
        <v>57638.16</v>
      </c>
      <c r="V127" s="336">
        <v>0</v>
      </c>
    </row>
    <row r="128" spans="2:22" s="191" customFormat="1" ht="17.25" customHeight="1">
      <c r="B128" s="182" t="s">
        <v>302</v>
      </c>
      <c r="C128" s="218" t="s">
        <v>309</v>
      </c>
      <c r="D128" s="193">
        <v>100</v>
      </c>
      <c r="E128" s="328" t="s">
        <v>751</v>
      </c>
      <c r="F128" s="328" t="s">
        <v>752</v>
      </c>
      <c r="G128" s="325" t="s">
        <v>444</v>
      </c>
      <c r="H128" s="182">
        <v>1</v>
      </c>
      <c r="I128" s="327">
        <v>35</v>
      </c>
      <c r="J128" s="181">
        <v>11301</v>
      </c>
      <c r="K128" s="181">
        <v>11301</v>
      </c>
      <c r="L128" s="322" t="s">
        <v>956</v>
      </c>
      <c r="M128" s="320" t="s">
        <v>951</v>
      </c>
      <c r="N128" s="320" t="s">
        <v>983</v>
      </c>
      <c r="O128" s="326">
        <v>35</v>
      </c>
      <c r="P128" s="320">
        <v>986</v>
      </c>
      <c r="Q128" s="321" t="s">
        <v>983</v>
      </c>
      <c r="R128" s="320"/>
      <c r="S128" s="332">
        <v>20240401</v>
      </c>
      <c r="T128" s="332">
        <v>20240630</v>
      </c>
      <c r="U128" s="333">
        <v>61102.860000000008</v>
      </c>
      <c r="V128" s="335">
        <v>0</v>
      </c>
    </row>
    <row r="129" spans="2:22" s="191" customFormat="1" ht="17.25" customHeight="1">
      <c r="B129" s="193" t="s">
        <v>302</v>
      </c>
      <c r="C129" s="252" t="s">
        <v>309</v>
      </c>
      <c r="D129" s="193">
        <v>100</v>
      </c>
      <c r="E129" s="328" t="s">
        <v>753</v>
      </c>
      <c r="F129" s="328" t="s">
        <v>754</v>
      </c>
      <c r="G129" s="325" t="s">
        <v>445</v>
      </c>
      <c r="H129" s="194">
        <v>1</v>
      </c>
      <c r="I129" s="327">
        <v>35</v>
      </c>
      <c r="J129" s="195">
        <v>11301</v>
      </c>
      <c r="K129" s="196">
        <v>11301</v>
      </c>
      <c r="L129" s="322" t="s">
        <v>956</v>
      </c>
      <c r="M129" s="320" t="s">
        <v>951</v>
      </c>
      <c r="N129" s="320" t="s">
        <v>983</v>
      </c>
      <c r="O129" s="326">
        <v>35</v>
      </c>
      <c r="P129" s="320">
        <v>1001</v>
      </c>
      <c r="Q129" s="321" t="s">
        <v>983</v>
      </c>
      <c r="R129" s="320"/>
      <c r="S129" s="332">
        <v>20240401</v>
      </c>
      <c r="T129" s="332">
        <v>20240630</v>
      </c>
      <c r="U129" s="333">
        <v>64393.740000000005</v>
      </c>
      <c r="V129" s="335">
        <v>0</v>
      </c>
    </row>
    <row r="130" spans="2:22" s="191" customFormat="1" ht="17.25" customHeight="1">
      <c r="B130" s="182" t="s">
        <v>302</v>
      </c>
      <c r="C130" s="218" t="s">
        <v>309</v>
      </c>
      <c r="D130" s="193">
        <v>100</v>
      </c>
      <c r="E130" s="328" t="s">
        <v>755</v>
      </c>
      <c r="F130" s="328" t="s">
        <v>756</v>
      </c>
      <c r="G130" s="325" t="s">
        <v>446</v>
      </c>
      <c r="H130" s="321">
        <v>1</v>
      </c>
      <c r="I130" s="327">
        <v>35</v>
      </c>
      <c r="J130" s="181">
        <v>11301</v>
      </c>
      <c r="K130" s="181">
        <v>11301</v>
      </c>
      <c r="L130" s="322" t="s">
        <v>956</v>
      </c>
      <c r="M130" s="320" t="s">
        <v>959</v>
      </c>
      <c r="N130" s="320" t="s">
        <v>983</v>
      </c>
      <c r="O130" s="326">
        <v>35</v>
      </c>
      <c r="P130" s="320">
        <v>928</v>
      </c>
      <c r="Q130" s="321" t="s">
        <v>983</v>
      </c>
      <c r="R130" s="320"/>
      <c r="S130" s="332">
        <v>20240401</v>
      </c>
      <c r="T130" s="332">
        <v>20240630</v>
      </c>
      <c r="U130" s="333">
        <v>63110.520000000004</v>
      </c>
      <c r="V130" s="336">
        <v>0</v>
      </c>
    </row>
    <row r="131" spans="2:22" s="191" customFormat="1" ht="17.25" customHeight="1">
      <c r="B131" s="193" t="s">
        <v>302</v>
      </c>
      <c r="C131" s="252" t="s">
        <v>309</v>
      </c>
      <c r="D131" s="193">
        <v>100</v>
      </c>
      <c r="E131" s="328" t="s">
        <v>757</v>
      </c>
      <c r="F131" s="328" t="s">
        <v>758</v>
      </c>
      <c r="G131" s="325" t="s">
        <v>447</v>
      </c>
      <c r="H131" s="182">
        <v>1</v>
      </c>
      <c r="I131" s="327">
        <v>35</v>
      </c>
      <c r="J131" s="195">
        <v>11301</v>
      </c>
      <c r="K131" s="196">
        <v>11301</v>
      </c>
      <c r="L131" s="322" t="s">
        <v>950</v>
      </c>
      <c r="M131" s="320" t="s">
        <v>951</v>
      </c>
      <c r="N131" s="320" t="s">
        <v>983</v>
      </c>
      <c r="O131" s="326">
        <v>35</v>
      </c>
      <c r="P131" s="320">
        <v>904</v>
      </c>
      <c r="Q131" s="321" t="s">
        <v>983</v>
      </c>
      <c r="R131" s="320"/>
      <c r="S131" s="332">
        <v>20240401</v>
      </c>
      <c r="T131" s="332">
        <v>20240630</v>
      </c>
      <c r="U131" s="333">
        <v>63880.44000000001</v>
      </c>
      <c r="V131" s="335">
        <v>0</v>
      </c>
    </row>
    <row r="132" spans="2:22" s="191" customFormat="1" ht="17.25" customHeight="1">
      <c r="B132" s="182" t="s">
        <v>302</v>
      </c>
      <c r="C132" s="218" t="s">
        <v>309</v>
      </c>
      <c r="D132" s="193">
        <v>100</v>
      </c>
      <c r="E132" s="328" t="s">
        <v>759</v>
      </c>
      <c r="F132" s="328" t="s">
        <v>760</v>
      </c>
      <c r="G132" s="325" t="s">
        <v>448</v>
      </c>
      <c r="H132" s="194">
        <v>1</v>
      </c>
      <c r="I132" s="327">
        <v>35</v>
      </c>
      <c r="J132" s="181">
        <v>11301</v>
      </c>
      <c r="K132" s="181">
        <v>11301</v>
      </c>
      <c r="L132" s="322" t="s">
        <v>950</v>
      </c>
      <c r="M132" s="320" t="s">
        <v>951</v>
      </c>
      <c r="N132" s="320" t="s">
        <v>983</v>
      </c>
      <c r="O132" s="326">
        <v>35</v>
      </c>
      <c r="P132" s="320">
        <v>956</v>
      </c>
      <c r="Q132" s="321" t="s">
        <v>983</v>
      </c>
      <c r="R132" s="320"/>
      <c r="S132" s="332">
        <v>20240401</v>
      </c>
      <c r="T132" s="332">
        <v>20240630</v>
      </c>
      <c r="U132" s="333">
        <v>64393.740000000005</v>
      </c>
      <c r="V132" s="335">
        <v>0</v>
      </c>
    </row>
    <row r="133" spans="2:22" s="191" customFormat="1" ht="17.25" customHeight="1">
      <c r="B133" s="193" t="s">
        <v>302</v>
      </c>
      <c r="C133" s="252" t="s">
        <v>309</v>
      </c>
      <c r="D133" s="193">
        <v>100</v>
      </c>
      <c r="E133" s="328" t="s">
        <v>761</v>
      </c>
      <c r="F133" s="328" t="s">
        <v>762</v>
      </c>
      <c r="G133" s="325" t="s">
        <v>449</v>
      </c>
      <c r="H133" s="321">
        <v>1</v>
      </c>
      <c r="I133" s="327">
        <v>35</v>
      </c>
      <c r="J133" s="195">
        <v>11301</v>
      </c>
      <c r="K133" s="196">
        <v>11301</v>
      </c>
      <c r="L133" s="322" t="s">
        <v>949</v>
      </c>
      <c r="M133" s="320" t="s">
        <v>966</v>
      </c>
      <c r="N133" s="320" t="s">
        <v>976</v>
      </c>
      <c r="O133" s="326">
        <v>35</v>
      </c>
      <c r="P133" s="320">
        <v>877</v>
      </c>
      <c r="Q133" s="321" t="s">
        <v>976</v>
      </c>
      <c r="R133" s="320"/>
      <c r="S133" s="332">
        <v>20240401</v>
      </c>
      <c r="T133" s="332">
        <v>20240630</v>
      </c>
      <c r="U133" s="333">
        <v>44379.659999999996</v>
      </c>
      <c r="V133" s="336">
        <v>0</v>
      </c>
    </row>
    <row r="134" spans="2:22" s="191" customFormat="1" ht="17.25" customHeight="1">
      <c r="B134" s="182" t="s">
        <v>302</v>
      </c>
      <c r="C134" s="218" t="s">
        <v>309</v>
      </c>
      <c r="D134" s="193">
        <v>100</v>
      </c>
      <c r="E134" s="328" t="s">
        <v>763</v>
      </c>
      <c r="F134" s="328" t="s">
        <v>764</v>
      </c>
      <c r="G134" s="325" t="s">
        <v>450</v>
      </c>
      <c r="H134" s="182">
        <v>1</v>
      </c>
      <c r="I134" s="327">
        <v>35</v>
      </c>
      <c r="J134" s="181">
        <v>11301</v>
      </c>
      <c r="K134" s="181">
        <v>11301</v>
      </c>
      <c r="L134" s="322" t="s">
        <v>949</v>
      </c>
      <c r="M134" s="320" t="s">
        <v>967</v>
      </c>
      <c r="N134" s="320" t="s">
        <v>976</v>
      </c>
      <c r="O134" s="326">
        <v>35</v>
      </c>
      <c r="P134" s="320">
        <v>887</v>
      </c>
      <c r="Q134" s="321" t="s">
        <v>976</v>
      </c>
      <c r="R134" s="320"/>
      <c r="S134" s="332">
        <v>20240401</v>
      </c>
      <c r="T134" s="332">
        <v>20240630</v>
      </c>
      <c r="U134" s="333">
        <v>45923.28</v>
      </c>
      <c r="V134" s="335">
        <v>0</v>
      </c>
    </row>
    <row r="135" spans="2:22" s="191" customFormat="1" ht="17.25" customHeight="1">
      <c r="B135" s="193" t="s">
        <v>302</v>
      </c>
      <c r="C135" s="252" t="s">
        <v>309</v>
      </c>
      <c r="D135" s="193">
        <v>100</v>
      </c>
      <c r="E135" s="328" t="s">
        <v>765</v>
      </c>
      <c r="F135" s="328" t="s">
        <v>766</v>
      </c>
      <c r="G135" s="325" t="s">
        <v>451</v>
      </c>
      <c r="H135" s="194">
        <v>1</v>
      </c>
      <c r="I135" s="327">
        <v>35</v>
      </c>
      <c r="J135" s="195">
        <v>11301</v>
      </c>
      <c r="K135" s="196">
        <v>11301</v>
      </c>
      <c r="L135" s="322" t="s">
        <v>949</v>
      </c>
      <c r="M135" s="320" t="s">
        <v>968</v>
      </c>
      <c r="N135" s="320" t="s">
        <v>979</v>
      </c>
      <c r="O135" s="326">
        <v>35</v>
      </c>
      <c r="P135" s="320">
        <v>865</v>
      </c>
      <c r="Q135" s="321" t="s">
        <v>979</v>
      </c>
      <c r="R135" s="320"/>
      <c r="S135" s="332">
        <v>20240401</v>
      </c>
      <c r="T135" s="332">
        <v>20240630</v>
      </c>
      <c r="U135" s="333">
        <v>49778.879999999997</v>
      </c>
      <c r="V135" s="335">
        <v>0</v>
      </c>
    </row>
    <row r="136" spans="2:22" s="191" customFormat="1" ht="17.25" customHeight="1">
      <c r="B136" s="182" t="s">
        <v>302</v>
      </c>
      <c r="C136" s="218" t="s">
        <v>309</v>
      </c>
      <c r="D136" s="193">
        <v>100</v>
      </c>
      <c r="E136" s="328" t="s">
        <v>767</v>
      </c>
      <c r="F136" s="328" t="s">
        <v>768</v>
      </c>
      <c r="G136" s="325" t="s">
        <v>452</v>
      </c>
      <c r="H136" s="321">
        <v>1</v>
      </c>
      <c r="I136" s="327">
        <v>35</v>
      </c>
      <c r="J136" s="181">
        <v>11301</v>
      </c>
      <c r="K136" s="181">
        <v>11301</v>
      </c>
      <c r="L136" s="322" t="s">
        <v>949</v>
      </c>
      <c r="M136" s="320" t="s">
        <v>966</v>
      </c>
      <c r="N136" s="320" t="s">
        <v>980</v>
      </c>
      <c r="O136" s="326">
        <v>35</v>
      </c>
      <c r="P136" s="320">
        <v>901</v>
      </c>
      <c r="Q136" s="321" t="s">
        <v>980</v>
      </c>
      <c r="R136" s="320"/>
      <c r="S136" s="332">
        <v>20240401</v>
      </c>
      <c r="T136" s="332">
        <v>20240630</v>
      </c>
      <c r="U136" s="333">
        <v>45923.28</v>
      </c>
      <c r="V136" s="336">
        <v>0</v>
      </c>
    </row>
    <row r="137" spans="2:22" s="191" customFormat="1" ht="17.25" customHeight="1">
      <c r="B137" s="193" t="s">
        <v>302</v>
      </c>
      <c r="C137" s="252" t="s">
        <v>309</v>
      </c>
      <c r="D137" s="193">
        <v>100</v>
      </c>
      <c r="E137" s="328" t="s">
        <v>769</v>
      </c>
      <c r="F137" s="328" t="s">
        <v>770</v>
      </c>
      <c r="G137" s="325" t="s">
        <v>453</v>
      </c>
      <c r="H137" s="182">
        <v>1</v>
      </c>
      <c r="I137" s="327">
        <v>35</v>
      </c>
      <c r="J137" s="195">
        <v>11301</v>
      </c>
      <c r="K137" s="196">
        <v>11301</v>
      </c>
      <c r="L137" s="322" t="s">
        <v>949</v>
      </c>
      <c r="M137" s="320" t="s">
        <v>966</v>
      </c>
      <c r="N137" s="320" t="s">
        <v>980</v>
      </c>
      <c r="O137" s="326">
        <v>35</v>
      </c>
      <c r="P137" s="320">
        <v>957</v>
      </c>
      <c r="Q137" s="321" t="s">
        <v>980</v>
      </c>
      <c r="R137" s="320"/>
      <c r="S137" s="332">
        <v>20240401</v>
      </c>
      <c r="T137" s="332">
        <v>20240630</v>
      </c>
      <c r="U137" s="333">
        <v>49017.899999999994</v>
      </c>
      <c r="V137" s="335">
        <v>0</v>
      </c>
    </row>
    <row r="138" spans="2:22" s="191" customFormat="1" ht="17.25" customHeight="1">
      <c r="B138" s="182" t="s">
        <v>302</v>
      </c>
      <c r="C138" s="218" t="s">
        <v>309</v>
      </c>
      <c r="D138" s="193">
        <v>100</v>
      </c>
      <c r="E138" s="328" t="s">
        <v>771</v>
      </c>
      <c r="F138" s="328" t="s">
        <v>772</v>
      </c>
      <c r="G138" s="325" t="s">
        <v>454</v>
      </c>
      <c r="H138" s="194">
        <v>1</v>
      </c>
      <c r="I138" s="327">
        <v>35</v>
      </c>
      <c r="J138" s="181">
        <v>11301</v>
      </c>
      <c r="K138" s="181">
        <v>11301</v>
      </c>
      <c r="L138" s="322" t="s">
        <v>949</v>
      </c>
      <c r="M138" s="320" t="s">
        <v>969</v>
      </c>
      <c r="N138" s="320" t="s">
        <v>981</v>
      </c>
      <c r="O138" s="326">
        <v>35</v>
      </c>
      <c r="P138" s="320">
        <v>886</v>
      </c>
      <c r="Q138" s="321" t="s">
        <v>981</v>
      </c>
      <c r="R138" s="320"/>
      <c r="S138" s="332">
        <v>20240401</v>
      </c>
      <c r="T138" s="332">
        <v>20240630</v>
      </c>
      <c r="U138" s="333">
        <v>54940.200000000004</v>
      </c>
      <c r="V138" s="335">
        <v>0</v>
      </c>
    </row>
    <row r="139" spans="2:22" s="191" customFormat="1" ht="17.25" customHeight="1">
      <c r="B139" s="193" t="s">
        <v>302</v>
      </c>
      <c r="C139" s="252" t="s">
        <v>309</v>
      </c>
      <c r="D139" s="193">
        <v>100</v>
      </c>
      <c r="E139" s="328" t="s">
        <v>773</v>
      </c>
      <c r="F139" s="328" t="s">
        <v>774</v>
      </c>
      <c r="G139" s="325" t="s">
        <v>455</v>
      </c>
      <c r="H139" s="321">
        <v>1</v>
      </c>
      <c r="I139" s="327">
        <v>35</v>
      </c>
      <c r="J139" s="195">
        <v>11301</v>
      </c>
      <c r="K139" s="196">
        <v>11301</v>
      </c>
      <c r="L139" s="322" t="s">
        <v>949</v>
      </c>
      <c r="M139" s="320" t="s">
        <v>969</v>
      </c>
      <c r="N139" s="320" t="s">
        <v>981</v>
      </c>
      <c r="O139" s="326">
        <v>35</v>
      </c>
      <c r="P139" s="320">
        <v>911</v>
      </c>
      <c r="Q139" s="321" t="s">
        <v>981</v>
      </c>
      <c r="R139" s="320"/>
      <c r="S139" s="332">
        <v>20240401</v>
      </c>
      <c r="T139" s="332">
        <v>20240630</v>
      </c>
      <c r="U139" s="333">
        <v>52390.799999999996</v>
      </c>
      <c r="V139" s="336">
        <v>0</v>
      </c>
    </row>
    <row r="140" spans="2:22" s="191" customFormat="1" ht="17.25" customHeight="1">
      <c r="B140" s="182" t="s">
        <v>302</v>
      </c>
      <c r="C140" s="218" t="s">
        <v>309</v>
      </c>
      <c r="D140" s="193">
        <v>100</v>
      </c>
      <c r="E140" s="328" t="s">
        <v>775</v>
      </c>
      <c r="F140" s="328" t="s">
        <v>776</v>
      </c>
      <c r="G140" s="325" t="s">
        <v>456</v>
      </c>
      <c r="H140" s="182">
        <v>1</v>
      </c>
      <c r="I140" s="327">
        <v>35</v>
      </c>
      <c r="J140" s="181">
        <v>11301</v>
      </c>
      <c r="K140" s="181">
        <v>11301</v>
      </c>
      <c r="L140" s="322" t="s">
        <v>949</v>
      </c>
      <c r="M140" s="320" t="s">
        <v>965</v>
      </c>
      <c r="N140" s="320" t="s">
        <v>981</v>
      </c>
      <c r="O140" s="326">
        <v>35</v>
      </c>
      <c r="P140" s="320">
        <v>893</v>
      </c>
      <c r="Q140" s="321" t="s">
        <v>981</v>
      </c>
      <c r="R140" s="320"/>
      <c r="S140" s="332">
        <v>20240401</v>
      </c>
      <c r="T140" s="332">
        <v>20240630</v>
      </c>
      <c r="U140" s="333">
        <v>49073.279999999999</v>
      </c>
      <c r="V140" s="335">
        <v>0</v>
      </c>
    </row>
    <row r="141" spans="2:22" s="191" customFormat="1" ht="17.25" customHeight="1">
      <c r="B141" s="193" t="s">
        <v>302</v>
      </c>
      <c r="C141" s="252" t="s">
        <v>309</v>
      </c>
      <c r="D141" s="193">
        <v>100</v>
      </c>
      <c r="E141" s="328" t="s">
        <v>777</v>
      </c>
      <c r="F141" s="328" t="s">
        <v>778</v>
      </c>
      <c r="G141" s="325" t="s">
        <v>457</v>
      </c>
      <c r="H141" s="194">
        <v>1</v>
      </c>
      <c r="I141" s="327">
        <v>35</v>
      </c>
      <c r="J141" s="195">
        <v>11301</v>
      </c>
      <c r="K141" s="196">
        <v>11301</v>
      </c>
      <c r="L141" s="322" t="s">
        <v>949</v>
      </c>
      <c r="M141" s="320" t="s">
        <v>965</v>
      </c>
      <c r="N141" s="320" t="s">
        <v>981</v>
      </c>
      <c r="O141" s="326">
        <v>35</v>
      </c>
      <c r="P141" s="320">
        <v>955</v>
      </c>
      <c r="Q141" s="321" t="s">
        <v>981</v>
      </c>
      <c r="R141" s="320"/>
      <c r="S141" s="332">
        <v>20240401</v>
      </c>
      <c r="T141" s="332">
        <v>20240630</v>
      </c>
      <c r="U141" s="333">
        <v>52873.56</v>
      </c>
      <c r="V141" s="335">
        <v>0</v>
      </c>
    </row>
    <row r="142" spans="2:22" s="191" customFormat="1" ht="17.25" customHeight="1">
      <c r="B142" s="182" t="s">
        <v>302</v>
      </c>
      <c r="C142" s="218" t="s">
        <v>309</v>
      </c>
      <c r="D142" s="193">
        <v>100</v>
      </c>
      <c r="E142" s="328" t="s">
        <v>779</v>
      </c>
      <c r="F142" s="328" t="s">
        <v>780</v>
      </c>
      <c r="G142" s="325" t="s">
        <v>458</v>
      </c>
      <c r="H142" s="321">
        <v>1</v>
      </c>
      <c r="I142" s="327">
        <v>35</v>
      </c>
      <c r="J142" s="181">
        <v>11301</v>
      </c>
      <c r="K142" s="181">
        <v>11301</v>
      </c>
      <c r="L142" s="322" t="s">
        <v>949</v>
      </c>
      <c r="M142" s="320" t="s">
        <v>969</v>
      </c>
      <c r="N142" s="320" t="s">
        <v>326</v>
      </c>
      <c r="O142" s="326">
        <v>35</v>
      </c>
      <c r="P142" s="320">
        <v>942</v>
      </c>
      <c r="Q142" s="321" t="s">
        <v>326</v>
      </c>
      <c r="R142" s="320"/>
      <c r="S142" s="332">
        <v>20240401</v>
      </c>
      <c r="T142" s="332">
        <v>20240630</v>
      </c>
      <c r="U142" s="333">
        <v>50569.020000000004</v>
      </c>
      <c r="V142" s="336">
        <v>0</v>
      </c>
    </row>
    <row r="143" spans="2:22" s="191" customFormat="1" ht="17.25" customHeight="1">
      <c r="B143" s="193" t="s">
        <v>302</v>
      </c>
      <c r="C143" s="252" t="s">
        <v>309</v>
      </c>
      <c r="D143" s="193">
        <v>100</v>
      </c>
      <c r="E143" s="328" t="s">
        <v>781</v>
      </c>
      <c r="F143" s="328" t="s">
        <v>782</v>
      </c>
      <c r="G143" s="325" t="s">
        <v>459</v>
      </c>
      <c r="H143" s="182">
        <v>1</v>
      </c>
      <c r="I143" s="327">
        <v>35</v>
      </c>
      <c r="J143" s="195">
        <v>11301</v>
      </c>
      <c r="K143" s="196">
        <v>11301</v>
      </c>
      <c r="L143" s="322" t="s">
        <v>949</v>
      </c>
      <c r="M143" s="320" t="s">
        <v>970</v>
      </c>
      <c r="N143" s="320" t="s">
        <v>326</v>
      </c>
      <c r="O143" s="326">
        <v>35</v>
      </c>
      <c r="P143" s="320">
        <v>1014</v>
      </c>
      <c r="Q143" s="321" t="s">
        <v>326</v>
      </c>
      <c r="R143" s="320"/>
      <c r="S143" s="332">
        <v>20240401</v>
      </c>
      <c r="T143" s="332">
        <v>20240630</v>
      </c>
      <c r="U143" s="333">
        <v>55838.94</v>
      </c>
      <c r="V143" s="335">
        <v>0</v>
      </c>
    </row>
    <row r="144" spans="2:22" s="191" customFormat="1" ht="17.25" customHeight="1">
      <c r="B144" s="182" t="s">
        <v>302</v>
      </c>
      <c r="C144" s="218" t="s">
        <v>309</v>
      </c>
      <c r="D144" s="193">
        <v>100</v>
      </c>
      <c r="E144" s="328" t="s">
        <v>783</v>
      </c>
      <c r="F144" s="328" t="s">
        <v>784</v>
      </c>
      <c r="G144" s="325" t="s">
        <v>460</v>
      </c>
      <c r="H144" s="194">
        <v>1</v>
      </c>
      <c r="I144" s="327">
        <v>35</v>
      </c>
      <c r="J144" s="181">
        <v>11301</v>
      </c>
      <c r="K144" s="181">
        <v>11301</v>
      </c>
      <c r="L144" s="322" t="s">
        <v>949</v>
      </c>
      <c r="M144" s="320" t="s">
        <v>968</v>
      </c>
      <c r="N144" s="320" t="s">
        <v>326</v>
      </c>
      <c r="O144" s="326">
        <v>35</v>
      </c>
      <c r="P144" s="320">
        <v>930</v>
      </c>
      <c r="Q144" s="321" t="s">
        <v>326</v>
      </c>
      <c r="R144" s="320"/>
      <c r="S144" s="332">
        <v>20240401</v>
      </c>
      <c r="T144" s="332">
        <v>20240630</v>
      </c>
      <c r="U144" s="333">
        <v>55765.259999999995</v>
      </c>
      <c r="V144" s="335">
        <v>0</v>
      </c>
    </row>
    <row r="145" spans="2:22" s="191" customFormat="1" ht="17.25" customHeight="1">
      <c r="B145" s="193" t="s">
        <v>302</v>
      </c>
      <c r="C145" s="252" t="s">
        <v>309</v>
      </c>
      <c r="D145" s="193">
        <v>100</v>
      </c>
      <c r="E145" s="328" t="s">
        <v>785</v>
      </c>
      <c r="F145" s="328" t="s">
        <v>786</v>
      </c>
      <c r="G145" s="325" t="s">
        <v>461</v>
      </c>
      <c r="H145" s="321">
        <v>1</v>
      </c>
      <c r="I145" s="327">
        <v>35</v>
      </c>
      <c r="J145" s="195">
        <v>11301</v>
      </c>
      <c r="K145" s="196">
        <v>11301</v>
      </c>
      <c r="L145" s="322" t="s">
        <v>949</v>
      </c>
      <c r="M145" s="320" t="s">
        <v>965</v>
      </c>
      <c r="N145" s="320" t="s">
        <v>326</v>
      </c>
      <c r="O145" s="326">
        <v>35</v>
      </c>
      <c r="P145" s="320">
        <v>940</v>
      </c>
      <c r="Q145" s="321" t="s">
        <v>326</v>
      </c>
      <c r="R145" s="320"/>
      <c r="S145" s="332">
        <v>20240401</v>
      </c>
      <c r="T145" s="332">
        <v>20240630</v>
      </c>
      <c r="U145" s="333">
        <v>56581.259999999995</v>
      </c>
      <c r="V145" s="336">
        <v>0</v>
      </c>
    </row>
    <row r="146" spans="2:22" s="191" customFormat="1" ht="17.25" customHeight="1">
      <c r="B146" s="182" t="s">
        <v>302</v>
      </c>
      <c r="C146" s="218" t="s">
        <v>309</v>
      </c>
      <c r="D146" s="193">
        <v>100</v>
      </c>
      <c r="E146" s="328" t="s">
        <v>787</v>
      </c>
      <c r="F146" s="328" t="s">
        <v>788</v>
      </c>
      <c r="G146" s="325" t="s">
        <v>462</v>
      </c>
      <c r="H146" s="182">
        <v>1</v>
      </c>
      <c r="I146" s="327">
        <v>35</v>
      </c>
      <c r="J146" s="181">
        <v>11301</v>
      </c>
      <c r="K146" s="181">
        <v>11301</v>
      </c>
      <c r="L146" s="322" t="s">
        <v>949</v>
      </c>
      <c r="M146" s="320" t="s">
        <v>966</v>
      </c>
      <c r="N146" s="320" t="s">
        <v>326</v>
      </c>
      <c r="O146" s="326">
        <v>35</v>
      </c>
      <c r="P146" s="320">
        <v>919</v>
      </c>
      <c r="Q146" s="321" t="s">
        <v>326</v>
      </c>
      <c r="R146" s="320"/>
      <c r="S146" s="332">
        <v>20240401</v>
      </c>
      <c r="T146" s="332">
        <v>20240630</v>
      </c>
      <c r="U146" s="333">
        <v>52351.08</v>
      </c>
      <c r="V146" s="335">
        <v>0</v>
      </c>
    </row>
    <row r="147" spans="2:22" s="191" customFormat="1" ht="17.25" customHeight="1">
      <c r="B147" s="193" t="s">
        <v>302</v>
      </c>
      <c r="C147" s="252" t="s">
        <v>309</v>
      </c>
      <c r="D147" s="193">
        <v>100</v>
      </c>
      <c r="E147" s="328" t="s">
        <v>789</v>
      </c>
      <c r="F147" s="328" t="s">
        <v>790</v>
      </c>
      <c r="G147" s="325" t="s">
        <v>463</v>
      </c>
      <c r="H147" s="194">
        <v>1</v>
      </c>
      <c r="I147" s="327">
        <v>35</v>
      </c>
      <c r="J147" s="195">
        <v>11301</v>
      </c>
      <c r="K147" s="196">
        <v>11301</v>
      </c>
      <c r="L147" s="322" t="s">
        <v>949</v>
      </c>
      <c r="M147" s="320" t="s">
        <v>966</v>
      </c>
      <c r="N147" s="320" t="s">
        <v>326</v>
      </c>
      <c r="O147" s="326">
        <v>35</v>
      </c>
      <c r="P147" s="320">
        <v>959</v>
      </c>
      <c r="Q147" s="321" t="s">
        <v>326</v>
      </c>
      <c r="R147" s="320"/>
      <c r="S147" s="332">
        <v>20240401</v>
      </c>
      <c r="T147" s="332">
        <v>20240630</v>
      </c>
      <c r="U147" s="333">
        <v>56853.299999999996</v>
      </c>
      <c r="V147" s="335">
        <v>0</v>
      </c>
    </row>
    <row r="148" spans="2:22" s="191" customFormat="1" ht="17.25" customHeight="1">
      <c r="B148" s="182" t="s">
        <v>302</v>
      </c>
      <c r="C148" s="218" t="s">
        <v>309</v>
      </c>
      <c r="D148" s="193">
        <v>100</v>
      </c>
      <c r="E148" s="328" t="s">
        <v>791</v>
      </c>
      <c r="F148" s="328" t="s">
        <v>792</v>
      </c>
      <c r="G148" s="325" t="s">
        <v>464</v>
      </c>
      <c r="H148" s="321">
        <v>1</v>
      </c>
      <c r="I148" s="327">
        <v>35</v>
      </c>
      <c r="J148" s="181">
        <v>11301</v>
      </c>
      <c r="K148" s="181">
        <v>11301</v>
      </c>
      <c r="L148" s="322" t="s">
        <v>949</v>
      </c>
      <c r="M148" s="320" t="s">
        <v>969</v>
      </c>
      <c r="N148" s="320" t="s">
        <v>317</v>
      </c>
      <c r="O148" s="326">
        <v>35</v>
      </c>
      <c r="P148" s="320">
        <v>859</v>
      </c>
      <c r="Q148" s="321" t="s">
        <v>317</v>
      </c>
      <c r="R148" s="320"/>
      <c r="S148" s="332">
        <v>20240401</v>
      </c>
      <c r="T148" s="332">
        <v>20240630</v>
      </c>
      <c r="U148" s="333">
        <v>65673.06</v>
      </c>
      <c r="V148" s="336">
        <v>0</v>
      </c>
    </row>
    <row r="149" spans="2:22" s="191" customFormat="1" ht="17.25" customHeight="1">
      <c r="B149" s="193" t="s">
        <v>302</v>
      </c>
      <c r="C149" s="252" t="s">
        <v>309</v>
      </c>
      <c r="D149" s="193">
        <v>100</v>
      </c>
      <c r="E149" s="328" t="s">
        <v>793</v>
      </c>
      <c r="F149" s="328" t="s">
        <v>794</v>
      </c>
      <c r="G149" s="325" t="s">
        <v>465</v>
      </c>
      <c r="H149" s="182">
        <v>1</v>
      </c>
      <c r="I149" s="327">
        <v>35</v>
      </c>
      <c r="J149" s="195">
        <v>11301</v>
      </c>
      <c r="K149" s="196">
        <v>11301</v>
      </c>
      <c r="L149" s="322" t="s">
        <v>949</v>
      </c>
      <c r="M149" s="320" t="s">
        <v>969</v>
      </c>
      <c r="N149" s="320" t="s">
        <v>317</v>
      </c>
      <c r="O149" s="326">
        <v>35</v>
      </c>
      <c r="P149" s="320">
        <v>952</v>
      </c>
      <c r="Q149" s="321" t="s">
        <v>317</v>
      </c>
      <c r="R149" s="320"/>
      <c r="S149" s="332">
        <v>20240401</v>
      </c>
      <c r="T149" s="332">
        <v>20240630</v>
      </c>
      <c r="U149" s="333">
        <v>66857.759999999995</v>
      </c>
      <c r="V149" s="335">
        <v>0</v>
      </c>
    </row>
    <row r="150" spans="2:22" s="191" customFormat="1" ht="17.25" customHeight="1">
      <c r="B150" s="182" t="s">
        <v>302</v>
      </c>
      <c r="C150" s="218" t="s">
        <v>309</v>
      </c>
      <c r="D150" s="193">
        <v>100</v>
      </c>
      <c r="E150" s="328" t="s">
        <v>795</v>
      </c>
      <c r="F150" s="328" t="s">
        <v>796</v>
      </c>
      <c r="G150" s="325" t="s">
        <v>466</v>
      </c>
      <c r="H150" s="194">
        <v>1</v>
      </c>
      <c r="I150" s="327">
        <v>35</v>
      </c>
      <c r="J150" s="181">
        <v>11301</v>
      </c>
      <c r="K150" s="181">
        <v>11301</v>
      </c>
      <c r="L150" s="322" t="s">
        <v>949</v>
      </c>
      <c r="M150" s="320" t="s">
        <v>969</v>
      </c>
      <c r="N150" s="320" t="s">
        <v>317</v>
      </c>
      <c r="O150" s="326">
        <v>35</v>
      </c>
      <c r="P150" s="320">
        <v>991</v>
      </c>
      <c r="Q150" s="321" t="s">
        <v>317</v>
      </c>
      <c r="R150" s="320"/>
      <c r="S150" s="332">
        <v>20240401</v>
      </c>
      <c r="T150" s="332">
        <v>20240630</v>
      </c>
      <c r="U150" s="333">
        <v>64840.799999999996</v>
      </c>
      <c r="V150" s="335">
        <v>0</v>
      </c>
    </row>
    <row r="151" spans="2:22" s="191" customFormat="1" ht="17.25" customHeight="1">
      <c r="B151" s="193" t="s">
        <v>302</v>
      </c>
      <c r="C151" s="252" t="s">
        <v>309</v>
      </c>
      <c r="D151" s="193">
        <v>100</v>
      </c>
      <c r="E151" s="328" t="s">
        <v>797</v>
      </c>
      <c r="F151" s="328" t="s">
        <v>798</v>
      </c>
      <c r="G151" s="325" t="s">
        <v>467</v>
      </c>
      <c r="H151" s="321">
        <v>1</v>
      </c>
      <c r="I151" s="327">
        <v>35</v>
      </c>
      <c r="J151" s="195">
        <v>11301</v>
      </c>
      <c r="K151" s="196">
        <v>11301</v>
      </c>
      <c r="L151" s="322" t="s">
        <v>949</v>
      </c>
      <c r="M151" s="320" t="s">
        <v>969</v>
      </c>
      <c r="N151" s="320" t="s">
        <v>317</v>
      </c>
      <c r="O151" s="326">
        <v>35</v>
      </c>
      <c r="P151" s="320">
        <v>1022</v>
      </c>
      <c r="Q151" s="321" t="s">
        <v>317</v>
      </c>
      <c r="R151" s="320"/>
      <c r="S151" s="332">
        <v>20240401</v>
      </c>
      <c r="T151" s="332">
        <v>20240630</v>
      </c>
      <c r="U151" s="333">
        <v>68244.84</v>
      </c>
      <c r="V151" s="336">
        <v>0</v>
      </c>
    </row>
    <row r="152" spans="2:22" s="191" customFormat="1" ht="17.25" customHeight="1">
      <c r="B152" s="182" t="s">
        <v>302</v>
      </c>
      <c r="C152" s="218" t="s">
        <v>309</v>
      </c>
      <c r="D152" s="193">
        <v>100</v>
      </c>
      <c r="E152" s="328" t="s">
        <v>799</v>
      </c>
      <c r="F152" s="328" t="s">
        <v>800</v>
      </c>
      <c r="G152" s="325" t="s">
        <v>468</v>
      </c>
      <c r="H152" s="182">
        <v>1</v>
      </c>
      <c r="I152" s="327">
        <v>35</v>
      </c>
      <c r="J152" s="181">
        <v>11301</v>
      </c>
      <c r="K152" s="181">
        <v>11301</v>
      </c>
      <c r="L152" s="322" t="s">
        <v>949</v>
      </c>
      <c r="M152" s="320" t="s">
        <v>970</v>
      </c>
      <c r="N152" s="320" t="s">
        <v>317</v>
      </c>
      <c r="O152" s="326">
        <v>35</v>
      </c>
      <c r="P152" s="320">
        <v>828</v>
      </c>
      <c r="Q152" s="321" t="s">
        <v>317</v>
      </c>
      <c r="R152" s="320"/>
      <c r="S152" s="332">
        <v>20240401</v>
      </c>
      <c r="T152" s="332">
        <v>20240630</v>
      </c>
      <c r="U152" s="333">
        <v>64410.179999999993</v>
      </c>
      <c r="V152" s="335">
        <v>0</v>
      </c>
    </row>
    <row r="153" spans="2:22" s="191" customFormat="1" ht="17.25" customHeight="1">
      <c r="B153" s="193" t="s">
        <v>302</v>
      </c>
      <c r="C153" s="252" t="s">
        <v>309</v>
      </c>
      <c r="D153" s="193">
        <v>100</v>
      </c>
      <c r="E153" s="328" t="s">
        <v>801</v>
      </c>
      <c r="F153" s="328" t="s">
        <v>802</v>
      </c>
      <c r="G153" s="325" t="s">
        <v>469</v>
      </c>
      <c r="H153" s="194">
        <v>1</v>
      </c>
      <c r="I153" s="327">
        <v>35</v>
      </c>
      <c r="J153" s="195">
        <v>11301</v>
      </c>
      <c r="K153" s="196">
        <v>11301</v>
      </c>
      <c r="L153" s="322" t="s">
        <v>949</v>
      </c>
      <c r="M153" s="320" t="s">
        <v>970</v>
      </c>
      <c r="N153" s="320" t="s">
        <v>317</v>
      </c>
      <c r="O153" s="326">
        <v>35</v>
      </c>
      <c r="P153" s="320">
        <v>830</v>
      </c>
      <c r="Q153" s="321" t="s">
        <v>317</v>
      </c>
      <c r="R153" s="320"/>
      <c r="S153" s="332">
        <v>20240401</v>
      </c>
      <c r="T153" s="332">
        <v>20240630</v>
      </c>
      <c r="U153" s="333">
        <v>57740.759999999995</v>
      </c>
      <c r="V153" s="335">
        <v>0</v>
      </c>
    </row>
    <row r="154" spans="2:22" s="191" customFormat="1" ht="17.25" customHeight="1">
      <c r="B154" s="182" t="s">
        <v>302</v>
      </c>
      <c r="C154" s="218" t="s">
        <v>309</v>
      </c>
      <c r="D154" s="193">
        <v>100</v>
      </c>
      <c r="E154" s="328" t="s">
        <v>803</v>
      </c>
      <c r="F154" s="328" t="s">
        <v>804</v>
      </c>
      <c r="G154" s="325" t="s">
        <v>470</v>
      </c>
      <c r="H154" s="321">
        <v>1</v>
      </c>
      <c r="I154" s="327">
        <v>35</v>
      </c>
      <c r="J154" s="181">
        <v>11301</v>
      </c>
      <c r="K154" s="181">
        <v>11301</v>
      </c>
      <c r="L154" s="322" t="s">
        <v>949</v>
      </c>
      <c r="M154" s="320" t="s">
        <v>970</v>
      </c>
      <c r="N154" s="320" t="s">
        <v>317</v>
      </c>
      <c r="O154" s="326">
        <v>35</v>
      </c>
      <c r="P154" s="320">
        <v>962</v>
      </c>
      <c r="Q154" s="321" t="s">
        <v>317</v>
      </c>
      <c r="R154" s="320"/>
      <c r="S154" s="332">
        <v>20240401</v>
      </c>
      <c r="T154" s="332">
        <v>20240630</v>
      </c>
      <c r="U154" s="333">
        <v>67412.58</v>
      </c>
      <c r="V154" s="336">
        <v>0</v>
      </c>
    </row>
    <row r="155" spans="2:22" s="191" customFormat="1" ht="17.25" customHeight="1">
      <c r="B155" s="193" t="s">
        <v>302</v>
      </c>
      <c r="C155" s="252" t="s">
        <v>309</v>
      </c>
      <c r="D155" s="193">
        <v>100</v>
      </c>
      <c r="E155" s="328" t="s">
        <v>805</v>
      </c>
      <c r="F155" s="328" t="s">
        <v>806</v>
      </c>
      <c r="G155" s="325" t="s">
        <v>471</v>
      </c>
      <c r="H155" s="182">
        <v>1</v>
      </c>
      <c r="I155" s="327">
        <v>35</v>
      </c>
      <c r="J155" s="195">
        <v>11301</v>
      </c>
      <c r="K155" s="196">
        <v>11301</v>
      </c>
      <c r="L155" s="322" t="s">
        <v>949</v>
      </c>
      <c r="M155" s="320" t="s">
        <v>970</v>
      </c>
      <c r="N155" s="320" t="s">
        <v>317</v>
      </c>
      <c r="O155" s="326">
        <v>35</v>
      </c>
      <c r="P155" s="320">
        <v>1005</v>
      </c>
      <c r="Q155" s="321" t="s">
        <v>317</v>
      </c>
      <c r="R155" s="320"/>
      <c r="S155" s="332">
        <v>20240401</v>
      </c>
      <c r="T155" s="332">
        <v>20240630</v>
      </c>
      <c r="U155" s="333">
        <v>65673.06</v>
      </c>
      <c r="V155" s="335">
        <v>0</v>
      </c>
    </row>
    <row r="156" spans="2:22" s="191" customFormat="1" ht="17.25" customHeight="1">
      <c r="B156" s="182" t="s">
        <v>302</v>
      </c>
      <c r="C156" s="218" t="s">
        <v>309</v>
      </c>
      <c r="D156" s="193">
        <v>100</v>
      </c>
      <c r="E156" s="328" t="s">
        <v>807</v>
      </c>
      <c r="F156" s="328" t="s">
        <v>808</v>
      </c>
      <c r="G156" s="325" t="s">
        <v>472</v>
      </c>
      <c r="H156" s="194">
        <v>1</v>
      </c>
      <c r="I156" s="327">
        <v>35</v>
      </c>
      <c r="J156" s="181">
        <v>11301</v>
      </c>
      <c r="K156" s="181">
        <v>11301</v>
      </c>
      <c r="L156" s="322" t="s">
        <v>949</v>
      </c>
      <c r="M156" s="320" t="s">
        <v>970</v>
      </c>
      <c r="N156" s="320" t="s">
        <v>317</v>
      </c>
      <c r="O156" s="326">
        <v>35</v>
      </c>
      <c r="P156" s="320">
        <v>1007</v>
      </c>
      <c r="Q156" s="321" t="s">
        <v>317</v>
      </c>
      <c r="R156" s="320"/>
      <c r="S156" s="332">
        <v>20240401</v>
      </c>
      <c r="T156" s="332">
        <v>20240630</v>
      </c>
      <c r="U156" s="333">
        <v>65395.62</v>
      </c>
      <c r="V156" s="335">
        <v>0</v>
      </c>
    </row>
    <row r="157" spans="2:22" s="191" customFormat="1" ht="17.25" customHeight="1">
      <c r="B157" s="193" t="s">
        <v>302</v>
      </c>
      <c r="C157" s="252" t="s">
        <v>309</v>
      </c>
      <c r="D157" s="193">
        <v>100</v>
      </c>
      <c r="E157" s="328" t="s">
        <v>809</v>
      </c>
      <c r="F157" s="328" t="s">
        <v>810</v>
      </c>
      <c r="G157" s="325" t="s">
        <v>473</v>
      </c>
      <c r="H157" s="321">
        <v>1</v>
      </c>
      <c r="I157" s="327">
        <v>35</v>
      </c>
      <c r="J157" s="195">
        <v>11301</v>
      </c>
      <c r="K157" s="196">
        <v>11301</v>
      </c>
      <c r="L157" s="322" t="s">
        <v>949</v>
      </c>
      <c r="M157" s="320" t="s">
        <v>970</v>
      </c>
      <c r="N157" s="320" t="s">
        <v>317</v>
      </c>
      <c r="O157" s="326">
        <v>35</v>
      </c>
      <c r="P157" s="320">
        <v>932</v>
      </c>
      <c r="Q157" s="321" t="s">
        <v>317</v>
      </c>
      <c r="R157" s="320"/>
      <c r="S157" s="332">
        <v>20240401</v>
      </c>
      <c r="T157" s="332">
        <v>20240630</v>
      </c>
      <c r="U157" s="333">
        <v>53909.280000000006</v>
      </c>
      <c r="V157" s="336">
        <v>0</v>
      </c>
    </row>
    <row r="158" spans="2:22" s="191" customFormat="1" ht="17.25" customHeight="1">
      <c r="B158" s="182" t="s">
        <v>302</v>
      </c>
      <c r="C158" s="218" t="s">
        <v>309</v>
      </c>
      <c r="D158" s="193">
        <v>100</v>
      </c>
      <c r="E158" s="328" t="s">
        <v>811</v>
      </c>
      <c r="F158" s="328" t="s">
        <v>812</v>
      </c>
      <c r="G158" s="325" t="s">
        <v>474</v>
      </c>
      <c r="H158" s="182">
        <v>1</v>
      </c>
      <c r="I158" s="327">
        <v>35</v>
      </c>
      <c r="J158" s="181">
        <v>11301</v>
      </c>
      <c r="K158" s="181">
        <v>11301</v>
      </c>
      <c r="L158" s="322" t="s">
        <v>949</v>
      </c>
      <c r="M158" s="320" t="s">
        <v>970</v>
      </c>
      <c r="N158" s="320" t="s">
        <v>317</v>
      </c>
      <c r="O158" s="326">
        <v>35</v>
      </c>
      <c r="P158" s="320">
        <v>829</v>
      </c>
      <c r="Q158" s="321" t="s">
        <v>317</v>
      </c>
      <c r="R158" s="320"/>
      <c r="S158" s="332">
        <v>20240401</v>
      </c>
      <c r="T158" s="332">
        <v>20240630</v>
      </c>
      <c r="U158" s="333">
        <v>52319.58</v>
      </c>
      <c r="V158" s="335">
        <v>0</v>
      </c>
    </row>
    <row r="159" spans="2:22" s="191" customFormat="1" ht="17.25" customHeight="1">
      <c r="B159" s="193" t="s">
        <v>302</v>
      </c>
      <c r="C159" s="252" t="s">
        <v>309</v>
      </c>
      <c r="D159" s="193">
        <v>100</v>
      </c>
      <c r="E159" s="328" t="s">
        <v>813</v>
      </c>
      <c r="F159" s="328" t="s">
        <v>814</v>
      </c>
      <c r="G159" s="325" t="s">
        <v>475</v>
      </c>
      <c r="H159" s="194">
        <v>1</v>
      </c>
      <c r="I159" s="327">
        <v>35</v>
      </c>
      <c r="J159" s="195">
        <v>11301</v>
      </c>
      <c r="K159" s="196">
        <v>11301</v>
      </c>
      <c r="L159" s="322" t="s">
        <v>949</v>
      </c>
      <c r="M159" s="320" t="s">
        <v>971</v>
      </c>
      <c r="N159" s="320" t="s">
        <v>317</v>
      </c>
      <c r="O159" s="326">
        <v>35</v>
      </c>
      <c r="P159" s="320">
        <v>922</v>
      </c>
      <c r="Q159" s="321" t="s">
        <v>317</v>
      </c>
      <c r="R159" s="320"/>
      <c r="S159" s="332">
        <v>20240401</v>
      </c>
      <c r="T159" s="332">
        <v>20240630</v>
      </c>
      <c r="U159" s="333">
        <v>54741.54</v>
      </c>
      <c r="V159" s="335">
        <v>0</v>
      </c>
    </row>
    <row r="160" spans="2:22" s="191" customFormat="1" ht="17.25" customHeight="1">
      <c r="B160" s="182" t="s">
        <v>302</v>
      </c>
      <c r="C160" s="218" t="s">
        <v>309</v>
      </c>
      <c r="D160" s="193">
        <v>100</v>
      </c>
      <c r="E160" s="328" t="s">
        <v>815</v>
      </c>
      <c r="F160" s="328" t="s">
        <v>816</v>
      </c>
      <c r="G160" s="325" t="s">
        <v>476</v>
      </c>
      <c r="H160" s="321">
        <v>1</v>
      </c>
      <c r="I160" s="327">
        <v>35</v>
      </c>
      <c r="J160" s="181">
        <v>11301</v>
      </c>
      <c r="K160" s="181">
        <v>11301</v>
      </c>
      <c r="L160" s="322" t="s">
        <v>949</v>
      </c>
      <c r="M160" s="320" t="s">
        <v>971</v>
      </c>
      <c r="N160" s="320" t="s">
        <v>317</v>
      </c>
      <c r="O160" s="326">
        <v>35</v>
      </c>
      <c r="P160" s="320">
        <v>870</v>
      </c>
      <c r="Q160" s="321" t="s">
        <v>317</v>
      </c>
      <c r="R160" s="320"/>
      <c r="S160" s="332">
        <v>20240401</v>
      </c>
      <c r="T160" s="332">
        <v>20240630</v>
      </c>
      <c r="U160" s="333">
        <v>52319.58</v>
      </c>
      <c r="V160" s="336">
        <v>0</v>
      </c>
    </row>
    <row r="161" spans="2:22" s="191" customFormat="1" ht="17.25" customHeight="1">
      <c r="B161" s="193" t="s">
        <v>302</v>
      </c>
      <c r="C161" s="252" t="s">
        <v>309</v>
      </c>
      <c r="D161" s="193">
        <v>100</v>
      </c>
      <c r="E161" s="328" t="s">
        <v>817</v>
      </c>
      <c r="F161" s="328" t="s">
        <v>818</v>
      </c>
      <c r="G161" s="325" t="s">
        <v>477</v>
      </c>
      <c r="H161" s="182">
        <v>1</v>
      </c>
      <c r="I161" s="327">
        <v>35</v>
      </c>
      <c r="J161" s="195">
        <v>11301</v>
      </c>
      <c r="K161" s="196">
        <v>11301</v>
      </c>
      <c r="L161" s="322" t="s">
        <v>949</v>
      </c>
      <c r="M161" s="320" t="s">
        <v>968</v>
      </c>
      <c r="N161" s="320" t="s">
        <v>317</v>
      </c>
      <c r="O161" s="326">
        <v>35</v>
      </c>
      <c r="P161" s="320">
        <v>846</v>
      </c>
      <c r="Q161" s="321" t="s">
        <v>317</v>
      </c>
      <c r="R161" s="320"/>
      <c r="S161" s="332">
        <v>20240401</v>
      </c>
      <c r="T161" s="332">
        <v>20240630</v>
      </c>
      <c r="U161" s="333">
        <v>65673.06</v>
      </c>
      <c r="V161" s="335">
        <v>0</v>
      </c>
    </row>
    <row r="162" spans="2:22" s="191" customFormat="1" ht="17.25" customHeight="1">
      <c r="B162" s="182" t="s">
        <v>302</v>
      </c>
      <c r="C162" s="218" t="s">
        <v>309</v>
      </c>
      <c r="D162" s="193">
        <v>100</v>
      </c>
      <c r="E162" s="328" t="s">
        <v>819</v>
      </c>
      <c r="F162" s="328" t="s">
        <v>820</v>
      </c>
      <c r="G162" s="325" t="s">
        <v>478</v>
      </c>
      <c r="H162" s="194">
        <v>1</v>
      </c>
      <c r="I162" s="327">
        <v>35</v>
      </c>
      <c r="J162" s="181">
        <v>11301</v>
      </c>
      <c r="K162" s="181">
        <v>11301</v>
      </c>
      <c r="L162" s="322" t="s">
        <v>949</v>
      </c>
      <c r="M162" s="320" t="s">
        <v>968</v>
      </c>
      <c r="N162" s="320" t="s">
        <v>317</v>
      </c>
      <c r="O162" s="326">
        <v>35</v>
      </c>
      <c r="P162" s="320">
        <v>1002</v>
      </c>
      <c r="Q162" s="321" t="s">
        <v>317</v>
      </c>
      <c r="R162" s="320"/>
      <c r="S162" s="332">
        <v>20240401</v>
      </c>
      <c r="T162" s="332">
        <v>20240630</v>
      </c>
      <c r="U162" s="333">
        <v>64687.62</v>
      </c>
      <c r="V162" s="335">
        <v>0</v>
      </c>
    </row>
    <row r="163" spans="2:22" s="191" customFormat="1" ht="17.25" customHeight="1">
      <c r="B163" s="193" t="s">
        <v>302</v>
      </c>
      <c r="C163" s="252" t="s">
        <v>309</v>
      </c>
      <c r="D163" s="193">
        <v>100</v>
      </c>
      <c r="E163" s="328" t="s">
        <v>821</v>
      </c>
      <c r="F163" s="328" t="s">
        <v>822</v>
      </c>
      <c r="G163" s="325" t="s">
        <v>479</v>
      </c>
      <c r="H163" s="321">
        <v>1</v>
      </c>
      <c r="I163" s="327">
        <v>35</v>
      </c>
      <c r="J163" s="195">
        <v>11301</v>
      </c>
      <c r="K163" s="196">
        <v>11301</v>
      </c>
      <c r="L163" s="322" t="s">
        <v>949</v>
      </c>
      <c r="M163" s="320" t="s">
        <v>965</v>
      </c>
      <c r="N163" s="320" t="s">
        <v>317</v>
      </c>
      <c r="O163" s="326">
        <v>35</v>
      </c>
      <c r="P163" s="320">
        <v>826</v>
      </c>
      <c r="Q163" s="321" t="s">
        <v>317</v>
      </c>
      <c r="R163" s="320"/>
      <c r="S163" s="332">
        <v>20240401</v>
      </c>
      <c r="T163" s="332">
        <v>20240630</v>
      </c>
      <c r="U163" s="333">
        <v>62951.219999999994</v>
      </c>
      <c r="V163" s="336">
        <v>0</v>
      </c>
    </row>
    <row r="164" spans="2:22" s="191" customFormat="1" ht="17.25" customHeight="1">
      <c r="B164" s="182" t="s">
        <v>302</v>
      </c>
      <c r="C164" s="218" t="s">
        <v>309</v>
      </c>
      <c r="D164" s="193">
        <v>100</v>
      </c>
      <c r="E164" s="328" t="s">
        <v>823</v>
      </c>
      <c r="F164" s="328" t="s">
        <v>824</v>
      </c>
      <c r="G164" s="325" t="s">
        <v>480</v>
      </c>
      <c r="H164" s="182">
        <v>1</v>
      </c>
      <c r="I164" s="327">
        <v>35</v>
      </c>
      <c r="J164" s="181">
        <v>11301</v>
      </c>
      <c r="K164" s="181">
        <v>11301</v>
      </c>
      <c r="L164" s="322" t="s">
        <v>949</v>
      </c>
      <c r="M164" s="320" t="s">
        <v>965</v>
      </c>
      <c r="N164" s="320" t="s">
        <v>317</v>
      </c>
      <c r="O164" s="326">
        <v>35</v>
      </c>
      <c r="P164" s="320">
        <v>863</v>
      </c>
      <c r="Q164" s="321" t="s">
        <v>317</v>
      </c>
      <c r="R164" s="320"/>
      <c r="S164" s="332">
        <v>20240401</v>
      </c>
      <c r="T164" s="332">
        <v>20240630</v>
      </c>
      <c r="U164" s="333">
        <v>61560.959999999999</v>
      </c>
      <c r="V164" s="335">
        <v>0</v>
      </c>
    </row>
    <row r="165" spans="2:22" s="191" customFormat="1" ht="17.25" customHeight="1">
      <c r="B165" s="193" t="s">
        <v>302</v>
      </c>
      <c r="C165" s="252" t="s">
        <v>309</v>
      </c>
      <c r="D165" s="193">
        <v>100</v>
      </c>
      <c r="E165" s="328" t="s">
        <v>825</v>
      </c>
      <c r="F165" s="328" t="s">
        <v>826</v>
      </c>
      <c r="G165" s="325" t="s">
        <v>481</v>
      </c>
      <c r="H165" s="194">
        <v>1</v>
      </c>
      <c r="I165" s="327">
        <v>35</v>
      </c>
      <c r="J165" s="195">
        <v>11301</v>
      </c>
      <c r="K165" s="196">
        <v>11301</v>
      </c>
      <c r="L165" s="322" t="s">
        <v>949</v>
      </c>
      <c r="M165" s="320" t="s">
        <v>965</v>
      </c>
      <c r="N165" s="320" t="s">
        <v>317</v>
      </c>
      <c r="O165" s="326">
        <v>35</v>
      </c>
      <c r="P165" s="320">
        <v>899</v>
      </c>
      <c r="Q165" s="321" t="s">
        <v>317</v>
      </c>
      <c r="R165" s="320"/>
      <c r="S165" s="332">
        <v>20240401</v>
      </c>
      <c r="T165" s="332">
        <v>20240630</v>
      </c>
      <c r="U165" s="333">
        <v>65395.62</v>
      </c>
      <c r="V165" s="335">
        <v>0</v>
      </c>
    </row>
    <row r="166" spans="2:22" s="191" customFormat="1" ht="17.25" customHeight="1">
      <c r="B166" s="182" t="s">
        <v>302</v>
      </c>
      <c r="C166" s="218" t="s">
        <v>309</v>
      </c>
      <c r="D166" s="193">
        <v>100</v>
      </c>
      <c r="E166" s="328" t="s">
        <v>827</v>
      </c>
      <c r="F166" s="328" t="s">
        <v>828</v>
      </c>
      <c r="G166" s="325" t="s">
        <v>482</v>
      </c>
      <c r="H166" s="321">
        <v>1</v>
      </c>
      <c r="I166" s="327">
        <v>35</v>
      </c>
      <c r="J166" s="181">
        <v>11301</v>
      </c>
      <c r="K166" s="181">
        <v>11301</v>
      </c>
      <c r="L166" s="322" t="s">
        <v>949</v>
      </c>
      <c r="M166" s="320" t="s">
        <v>965</v>
      </c>
      <c r="N166" s="320" t="s">
        <v>317</v>
      </c>
      <c r="O166" s="326">
        <v>35</v>
      </c>
      <c r="P166" s="320">
        <v>926</v>
      </c>
      <c r="Q166" s="321" t="s">
        <v>317</v>
      </c>
      <c r="R166" s="320"/>
      <c r="S166" s="332">
        <v>20240401</v>
      </c>
      <c r="T166" s="332">
        <v>20240630</v>
      </c>
      <c r="U166" s="333">
        <v>67967.399999999994</v>
      </c>
      <c r="V166" s="336">
        <v>0</v>
      </c>
    </row>
    <row r="167" spans="2:22" s="191" customFormat="1" ht="17.25" customHeight="1">
      <c r="B167" s="193" t="s">
        <v>302</v>
      </c>
      <c r="C167" s="252" t="s">
        <v>309</v>
      </c>
      <c r="D167" s="193">
        <v>100</v>
      </c>
      <c r="E167" s="328" t="s">
        <v>829</v>
      </c>
      <c r="F167" s="328" t="s">
        <v>830</v>
      </c>
      <c r="G167" s="325" t="s">
        <v>483</v>
      </c>
      <c r="H167" s="182">
        <v>1</v>
      </c>
      <c r="I167" s="327">
        <v>35</v>
      </c>
      <c r="J167" s="195">
        <v>11301</v>
      </c>
      <c r="K167" s="196">
        <v>11301</v>
      </c>
      <c r="L167" s="322" t="s">
        <v>949</v>
      </c>
      <c r="M167" s="320" t="s">
        <v>965</v>
      </c>
      <c r="N167" s="320" t="s">
        <v>317</v>
      </c>
      <c r="O167" s="326">
        <v>35</v>
      </c>
      <c r="P167" s="320">
        <v>935</v>
      </c>
      <c r="Q167" s="321" t="s">
        <v>317</v>
      </c>
      <c r="R167" s="320"/>
      <c r="S167" s="332">
        <v>20240401</v>
      </c>
      <c r="T167" s="332">
        <v>20240630</v>
      </c>
      <c r="U167" s="333">
        <v>65395.62</v>
      </c>
      <c r="V167" s="335">
        <v>0</v>
      </c>
    </row>
    <row r="168" spans="2:22" s="191" customFormat="1" ht="17.25" customHeight="1">
      <c r="B168" s="182" t="s">
        <v>302</v>
      </c>
      <c r="C168" s="218" t="s">
        <v>309</v>
      </c>
      <c r="D168" s="193">
        <v>100</v>
      </c>
      <c r="E168" s="328" t="s">
        <v>831</v>
      </c>
      <c r="F168" s="328" t="s">
        <v>832</v>
      </c>
      <c r="G168" s="325" t="s">
        <v>484</v>
      </c>
      <c r="H168" s="194">
        <v>1</v>
      </c>
      <c r="I168" s="327">
        <v>35</v>
      </c>
      <c r="J168" s="181">
        <v>11301</v>
      </c>
      <c r="K168" s="181">
        <v>11301</v>
      </c>
      <c r="L168" s="322" t="s">
        <v>949</v>
      </c>
      <c r="M168" s="320" t="s">
        <v>966</v>
      </c>
      <c r="N168" s="320" t="s">
        <v>317</v>
      </c>
      <c r="O168" s="326">
        <v>35</v>
      </c>
      <c r="P168" s="320">
        <v>949</v>
      </c>
      <c r="Q168" s="321" t="s">
        <v>317</v>
      </c>
      <c r="R168" s="320"/>
      <c r="S168" s="332">
        <v>20240401</v>
      </c>
      <c r="T168" s="332">
        <v>20240630</v>
      </c>
      <c r="U168" s="333">
        <v>62951.219999999994</v>
      </c>
      <c r="V168" s="335">
        <v>0</v>
      </c>
    </row>
    <row r="169" spans="2:22" s="191" customFormat="1" ht="17.25" customHeight="1">
      <c r="B169" s="193" t="s">
        <v>302</v>
      </c>
      <c r="C169" s="252" t="s">
        <v>309</v>
      </c>
      <c r="D169" s="193">
        <v>100</v>
      </c>
      <c r="E169" s="328" t="s">
        <v>833</v>
      </c>
      <c r="F169" s="328" t="s">
        <v>834</v>
      </c>
      <c r="G169" s="325" t="s">
        <v>485</v>
      </c>
      <c r="H169" s="321">
        <v>1</v>
      </c>
      <c r="I169" s="327">
        <v>35</v>
      </c>
      <c r="J169" s="195">
        <v>11301</v>
      </c>
      <c r="K169" s="196">
        <v>11301</v>
      </c>
      <c r="L169" s="322" t="s">
        <v>949</v>
      </c>
      <c r="M169" s="320" t="s">
        <v>966</v>
      </c>
      <c r="N169" s="320" t="s">
        <v>317</v>
      </c>
      <c r="O169" s="326">
        <v>35</v>
      </c>
      <c r="P169" s="320">
        <v>937</v>
      </c>
      <c r="Q169" s="321" t="s">
        <v>317</v>
      </c>
      <c r="R169" s="320"/>
      <c r="S169" s="332">
        <v>20240401</v>
      </c>
      <c r="T169" s="332">
        <v>20240630</v>
      </c>
      <c r="U169" s="333">
        <v>65950.44</v>
      </c>
      <c r="V169" s="336">
        <v>0</v>
      </c>
    </row>
    <row r="170" spans="2:22" s="191" customFormat="1" ht="17.25" customHeight="1">
      <c r="B170" s="182" t="s">
        <v>302</v>
      </c>
      <c r="C170" s="218" t="s">
        <v>309</v>
      </c>
      <c r="D170" s="193">
        <v>100</v>
      </c>
      <c r="E170" s="328" t="s">
        <v>835</v>
      </c>
      <c r="F170" s="328" t="s">
        <v>836</v>
      </c>
      <c r="G170" s="325" t="s">
        <v>486</v>
      </c>
      <c r="H170" s="182">
        <v>1</v>
      </c>
      <c r="I170" s="327">
        <v>35</v>
      </c>
      <c r="J170" s="181">
        <v>11301</v>
      </c>
      <c r="K170" s="181">
        <v>11301</v>
      </c>
      <c r="L170" s="322" t="s">
        <v>949</v>
      </c>
      <c r="M170" s="320" t="s">
        <v>966</v>
      </c>
      <c r="N170" s="320" t="s">
        <v>317</v>
      </c>
      <c r="O170" s="326">
        <v>35</v>
      </c>
      <c r="P170" s="320">
        <v>982</v>
      </c>
      <c r="Q170" s="321" t="s">
        <v>317</v>
      </c>
      <c r="R170" s="320"/>
      <c r="S170" s="332">
        <v>20240401</v>
      </c>
      <c r="T170" s="332">
        <v>20240630</v>
      </c>
      <c r="U170" s="333">
        <v>66857.759999999995</v>
      </c>
      <c r="V170" s="335">
        <v>0</v>
      </c>
    </row>
    <row r="171" spans="2:22" s="191" customFormat="1" ht="17.25" customHeight="1">
      <c r="B171" s="193" t="s">
        <v>302</v>
      </c>
      <c r="C171" s="252" t="s">
        <v>309</v>
      </c>
      <c r="D171" s="193">
        <v>100</v>
      </c>
      <c r="E171" s="328" t="s">
        <v>837</v>
      </c>
      <c r="F171" s="328" t="s">
        <v>838</v>
      </c>
      <c r="G171" s="325" t="s">
        <v>487</v>
      </c>
      <c r="H171" s="194">
        <v>1</v>
      </c>
      <c r="I171" s="327">
        <v>35</v>
      </c>
      <c r="J171" s="195">
        <v>11301</v>
      </c>
      <c r="K171" s="196">
        <v>11301</v>
      </c>
      <c r="L171" s="322" t="s">
        <v>949</v>
      </c>
      <c r="M171" s="320" t="s">
        <v>967</v>
      </c>
      <c r="N171" s="320" t="s">
        <v>317</v>
      </c>
      <c r="O171" s="326">
        <v>35</v>
      </c>
      <c r="P171" s="320">
        <v>831</v>
      </c>
      <c r="Q171" s="321" t="s">
        <v>317</v>
      </c>
      <c r="R171" s="320"/>
      <c r="S171" s="332">
        <v>20240401</v>
      </c>
      <c r="T171" s="332">
        <v>20240630</v>
      </c>
      <c r="U171" s="333">
        <v>64840.799999999996</v>
      </c>
      <c r="V171" s="335">
        <v>0</v>
      </c>
    </row>
    <row r="172" spans="2:22" s="191" customFormat="1" ht="17.25" customHeight="1">
      <c r="B172" s="182" t="s">
        <v>302</v>
      </c>
      <c r="C172" s="218" t="s">
        <v>309</v>
      </c>
      <c r="D172" s="193">
        <v>100</v>
      </c>
      <c r="E172" s="328" t="s">
        <v>839</v>
      </c>
      <c r="F172" s="328" t="s">
        <v>840</v>
      </c>
      <c r="G172" s="325" t="s">
        <v>488</v>
      </c>
      <c r="H172" s="321">
        <v>1</v>
      </c>
      <c r="I172" s="327">
        <v>35</v>
      </c>
      <c r="J172" s="181">
        <v>11301</v>
      </c>
      <c r="K172" s="181">
        <v>11301</v>
      </c>
      <c r="L172" s="322" t="s">
        <v>949</v>
      </c>
      <c r="M172" s="320" t="s">
        <v>967</v>
      </c>
      <c r="N172" s="320" t="s">
        <v>317</v>
      </c>
      <c r="O172" s="326">
        <v>35</v>
      </c>
      <c r="P172" s="320">
        <v>864</v>
      </c>
      <c r="Q172" s="321" t="s">
        <v>317</v>
      </c>
      <c r="R172" s="320"/>
      <c r="S172" s="332">
        <v>20240401</v>
      </c>
      <c r="T172" s="332">
        <v>20240630</v>
      </c>
      <c r="U172" s="333">
        <v>66580.320000000007</v>
      </c>
      <c r="V172" s="336">
        <v>0</v>
      </c>
    </row>
    <row r="173" spans="2:22" s="191" customFormat="1" ht="17.25" customHeight="1">
      <c r="B173" s="193" t="s">
        <v>302</v>
      </c>
      <c r="C173" s="252" t="s">
        <v>309</v>
      </c>
      <c r="D173" s="193">
        <v>100</v>
      </c>
      <c r="E173" s="328" t="s">
        <v>841</v>
      </c>
      <c r="F173" s="328" t="s">
        <v>842</v>
      </c>
      <c r="G173" s="325" t="s">
        <v>489</v>
      </c>
      <c r="H173" s="182">
        <v>1</v>
      </c>
      <c r="I173" s="327">
        <v>35</v>
      </c>
      <c r="J173" s="195">
        <v>11301</v>
      </c>
      <c r="K173" s="196">
        <v>11301</v>
      </c>
      <c r="L173" s="322" t="s">
        <v>949</v>
      </c>
      <c r="M173" s="320" t="s">
        <v>967</v>
      </c>
      <c r="N173" s="320" t="s">
        <v>317</v>
      </c>
      <c r="O173" s="326">
        <v>35</v>
      </c>
      <c r="P173" s="320">
        <v>878</v>
      </c>
      <c r="Q173" s="321" t="s">
        <v>317</v>
      </c>
      <c r="R173" s="320"/>
      <c r="S173" s="332">
        <v>20240401</v>
      </c>
      <c r="T173" s="332">
        <v>20240630</v>
      </c>
      <c r="U173" s="333">
        <v>68244.84</v>
      </c>
      <c r="V173" s="335">
        <v>0</v>
      </c>
    </row>
    <row r="174" spans="2:22" s="191" customFormat="1" ht="17.25" customHeight="1">
      <c r="B174" s="182" t="s">
        <v>302</v>
      </c>
      <c r="C174" s="218" t="s">
        <v>309</v>
      </c>
      <c r="D174" s="193">
        <v>100</v>
      </c>
      <c r="E174" s="328" t="s">
        <v>843</v>
      </c>
      <c r="F174" s="328" t="s">
        <v>844</v>
      </c>
      <c r="G174" s="325" t="s">
        <v>490</v>
      </c>
      <c r="H174" s="194">
        <v>1</v>
      </c>
      <c r="I174" s="327">
        <v>35</v>
      </c>
      <c r="J174" s="181">
        <v>11301</v>
      </c>
      <c r="K174" s="181">
        <v>11301</v>
      </c>
      <c r="L174" s="322" t="s">
        <v>949</v>
      </c>
      <c r="M174" s="320" t="s">
        <v>967</v>
      </c>
      <c r="N174" s="320" t="s">
        <v>317</v>
      </c>
      <c r="O174" s="326">
        <v>35</v>
      </c>
      <c r="P174" s="320">
        <v>925</v>
      </c>
      <c r="Q174" s="321" t="s">
        <v>317</v>
      </c>
      <c r="R174" s="320"/>
      <c r="S174" s="332">
        <v>20240401</v>
      </c>
      <c r="T174" s="332">
        <v>20240630</v>
      </c>
      <c r="U174" s="333">
        <v>64488.36</v>
      </c>
      <c r="V174" s="335">
        <v>0</v>
      </c>
    </row>
    <row r="175" spans="2:22" s="191" customFormat="1" ht="17.25" customHeight="1">
      <c r="B175" s="193" t="s">
        <v>302</v>
      </c>
      <c r="C175" s="252" t="s">
        <v>309</v>
      </c>
      <c r="D175" s="193">
        <v>100</v>
      </c>
      <c r="E175" s="328" t="s">
        <v>845</v>
      </c>
      <c r="F175" s="328" t="s">
        <v>846</v>
      </c>
      <c r="G175" s="325" t="s">
        <v>491</v>
      </c>
      <c r="H175" s="321">
        <v>1</v>
      </c>
      <c r="I175" s="327">
        <v>35</v>
      </c>
      <c r="J175" s="195">
        <v>11301</v>
      </c>
      <c r="K175" s="196">
        <v>11301</v>
      </c>
      <c r="L175" s="322" t="s">
        <v>949</v>
      </c>
      <c r="M175" s="320" t="s">
        <v>967</v>
      </c>
      <c r="N175" s="320" t="s">
        <v>317</v>
      </c>
      <c r="O175" s="326">
        <v>35</v>
      </c>
      <c r="P175" s="320">
        <v>892</v>
      </c>
      <c r="Q175" s="321" t="s">
        <v>317</v>
      </c>
      <c r="R175" s="320"/>
      <c r="S175" s="332">
        <v>20240401</v>
      </c>
      <c r="T175" s="332">
        <v>20240630</v>
      </c>
      <c r="U175" s="333">
        <v>58561.740000000005</v>
      </c>
      <c r="V175" s="336">
        <v>0</v>
      </c>
    </row>
    <row r="176" spans="2:22" s="191" customFormat="1" ht="17.25" customHeight="1">
      <c r="B176" s="182" t="s">
        <v>302</v>
      </c>
      <c r="C176" s="218" t="s">
        <v>309</v>
      </c>
      <c r="D176" s="193">
        <v>100</v>
      </c>
      <c r="E176" s="328" t="s">
        <v>847</v>
      </c>
      <c r="F176" s="328" t="s">
        <v>848</v>
      </c>
      <c r="G176" s="325" t="s">
        <v>492</v>
      </c>
      <c r="H176" s="182">
        <v>1</v>
      </c>
      <c r="I176" s="327">
        <v>35</v>
      </c>
      <c r="J176" s="181">
        <v>11301</v>
      </c>
      <c r="K176" s="181">
        <v>11301</v>
      </c>
      <c r="L176" s="322" t="s">
        <v>949</v>
      </c>
      <c r="M176" s="320" t="s">
        <v>967</v>
      </c>
      <c r="N176" s="320" t="s">
        <v>317</v>
      </c>
      <c r="O176" s="326">
        <v>35</v>
      </c>
      <c r="P176" s="320">
        <v>980</v>
      </c>
      <c r="Q176" s="321" t="s">
        <v>317</v>
      </c>
      <c r="R176" s="320"/>
      <c r="S176" s="332">
        <v>20240401</v>
      </c>
      <c r="T176" s="332">
        <v>20240630</v>
      </c>
      <c r="U176" s="333">
        <v>64840.799999999996</v>
      </c>
      <c r="V176" s="335">
        <v>0</v>
      </c>
    </row>
    <row r="177" spans="2:22" s="191" customFormat="1" ht="17.25" customHeight="1">
      <c r="B177" s="193" t="s">
        <v>302</v>
      </c>
      <c r="C177" s="252" t="s">
        <v>309</v>
      </c>
      <c r="D177" s="193">
        <v>100</v>
      </c>
      <c r="E177" s="328" t="s">
        <v>849</v>
      </c>
      <c r="F177" s="328" t="s">
        <v>850</v>
      </c>
      <c r="G177" s="325" t="s">
        <v>493</v>
      </c>
      <c r="H177" s="194">
        <v>1</v>
      </c>
      <c r="I177" s="327">
        <v>35</v>
      </c>
      <c r="J177" s="195">
        <v>11301</v>
      </c>
      <c r="K177" s="196">
        <v>11301</v>
      </c>
      <c r="L177" s="322" t="s">
        <v>949</v>
      </c>
      <c r="M177" s="320" t="s">
        <v>967</v>
      </c>
      <c r="N177" s="320" t="s">
        <v>317</v>
      </c>
      <c r="O177" s="326">
        <v>35</v>
      </c>
      <c r="P177" s="320">
        <v>993</v>
      </c>
      <c r="Q177" s="321" t="s">
        <v>317</v>
      </c>
      <c r="R177" s="320"/>
      <c r="S177" s="332">
        <v>20240401</v>
      </c>
      <c r="T177" s="332">
        <v>20240630</v>
      </c>
      <c r="U177" s="333">
        <v>62745.66</v>
      </c>
      <c r="V177" s="335">
        <v>0</v>
      </c>
    </row>
    <row r="178" spans="2:22" s="191" customFormat="1" ht="17.25" customHeight="1">
      <c r="B178" s="182" t="s">
        <v>302</v>
      </c>
      <c r="C178" s="218" t="s">
        <v>309</v>
      </c>
      <c r="D178" s="193">
        <v>100</v>
      </c>
      <c r="E178" s="328" t="s">
        <v>851</v>
      </c>
      <c r="F178" s="328" t="s">
        <v>852</v>
      </c>
      <c r="G178" s="325" t="s">
        <v>494</v>
      </c>
      <c r="H178" s="321">
        <v>1</v>
      </c>
      <c r="I178" s="327">
        <v>35</v>
      </c>
      <c r="J178" s="181">
        <v>11301</v>
      </c>
      <c r="K178" s="181">
        <v>11301</v>
      </c>
      <c r="L178" s="322" t="s">
        <v>949</v>
      </c>
      <c r="M178" s="320" t="s">
        <v>306</v>
      </c>
      <c r="N178" s="320" t="s">
        <v>317</v>
      </c>
      <c r="O178" s="326">
        <v>35</v>
      </c>
      <c r="P178" s="320">
        <v>1020</v>
      </c>
      <c r="Q178" s="321" t="s">
        <v>317</v>
      </c>
      <c r="R178" s="320"/>
      <c r="S178" s="332">
        <v>20240401</v>
      </c>
      <c r="T178" s="332">
        <v>20240630</v>
      </c>
      <c r="U178" s="333">
        <v>68244.84</v>
      </c>
      <c r="V178" s="336">
        <v>0</v>
      </c>
    </row>
    <row r="179" spans="2:22" s="191" customFormat="1" ht="17.25" customHeight="1">
      <c r="B179" s="193" t="s">
        <v>302</v>
      </c>
      <c r="C179" s="252" t="s">
        <v>309</v>
      </c>
      <c r="D179" s="193">
        <v>100</v>
      </c>
      <c r="E179" s="328" t="s">
        <v>853</v>
      </c>
      <c r="F179" s="328" t="s">
        <v>854</v>
      </c>
      <c r="G179" s="325" t="s">
        <v>495</v>
      </c>
      <c r="H179" s="182">
        <v>1</v>
      </c>
      <c r="I179" s="327">
        <v>35</v>
      </c>
      <c r="J179" s="195">
        <v>11301</v>
      </c>
      <c r="K179" s="196">
        <v>11301</v>
      </c>
      <c r="L179" s="322" t="s">
        <v>949</v>
      </c>
      <c r="M179" s="320" t="s">
        <v>306</v>
      </c>
      <c r="N179" s="320" t="s">
        <v>317</v>
      </c>
      <c r="O179" s="326">
        <v>35</v>
      </c>
      <c r="P179" s="320">
        <v>1031</v>
      </c>
      <c r="Q179" s="321" t="s">
        <v>317</v>
      </c>
      <c r="R179" s="320"/>
      <c r="S179" s="332">
        <v>20240401</v>
      </c>
      <c r="T179" s="332">
        <v>20240630</v>
      </c>
      <c r="U179" s="333">
        <v>64488.36</v>
      </c>
      <c r="V179" s="335">
        <v>0</v>
      </c>
    </row>
    <row r="180" spans="2:22" s="191" customFormat="1" ht="17.25" customHeight="1">
      <c r="B180" s="182" t="s">
        <v>302</v>
      </c>
      <c r="C180" s="218" t="s">
        <v>309</v>
      </c>
      <c r="D180" s="193">
        <v>100</v>
      </c>
      <c r="E180" s="328" t="s">
        <v>855</v>
      </c>
      <c r="F180" s="328" t="s">
        <v>856</v>
      </c>
      <c r="G180" s="325" t="s">
        <v>496</v>
      </c>
      <c r="H180" s="194">
        <v>1</v>
      </c>
      <c r="I180" s="327">
        <v>35</v>
      </c>
      <c r="J180" s="181">
        <v>11301</v>
      </c>
      <c r="K180" s="181">
        <v>11301</v>
      </c>
      <c r="L180" s="322" t="s">
        <v>949</v>
      </c>
      <c r="M180" s="320" t="s">
        <v>316</v>
      </c>
      <c r="N180" s="320" t="s">
        <v>984</v>
      </c>
      <c r="O180" s="326">
        <v>35</v>
      </c>
      <c r="P180" s="320">
        <v>946</v>
      </c>
      <c r="Q180" s="321" t="s">
        <v>984</v>
      </c>
      <c r="R180" s="320"/>
      <c r="S180" s="332">
        <v>20240401</v>
      </c>
      <c r="T180" s="332">
        <v>20240630</v>
      </c>
      <c r="U180" s="333">
        <v>43953.36</v>
      </c>
      <c r="V180" s="335">
        <v>0</v>
      </c>
    </row>
    <row r="181" spans="2:22" s="191" customFormat="1" ht="17.25" customHeight="1">
      <c r="B181" s="193" t="s">
        <v>302</v>
      </c>
      <c r="C181" s="252" t="s">
        <v>309</v>
      </c>
      <c r="D181" s="193">
        <v>100</v>
      </c>
      <c r="E181" s="328" t="s">
        <v>857</v>
      </c>
      <c r="F181" s="328" t="s">
        <v>858</v>
      </c>
      <c r="G181" s="325" t="s">
        <v>497</v>
      </c>
      <c r="H181" s="321">
        <v>1</v>
      </c>
      <c r="I181" s="327">
        <v>35</v>
      </c>
      <c r="J181" s="195">
        <v>11301</v>
      </c>
      <c r="K181" s="196">
        <v>11301</v>
      </c>
      <c r="L181" s="322" t="s">
        <v>972</v>
      </c>
      <c r="M181" s="320" t="s">
        <v>316</v>
      </c>
      <c r="N181" s="320" t="s">
        <v>985</v>
      </c>
      <c r="O181" s="326">
        <v>35</v>
      </c>
      <c r="P181" s="320">
        <v>972</v>
      </c>
      <c r="Q181" s="321" t="s">
        <v>985</v>
      </c>
      <c r="R181" s="320"/>
      <c r="S181" s="332">
        <v>20240401</v>
      </c>
      <c r="T181" s="332">
        <v>20240630</v>
      </c>
      <c r="U181" s="333">
        <v>46171.799999999996</v>
      </c>
      <c r="V181" s="336">
        <v>0</v>
      </c>
    </row>
    <row r="182" spans="2:22" s="191" customFormat="1" ht="17.25" customHeight="1">
      <c r="B182" s="182" t="s">
        <v>302</v>
      </c>
      <c r="C182" s="218" t="s">
        <v>309</v>
      </c>
      <c r="D182" s="193">
        <v>100</v>
      </c>
      <c r="E182" s="328" t="s">
        <v>859</v>
      </c>
      <c r="F182" s="328" t="s">
        <v>860</v>
      </c>
      <c r="G182" s="325" t="s">
        <v>498</v>
      </c>
      <c r="H182" s="182">
        <v>1</v>
      </c>
      <c r="I182" s="327">
        <v>35</v>
      </c>
      <c r="J182" s="181">
        <v>11301</v>
      </c>
      <c r="K182" s="181">
        <v>11301</v>
      </c>
      <c r="L182" s="322" t="s">
        <v>952</v>
      </c>
      <c r="M182" s="320" t="s">
        <v>951</v>
      </c>
      <c r="N182" s="320" t="s">
        <v>986</v>
      </c>
      <c r="O182" s="326">
        <v>35</v>
      </c>
      <c r="P182" s="320">
        <v>939</v>
      </c>
      <c r="Q182" s="321" t="s">
        <v>986</v>
      </c>
      <c r="R182" s="320"/>
      <c r="S182" s="332">
        <v>20240401</v>
      </c>
      <c r="T182" s="332">
        <v>20240630</v>
      </c>
      <c r="U182" s="333">
        <v>47661.299999999996</v>
      </c>
      <c r="V182" s="335">
        <v>0</v>
      </c>
    </row>
    <row r="183" spans="2:22" s="191" customFormat="1" ht="17.25" customHeight="1">
      <c r="B183" s="193" t="s">
        <v>302</v>
      </c>
      <c r="C183" s="252" t="s">
        <v>309</v>
      </c>
      <c r="D183" s="193">
        <v>100</v>
      </c>
      <c r="E183" s="328" t="s">
        <v>861</v>
      </c>
      <c r="F183" s="328" t="s">
        <v>862</v>
      </c>
      <c r="G183" s="325" t="s">
        <v>499</v>
      </c>
      <c r="H183" s="194">
        <v>1</v>
      </c>
      <c r="I183" s="327">
        <v>35</v>
      </c>
      <c r="J183" s="195">
        <v>11301</v>
      </c>
      <c r="K183" s="196">
        <v>11301</v>
      </c>
      <c r="L183" s="322" t="s">
        <v>973</v>
      </c>
      <c r="M183" s="320" t="s">
        <v>306</v>
      </c>
      <c r="N183" s="320" t="s">
        <v>987</v>
      </c>
      <c r="O183" s="326">
        <v>35</v>
      </c>
      <c r="P183" s="320">
        <v>852</v>
      </c>
      <c r="Q183" s="321" t="s">
        <v>987</v>
      </c>
      <c r="R183" s="320"/>
      <c r="S183" s="332">
        <v>20240401</v>
      </c>
      <c r="T183" s="332">
        <v>20240630</v>
      </c>
      <c r="U183" s="333">
        <v>58412.58</v>
      </c>
      <c r="V183" s="335">
        <v>0</v>
      </c>
    </row>
    <row r="184" spans="2:22" s="191" customFormat="1" ht="17.25" customHeight="1">
      <c r="B184" s="182" t="s">
        <v>302</v>
      </c>
      <c r="C184" s="218" t="s">
        <v>309</v>
      </c>
      <c r="D184" s="193">
        <v>100</v>
      </c>
      <c r="E184" s="328" t="s">
        <v>863</v>
      </c>
      <c r="F184" s="328" t="s">
        <v>864</v>
      </c>
      <c r="G184" s="325" t="s">
        <v>500</v>
      </c>
      <c r="H184" s="321">
        <v>1</v>
      </c>
      <c r="I184" s="327">
        <v>35</v>
      </c>
      <c r="J184" s="181">
        <v>11301</v>
      </c>
      <c r="K184" s="181">
        <v>11301</v>
      </c>
      <c r="L184" s="322" t="s">
        <v>949</v>
      </c>
      <c r="M184" s="320" t="s">
        <v>969</v>
      </c>
      <c r="N184" s="320" t="s">
        <v>987</v>
      </c>
      <c r="O184" s="326">
        <v>35</v>
      </c>
      <c r="P184" s="320">
        <v>895</v>
      </c>
      <c r="Q184" s="321" t="s">
        <v>987</v>
      </c>
      <c r="R184" s="320"/>
      <c r="S184" s="332">
        <v>20240401</v>
      </c>
      <c r="T184" s="332">
        <v>20240630</v>
      </c>
      <c r="U184" s="333">
        <v>51584.58</v>
      </c>
      <c r="V184" s="336">
        <v>0</v>
      </c>
    </row>
    <row r="185" spans="2:22" s="191" customFormat="1" ht="17.25" customHeight="1">
      <c r="B185" s="193" t="s">
        <v>302</v>
      </c>
      <c r="C185" s="252" t="s">
        <v>309</v>
      </c>
      <c r="D185" s="193">
        <v>100</v>
      </c>
      <c r="E185" s="328" t="s">
        <v>865</v>
      </c>
      <c r="F185" s="328" t="s">
        <v>866</v>
      </c>
      <c r="G185" s="325" t="s">
        <v>501</v>
      </c>
      <c r="H185" s="182">
        <v>1</v>
      </c>
      <c r="I185" s="327">
        <v>35</v>
      </c>
      <c r="J185" s="195">
        <v>11301</v>
      </c>
      <c r="K185" s="196">
        <v>11301</v>
      </c>
      <c r="L185" s="322" t="s">
        <v>949</v>
      </c>
      <c r="M185" s="320" t="s">
        <v>960</v>
      </c>
      <c r="N185" s="320" t="s">
        <v>987</v>
      </c>
      <c r="O185" s="326">
        <v>35</v>
      </c>
      <c r="P185" s="320">
        <v>889</v>
      </c>
      <c r="Q185" s="321" t="s">
        <v>987</v>
      </c>
      <c r="R185" s="320"/>
      <c r="S185" s="332">
        <v>20240401</v>
      </c>
      <c r="T185" s="332">
        <v>20240630</v>
      </c>
      <c r="U185" s="333">
        <v>53103.360000000001</v>
      </c>
      <c r="V185" s="335">
        <v>0</v>
      </c>
    </row>
    <row r="186" spans="2:22" s="191" customFormat="1" ht="17.25" customHeight="1">
      <c r="B186" s="182" t="s">
        <v>302</v>
      </c>
      <c r="C186" s="218" t="s">
        <v>309</v>
      </c>
      <c r="D186" s="193">
        <v>100</v>
      </c>
      <c r="E186" s="328" t="s">
        <v>867</v>
      </c>
      <c r="F186" s="328" t="s">
        <v>868</v>
      </c>
      <c r="G186" s="325" t="s">
        <v>502</v>
      </c>
      <c r="H186" s="194">
        <v>1</v>
      </c>
      <c r="I186" s="327">
        <v>35</v>
      </c>
      <c r="J186" s="181">
        <v>11301</v>
      </c>
      <c r="K186" s="181">
        <v>11301</v>
      </c>
      <c r="L186" s="322" t="s">
        <v>956</v>
      </c>
      <c r="M186" s="320" t="s">
        <v>951</v>
      </c>
      <c r="N186" s="320" t="s">
        <v>987</v>
      </c>
      <c r="O186" s="326">
        <v>35</v>
      </c>
      <c r="P186" s="320">
        <v>1004</v>
      </c>
      <c r="Q186" s="321" t="s">
        <v>987</v>
      </c>
      <c r="R186" s="320"/>
      <c r="S186" s="332">
        <v>20240401</v>
      </c>
      <c r="T186" s="332">
        <v>20240630</v>
      </c>
      <c r="U186" s="333">
        <v>51584.58</v>
      </c>
      <c r="V186" s="335">
        <v>0</v>
      </c>
    </row>
    <row r="187" spans="2:22" s="191" customFormat="1" ht="17.25" customHeight="1">
      <c r="B187" s="193" t="s">
        <v>302</v>
      </c>
      <c r="C187" s="252" t="s">
        <v>309</v>
      </c>
      <c r="D187" s="193">
        <v>100</v>
      </c>
      <c r="E187" s="328" t="s">
        <v>869</v>
      </c>
      <c r="F187" s="328" t="s">
        <v>870</v>
      </c>
      <c r="G187" s="325" t="s">
        <v>503</v>
      </c>
      <c r="H187" s="321">
        <v>1</v>
      </c>
      <c r="I187" s="327">
        <v>35</v>
      </c>
      <c r="J187" s="195">
        <v>11301</v>
      </c>
      <c r="K187" s="196">
        <v>11301</v>
      </c>
      <c r="L187" s="322" t="s">
        <v>956</v>
      </c>
      <c r="M187" s="320" t="s">
        <v>974</v>
      </c>
      <c r="N187" s="320" t="s">
        <v>987</v>
      </c>
      <c r="O187" s="326">
        <v>35</v>
      </c>
      <c r="P187" s="320">
        <v>976</v>
      </c>
      <c r="Q187" s="321" t="s">
        <v>987</v>
      </c>
      <c r="R187" s="320"/>
      <c r="S187" s="332">
        <v>20240401</v>
      </c>
      <c r="T187" s="332">
        <v>20240630</v>
      </c>
      <c r="U187" s="333">
        <v>53363.040000000001</v>
      </c>
      <c r="V187" s="336">
        <v>0</v>
      </c>
    </row>
    <row r="188" spans="2:22" s="191" customFormat="1" ht="17.25" customHeight="1">
      <c r="B188" s="182" t="s">
        <v>302</v>
      </c>
      <c r="C188" s="218" t="s">
        <v>309</v>
      </c>
      <c r="D188" s="193">
        <v>100</v>
      </c>
      <c r="E188" s="328" t="s">
        <v>871</v>
      </c>
      <c r="F188" s="328" t="s">
        <v>872</v>
      </c>
      <c r="G188" s="325" t="s">
        <v>504</v>
      </c>
      <c r="H188" s="182">
        <v>1</v>
      </c>
      <c r="I188" s="327">
        <v>35</v>
      </c>
      <c r="J188" s="181">
        <v>11301</v>
      </c>
      <c r="K188" s="181">
        <v>11301</v>
      </c>
      <c r="L188" s="322" t="s">
        <v>950</v>
      </c>
      <c r="M188" s="320" t="s">
        <v>316</v>
      </c>
      <c r="N188" s="320" t="s">
        <v>987</v>
      </c>
      <c r="O188" s="326">
        <v>35</v>
      </c>
      <c r="P188" s="320">
        <v>951</v>
      </c>
      <c r="Q188" s="321" t="s">
        <v>987</v>
      </c>
      <c r="R188" s="320"/>
      <c r="S188" s="332">
        <v>20240401</v>
      </c>
      <c r="T188" s="332">
        <v>20240630</v>
      </c>
      <c r="U188" s="333">
        <v>57039.12</v>
      </c>
      <c r="V188" s="335">
        <v>0</v>
      </c>
    </row>
    <row r="189" spans="2:22" s="191" customFormat="1" ht="17.25" customHeight="1">
      <c r="B189" s="193" t="s">
        <v>302</v>
      </c>
      <c r="C189" s="252" t="s">
        <v>309</v>
      </c>
      <c r="D189" s="193">
        <v>100</v>
      </c>
      <c r="E189" s="328" t="s">
        <v>873</v>
      </c>
      <c r="F189" s="328" t="s">
        <v>874</v>
      </c>
      <c r="G189" s="325" t="s">
        <v>505</v>
      </c>
      <c r="H189" s="194">
        <v>1</v>
      </c>
      <c r="I189" s="327">
        <v>35</v>
      </c>
      <c r="J189" s="195">
        <v>11301</v>
      </c>
      <c r="K189" s="196">
        <v>11301</v>
      </c>
      <c r="L189" s="322" t="s">
        <v>950</v>
      </c>
      <c r="M189" s="320" t="s">
        <v>306</v>
      </c>
      <c r="N189" s="320" t="s">
        <v>987</v>
      </c>
      <c r="O189" s="326">
        <v>35</v>
      </c>
      <c r="P189" s="320">
        <v>866</v>
      </c>
      <c r="Q189" s="321" t="s">
        <v>987</v>
      </c>
      <c r="R189" s="320"/>
      <c r="S189" s="332">
        <v>20240401</v>
      </c>
      <c r="T189" s="332">
        <v>20240630</v>
      </c>
      <c r="U189" s="333">
        <v>51584.58</v>
      </c>
      <c r="V189" s="335">
        <v>0</v>
      </c>
    </row>
    <row r="190" spans="2:22" s="191" customFormat="1" ht="17.25" customHeight="1">
      <c r="B190" s="182" t="s">
        <v>302</v>
      </c>
      <c r="C190" s="218" t="s">
        <v>309</v>
      </c>
      <c r="D190" s="193">
        <v>100</v>
      </c>
      <c r="E190" s="328" t="s">
        <v>875</v>
      </c>
      <c r="F190" s="328" t="s">
        <v>876</v>
      </c>
      <c r="G190" s="325" t="s">
        <v>506</v>
      </c>
      <c r="H190" s="321">
        <v>1</v>
      </c>
      <c r="I190" s="327">
        <v>35</v>
      </c>
      <c r="J190" s="181">
        <v>11301</v>
      </c>
      <c r="K190" s="181">
        <v>11301</v>
      </c>
      <c r="L190" s="322" t="s">
        <v>949</v>
      </c>
      <c r="M190" s="320" t="s">
        <v>955</v>
      </c>
      <c r="N190" s="320" t="s">
        <v>987</v>
      </c>
      <c r="O190" s="326">
        <v>35</v>
      </c>
      <c r="P190" s="320">
        <v>1016</v>
      </c>
      <c r="Q190" s="321" t="s">
        <v>987</v>
      </c>
      <c r="R190" s="320"/>
      <c r="S190" s="332">
        <v>20240401</v>
      </c>
      <c r="T190" s="332">
        <v>20240630</v>
      </c>
      <c r="U190" s="333">
        <v>53363.040000000001</v>
      </c>
      <c r="V190" s="336">
        <v>0</v>
      </c>
    </row>
    <row r="191" spans="2:22" s="191" customFormat="1" ht="17.25" customHeight="1">
      <c r="B191" s="193" t="s">
        <v>302</v>
      </c>
      <c r="C191" s="252" t="s">
        <v>309</v>
      </c>
      <c r="D191" s="193">
        <v>100</v>
      </c>
      <c r="E191" s="328" t="s">
        <v>877</v>
      </c>
      <c r="F191" s="328" t="s">
        <v>878</v>
      </c>
      <c r="G191" s="325" t="s">
        <v>507</v>
      </c>
      <c r="H191" s="182">
        <v>1</v>
      </c>
      <c r="I191" s="327">
        <v>35</v>
      </c>
      <c r="J191" s="195">
        <v>11301</v>
      </c>
      <c r="K191" s="196">
        <v>11301</v>
      </c>
      <c r="L191" s="322" t="s">
        <v>950</v>
      </c>
      <c r="M191" s="320" t="s">
        <v>316</v>
      </c>
      <c r="N191" s="320" t="s">
        <v>987</v>
      </c>
      <c r="O191" s="326">
        <v>35</v>
      </c>
      <c r="P191" s="320">
        <v>857</v>
      </c>
      <c r="Q191" s="321" t="s">
        <v>987</v>
      </c>
      <c r="R191" s="320"/>
      <c r="S191" s="332">
        <v>20240401</v>
      </c>
      <c r="T191" s="332">
        <v>20240630</v>
      </c>
      <c r="U191" s="333">
        <v>54217.14</v>
      </c>
      <c r="V191" s="335">
        <v>0</v>
      </c>
    </row>
    <row r="192" spans="2:22" s="191" customFormat="1" ht="17.25" customHeight="1">
      <c r="B192" s="182" t="s">
        <v>302</v>
      </c>
      <c r="C192" s="218" t="s">
        <v>309</v>
      </c>
      <c r="D192" s="193">
        <v>100</v>
      </c>
      <c r="E192" s="328" t="s">
        <v>879</v>
      </c>
      <c r="F192" s="328" t="s">
        <v>880</v>
      </c>
      <c r="G192" s="325" t="s">
        <v>508</v>
      </c>
      <c r="H192" s="194">
        <v>1</v>
      </c>
      <c r="I192" s="327">
        <v>35</v>
      </c>
      <c r="J192" s="181">
        <v>11301</v>
      </c>
      <c r="K192" s="181">
        <v>11301</v>
      </c>
      <c r="L192" s="322" t="s">
        <v>949</v>
      </c>
      <c r="M192" s="320" t="s">
        <v>967</v>
      </c>
      <c r="N192" s="320" t="s">
        <v>987</v>
      </c>
      <c r="O192" s="326">
        <v>35</v>
      </c>
      <c r="P192" s="320">
        <v>981</v>
      </c>
      <c r="Q192" s="321" t="s">
        <v>987</v>
      </c>
      <c r="R192" s="320"/>
      <c r="S192" s="332">
        <v>20240401</v>
      </c>
      <c r="T192" s="332">
        <v>20240630</v>
      </c>
      <c r="U192" s="333">
        <v>56042.58</v>
      </c>
      <c r="V192" s="335">
        <v>0</v>
      </c>
    </row>
    <row r="193" spans="2:22" s="191" customFormat="1" ht="17.25" customHeight="1">
      <c r="B193" s="193" t="s">
        <v>302</v>
      </c>
      <c r="C193" s="252" t="s">
        <v>309</v>
      </c>
      <c r="D193" s="193">
        <v>100</v>
      </c>
      <c r="E193" s="328" t="s">
        <v>881</v>
      </c>
      <c r="F193" s="328" t="s">
        <v>882</v>
      </c>
      <c r="G193" s="325" t="s">
        <v>509</v>
      </c>
      <c r="H193" s="321">
        <v>1</v>
      </c>
      <c r="I193" s="327">
        <v>35</v>
      </c>
      <c r="J193" s="195">
        <v>11301</v>
      </c>
      <c r="K193" s="196">
        <v>11301</v>
      </c>
      <c r="L193" s="322" t="s">
        <v>949</v>
      </c>
      <c r="M193" s="320" t="s">
        <v>316</v>
      </c>
      <c r="N193" s="320" t="s">
        <v>988</v>
      </c>
      <c r="O193" s="326">
        <v>35</v>
      </c>
      <c r="P193" s="320">
        <v>984</v>
      </c>
      <c r="Q193" s="321" t="s">
        <v>988</v>
      </c>
      <c r="R193" s="320"/>
      <c r="S193" s="332">
        <v>20240401</v>
      </c>
      <c r="T193" s="332">
        <v>20240630</v>
      </c>
      <c r="U193" s="333">
        <v>62166.299999999996</v>
      </c>
      <c r="V193" s="336">
        <v>0</v>
      </c>
    </row>
    <row r="194" spans="2:22" s="191" customFormat="1" ht="17.25" customHeight="1">
      <c r="B194" s="182" t="s">
        <v>302</v>
      </c>
      <c r="C194" s="218" t="s">
        <v>309</v>
      </c>
      <c r="D194" s="193">
        <v>100</v>
      </c>
      <c r="E194" s="328" t="s">
        <v>883</v>
      </c>
      <c r="F194" s="328" t="s">
        <v>884</v>
      </c>
      <c r="G194" s="325" t="s">
        <v>510</v>
      </c>
      <c r="H194" s="182">
        <v>1</v>
      </c>
      <c r="I194" s="327">
        <v>35</v>
      </c>
      <c r="J194" s="181">
        <v>11301</v>
      </c>
      <c r="K194" s="181">
        <v>11301</v>
      </c>
      <c r="L194" s="322" t="s">
        <v>949</v>
      </c>
      <c r="M194" s="320" t="s">
        <v>953</v>
      </c>
      <c r="N194" s="320" t="s">
        <v>988</v>
      </c>
      <c r="O194" s="326">
        <v>35</v>
      </c>
      <c r="P194" s="320">
        <v>832</v>
      </c>
      <c r="Q194" s="321" t="s">
        <v>988</v>
      </c>
      <c r="R194" s="320"/>
      <c r="S194" s="332">
        <v>20240401</v>
      </c>
      <c r="T194" s="332">
        <v>20240630</v>
      </c>
      <c r="U194" s="333">
        <v>62091.299999999996</v>
      </c>
      <c r="V194" s="335">
        <v>0</v>
      </c>
    </row>
    <row r="195" spans="2:22" s="191" customFormat="1" ht="17.25" customHeight="1">
      <c r="B195" s="193" t="s">
        <v>302</v>
      </c>
      <c r="C195" s="252" t="s">
        <v>309</v>
      </c>
      <c r="D195" s="193">
        <v>100</v>
      </c>
      <c r="E195" s="328" t="s">
        <v>885</v>
      </c>
      <c r="F195" s="328" t="s">
        <v>886</v>
      </c>
      <c r="G195" s="325" t="s">
        <v>511</v>
      </c>
      <c r="H195" s="194">
        <v>1</v>
      </c>
      <c r="I195" s="327">
        <v>35</v>
      </c>
      <c r="J195" s="195">
        <v>11301</v>
      </c>
      <c r="K195" s="196">
        <v>11301</v>
      </c>
      <c r="L195" s="322" t="s">
        <v>949</v>
      </c>
      <c r="M195" s="320" t="s">
        <v>961</v>
      </c>
      <c r="N195" s="320" t="s">
        <v>988</v>
      </c>
      <c r="O195" s="326">
        <v>35</v>
      </c>
      <c r="P195" s="320">
        <v>997</v>
      </c>
      <c r="Q195" s="321" t="s">
        <v>988</v>
      </c>
      <c r="R195" s="320"/>
      <c r="S195" s="332">
        <v>20240401</v>
      </c>
      <c r="T195" s="332">
        <v>20240630</v>
      </c>
      <c r="U195" s="333">
        <v>61311.299999999996</v>
      </c>
      <c r="V195" s="335">
        <v>0</v>
      </c>
    </row>
    <row r="196" spans="2:22" s="191" customFormat="1" ht="17.25" customHeight="1">
      <c r="B196" s="182" t="s">
        <v>302</v>
      </c>
      <c r="C196" s="218" t="s">
        <v>309</v>
      </c>
      <c r="D196" s="193">
        <v>100</v>
      </c>
      <c r="E196" s="328" t="s">
        <v>887</v>
      </c>
      <c r="F196" s="328" t="s">
        <v>888</v>
      </c>
      <c r="G196" s="325" t="s">
        <v>512</v>
      </c>
      <c r="H196" s="321">
        <v>1</v>
      </c>
      <c r="I196" s="327">
        <v>35</v>
      </c>
      <c r="J196" s="181">
        <v>11301</v>
      </c>
      <c r="K196" s="181">
        <v>11301</v>
      </c>
      <c r="L196" s="322" t="s">
        <v>949</v>
      </c>
      <c r="M196" s="320" t="s">
        <v>971</v>
      </c>
      <c r="N196" s="320" t="s">
        <v>988</v>
      </c>
      <c r="O196" s="326">
        <v>35</v>
      </c>
      <c r="P196" s="320">
        <v>871</v>
      </c>
      <c r="Q196" s="321" t="s">
        <v>988</v>
      </c>
      <c r="R196" s="320"/>
      <c r="S196" s="332">
        <v>20240401</v>
      </c>
      <c r="T196" s="332">
        <v>20240630</v>
      </c>
      <c r="U196" s="333">
        <v>61791.299999999996</v>
      </c>
      <c r="V196" s="336">
        <v>0</v>
      </c>
    </row>
    <row r="197" spans="2:22" s="191" customFormat="1" ht="17.25" customHeight="1">
      <c r="B197" s="193" t="s">
        <v>302</v>
      </c>
      <c r="C197" s="252" t="s">
        <v>309</v>
      </c>
      <c r="D197" s="193">
        <v>100</v>
      </c>
      <c r="E197" s="328" t="s">
        <v>889</v>
      </c>
      <c r="F197" s="328" t="s">
        <v>890</v>
      </c>
      <c r="G197" s="325" t="s">
        <v>513</v>
      </c>
      <c r="H197" s="182">
        <v>1</v>
      </c>
      <c r="I197" s="327">
        <v>35</v>
      </c>
      <c r="J197" s="195">
        <v>11301</v>
      </c>
      <c r="K197" s="196">
        <v>11301</v>
      </c>
      <c r="L197" s="322" t="s">
        <v>949</v>
      </c>
      <c r="M197" s="320" t="s">
        <v>954</v>
      </c>
      <c r="N197" s="320" t="s">
        <v>988</v>
      </c>
      <c r="O197" s="326">
        <v>35</v>
      </c>
      <c r="P197" s="320">
        <v>1015</v>
      </c>
      <c r="Q197" s="321" t="s">
        <v>988</v>
      </c>
      <c r="R197" s="320"/>
      <c r="S197" s="332">
        <v>20240401</v>
      </c>
      <c r="T197" s="332">
        <v>20240630</v>
      </c>
      <c r="U197" s="333">
        <v>61311.299999999996</v>
      </c>
      <c r="V197" s="335">
        <v>0</v>
      </c>
    </row>
    <row r="198" spans="2:22" s="191" customFormat="1" ht="17.25" customHeight="1">
      <c r="B198" s="182" t="s">
        <v>302</v>
      </c>
      <c r="C198" s="218" t="s">
        <v>309</v>
      </c>
      <c r="D198" s="193">
        <v>100</v>
      </c>
      <c r="E198" s="328" t="s">
        <v>891</v>
      </c>
      <c r="F198" s="328" t="s">
        <v>892</v>
      </c>
      <c r="G198" s="325" t="s">
        <v>514</v>
      </c>
      <c r="H198" s="194">
        <v>1</v>
      </c>
      <c r="I198" s="327">
        <v>35</v>
      </c>
      <c r="J198" s="181">
        <v>11301</v>
      </c>
      <c r="K198" s="181">
        <v>11301</v>
      </c>
      <c r="L198" s="322" t="s">
        <v>949</v>
      </c>
      <c r="M198" s="320" t="s">
        <v>955</v>
      </c>
      <c r="N198" s="320" t="s">
        <v>988</v>
      </c>
      <c r="O198" s="326">
        <v>35</v>
      </c>
      <c r="P198" s="320">
        <v>927</v>
      </c>
      <c r="Q198" s="321" t="s">
        <v>988</v>
      </c>
      <c r="R198" s="320"/>
      <c r="S198" s="332">
        <v>20240401</v>
      </c>
      <c r="T198" s="332">
        <v>20240630</v>
      </c>
      <c r="U198" s="333">
        <v>61791.299999999996</v>
      </c>
      <c r="V198" s="335">
        <v>0</v>
      </c>
    </row>
    <row r="199" spans="2:22" s="191" customFormat="1" ht="17.25" customHeight="1">
      <c r="B199" s="193" t="s">
        <v>302</v>
      </c>
      <c r="C199" s="252" t="s">
        <v>309</v>
      </c>
      <c r="D199" s="193">
        <v>100</v>
      </c>
      <c r="E199" s="328" t="s">
        <v>893</v>
      </c>
      <c r="F199" s="328" t="s">
        <v>894</v>
      </c>
      <c r="G199" s="325" t="s">
        <v>515</v>
      </c>
      <c r="H199" s="321">
        <v>1</v>
      </c>
      <c r="I199" s="327">
        <v>35</v>
      </c>
      <c r="J199" s="195">
        <v>11301</v>
      </c>
      <c r="K199" s="196">
        <v>11301</v>
      </c>
      <c r="L199" s="322" t="s">
        <v>949</v>
      </c>
      <c r="M199" s="320" t="s">
        <v>960</v>
      </c>
      <c r="N199" s="320" t="s">
        <v>988</v>
      </c>
      <c r="O199" s="326">
        <v>35</v>
      </c>
      <c r="P199" s="320">
        <v>862</v>
      </c>
      <c r="Q199" s="321" t="s">
        <v>988</v>
      </c>
      <c r="R199" s="320"/>
      <c r="S199" s="332">
        <v>20240401</v>
      </c>
      <c r="T199" s="332">
        <v>20240630</v>
      </c>
      <c r="U199" s="333">
        <v>61311.299999999996</v>
      </c>
      <c r="V199" s="336">
        <v>0</v>
      </c>
    </row>
    <row r="200" spans="2:22" s="191" customFormat="1" ht="17.25" customHeight="1">
      <c r="B200" s="182" t="s">
        <v>302</v>
      </c>
      <c r="C200" s="218" t="s">
        <v>309</v>
      </c>
      <c r="D200" s="193">
        <v>100</v>
      </c>
      <c r="E200" s="328" t="s">
        <v>895</v>
      </c>
      <c r="F200" s="328" t="s">
        <v>896</v>
      </c>
      <c r="G200" s="325" t="s">
        <v>516</v>
      </c>
      <c r="H200" s="182">
        <v>1</v>
      </c>
      <c r="I200" s="327">
        <v>35</v>
      </c>
      <c r="J200" s="181">
        <v>11301</v>
      </c>
      <c r="K200" s="181">
        <v>11301</v>
      </c>
      <c r="L200" s="322" t="s">
        <v>949</v>
      </c>
      <c r="M200" s="320" t="s">
        <v>957</v>
      </c>
      <c r="N200" s="320" t="s">
        <v>988</v>
      </c>
      <c r="O200" s="326">
        <v>35</v>
      </c>
      <c r="P200" s="320">
        <v>964</v>
      </c>
      <c r="Q200" s="321" t="s">
        <v>988</v>
      </c>
      <c r="R200" s="320"/>
      <c r="S200" s="332">
        <v>20240401</v>
      </c>
      <c r="T200" s="332">
        <v>20240630</v>
      </c>
      <c r="U200" s="333">
        <v>61311.299999999996</v>
      </c>
      <c r="V200" s="335">
        <v>0</v>
      </c>
    </row>
    <row r="201" spans="2:22" s="191" customFormat="1" ht="17.25" customHeight="1">
      <c r="B201" s="193" t="s">
        <v>302</v>
      </c>
      <c r="C201" s="252" t="s">
        <v>309</v>
      </c>
      <c r="D201" s="193">
        <v>100</v>
      </c>
      <c r="E201" s="328" t="s">
        <v>897</v>
      </c>
      <c r="F201" s="328" t="s">
        <v>898</v>
      </c>
      <c r="G201" s="325" t="s">
        <v>517</v>
      </c>
      <c r="H201" s="194">
        <v>1</v>
      </c>
      <c r="I201" s="327">
        <v>35</v>
      </c>
      <c r="J201" s="195">
        <v>11301</v>
      </c>
      <c r="K201" s="196">
        <v>11301</v>
      </c>
      <c r="L201" s="322" t="s">
        <v>949</v>
      </c>
      <c r="M201" s="320" t="s">
        <v>306</v>
      </c>
      <c r="N201" s="320" t="s">
        <v>988</v>
      </c>
      <c r="O201" s="326">
        <v>35</v>
      </c>
      <c r="P201" s="320">
        <v>875</v>
      </c>
      <c r="Q201" s="321" t="s">
        <v>988</v>
      </c>
      <c r="R201" s="320"/>
      <c r="S201" s="332">
        <v>20240401</v>
      </c>
      <c r="T201" s="332">
        <v>20240630</v>
      </c>
      <c r="U201" s="333">
        <v>62091.299999999996</v>
      </c>
      <c r="V201" s="335">
        <v>0</v>
      </c>
    </row>
    <row r="202" spans="2:22" s="191" customFormat="1" ht="17.25" customHeight="1">
      <c r="B202" s="182" t="s">
        <v>302</v>
      </c>
      <c r="C202" s="218" t="s">
        <v>309</v>
      </c>
      <c r="D202" s="193">
        <v>100</v>
      </c>
      <c r="E202" s="328" t="s">
        <v>328</v>
      </c>
      <c r="F202" s="328" t="s">
        <v>329</v>
      </c>
      <c r="G202" s="325" t="s">
        <v>330</v>
      </c>
      <c r="H202" s="321">
        <v>1</v>
      </c>
      <c r="I202" s="327">
        <v>35</v>
      </c>
      <c r="J202" s="181">
        <v>11301</v>
      </c>
      <c r="K202" s="181">
        <v>11301</v>
      </c>
      <c r="L202" s="322" t="s">
        <v>973</v>
      </c>
      <c r="M202" s="320" t="s">
        <v>306</v>
      </c>
      <c r="N202" s="320" t="s">
        <v>989</v>
      </c>
      <c r="O202" s="326">
        <v>35</v>
      </c>
      <c r="P202" s="320">
        <v>994</v>
      </c>
      <c r="Q202" s="321" t="s">
        <v>989</v>
      </c>
      <c r="R202" s="320"/>
      <c r="S202" s="332">
        <v>20240401</v>
      </c>
      <c r="T202" s="332">
        <v>20240630</v>
      </c>
      <c r="U202" s="333">
        <v>62166.299999999996</v>
      </c>
      <c r="V202" s="336">
        <v>0</v>
      </c>
    </row>
    <row r="203" spans="2:22" s="191" customFormat="1" ht="17.25" customHeight="1">
      <c r="B203" s="193" t="s">
        <v>302</v>
      </c>
      <c r="C203" s="252" t="s">
        <v>309</v>
      </c>
      <c r="D203" s="193">
        <v>100</v>
      </c>
      <c r="E203" s="328" t="s">
        <v>899</v>
      </c>
      <c r="F203" s="328" t="s">
        <v>900</v>
      </c>
      <c r="G203" s="325" t="s">
        <v>518</v>
      </c>
      <c r="H203" s="182">
        <v>1</v>
      </c>
      <c r="I203" s="327">
        <v>35</v>
      </c>
      <c r="J203" s="195">
        <v>11301</v>
      </c>
      <c r="K203" s="196">
        <v>11301</v>
      </c>
      <c r="L203" s="322" t="s">
        <v>952</v>
      </c>
      <c r="M203" s="320" t="s">
        <v>306</v>
      </c>
      <c r="N203" s="320" t="s">
        <v>989</v>
      </c>
      <c r="O203" s="326">
        <v>35</v>
      </c>
      <c r="P203" s="320">
        <v>924</v>
      </c>
      <c r="Q203" s="321" t="s">
        <v>989</v>
      </c>
      <c r="R203" s="320"/>
      <c r="S203" s="332">
        <v>20240401</v>
      </c>
      <c r="T203" s="332">
        <v>20240630</v>
      </c>
      <c r="U203" s="333">
        <v>62091.299999999996</v>
      </c>
      <c r="V203" s="335">
        <v>0</v>
      </c>
    </row>
    <row r="204" spans="2:22" s="191" customFormat="1" ht="17.25" customHeight="1">
      <c r="B204" s="182" t="s">
        <v>302</v>
      </c>
      <c r="C204" s="218" t="s">
        <v>309</v>
      </c>
      <c r="D204" s="193">
        <v>100</v>
      </c>
      <c r="E204" s="328" t="s">
        <v>901</v>
      </c>
      <c r="F204" s="328" t="s">
        <v>902</v>
      </c>
      <c r="G204" s="325" t="s">
        <v>519</v>
      </c>
      <c r="H204" s="194">
        <v>1</v>
      </c>
      <c r="I204" s="327">
        <v>35</v>
      </c>
      <c r="J204" s="181">
        <v>11301</v>
      </c>
      <c r="K204" s="181">
        <v>11301</v>
      </c>
      <c r="L204" s="322" t="s">
        <v>958</v>
      </c>
      <c r="M204" s="320" t="s">
        <v>316</v>
      </c>
      <c r="N204" s="320" t="s">
        <v>989</v>
      </c>
      <c r="O204" s="326">
        <v>35</v>
      </c>
      <c r="P204" s="320">
        <v>968</v>
      </c>
      <c r="Q204" s="321" t="s">
        <v>989</v>
      </c>
      <c r="R204" s="320"/>
      <c r="S204" s="332">
        <v>20240401</v>
      </c>
      <c r="T204" s="332">
        <v>20240630</v>
      </c>
      <c r="U204" s="333">
        <v>62016.299999999996</v>
      </c>
      <c r="V204" s="335">
        <v>0</v>
      </c>
    </row>
    <row r="205" spans="2:22" s="191" customFormat="1" ht="17.25" customHeight="1">
      <c r="B205" s="193" t="s">
        <v>302</v>
      </c>
      <c r="C205" s="252" t="s">
        <v>309</v>
      </c>
      <c r="D205" s="193">
        <v>100</v>
      </c>
      <c r="E205" s="328" t="s">
        <v>903</v>
      </c>
      <c r="F205" s="328" t="s">
        <v>904</v>
      </c>
      <c r="G205" s="325" t="s">
        <v>520</v>
      </c>
      <c r="H205" s="321">
        <v>1</v>
      </c>
      <c r="I205" s="327">
        <v>35</v>
      </c>
      <c r="J205" s="195">
        <v>11301</v>
      </c>
      <c r="K205" s="196">
        <v>11301</v>
      </c>
      <c r="L205" s="322" t="s">
        <v>956</v>
      </c>
      <c r="M205" s="320" t="s">
        <v>316</v>
      </c>
      <c r="N205" s="320" t="s">
        <v>989</v>
      </c>
      <c r="O205" s="326">
        <v>35</v>
      </c>
      <c r="P205" s="320">
        <v>934</v>
      </c>
      <c r="Q205" s="321" t="s">
        <v>989</v>
      </c>
      <c r="R205" s="320"/>
      <c r="S205" s="332">
        <v>20240401</v>
      </c>
      <c r="T205" s="332">
        <v>20240630</v>
      </c>
      <c r="U205" s="333">
        <v>62166.299999999996</v>
      </c>
      <c r="V205" s="336">
        <v>0</v>
      </c>
    </row>
    <row r="206" spans="2:22" s="191" customFormat="1" ht="17.25" customHeight="1">
      <c r="B206" s="182" t="s">
        <v>302</v>
      </c>
      <c r="C206" s="218" t="s">
        <v>309</v>
      </c>
      <c r="D206" s="193">
        <v>100</v>
      </c>
      <c r="E206" s="328" t="s">
        <v>905</v>
      </c>
      <c r="F206" s="328" t="s">
        <v>906</v>
      </c>
      <c r="G206" s="325" t="s">
        <v>521</v>
      </c>
      <c r="H206" s="182">
        <v>1</v>
      </c>
      <c r="I206" s="327">
        <v>35</v>
      </c>
      <c r="J206" s="181">
        <v>11301</v>
      </c>
      <c r="K206" s="181">
        <v>11301</v>
      </c>
      <c r="L206" s="322" t="s">
        <v>956</v>
      </c>
      <c r="M206" s="320" t="s">
        <v>974</v>
      </c>
      <c r="N206" s="320" t="s">
        <v>989</v>
      </c>
      <c r="O206" s="326">
        <v>35</v>
      </c>
      <c r="P206" s="320">
        <v>920</v>
      </c>
      <c r="Q206" s="321" t="s">
        <v>989</v>
      </c>
      <c r="R206" s="320"/>
      <c r="S206" s="332">
        <v>20240401</v>
      </c>
      <c r="T206" s="332">
        <v>20240630</v>
      </c>
      <c r="U206" s="333">
        <v>61791.299999999996</v>
      </c>
      <c r="V206" s="335">
        <v>0</v>
      </c>
    </row>
    <row r="207" spans="2:22" s="191" customFormat="1" ht="17.25" customHeight="1">
      <c r="B207" s="193" t="s">
        <v>302</v>
      </c>
      <c r="C207" s="252" t="s">
        <v>309</v>
      </c>
      <c r="D207" s="193">
        <v>100</v>
      </c>
      <c r="E207" s="328" t="s">
        <v>907</v>
      </c>
      <c r="F207" s="328" t="s">
        <v>908</v>
      </c>
      <c r="G207" s="325" t="s">
        <v>522</v>
      </c>
      <c r="H207" s="194">
        <v>1</v>
      </c>
      <c r="I207" s="327">
        <v>35</v>
      </c>
      <c r="J207" s="195">
        <v>11301</v>
      </c>
      <c r="K207" s="196">
        <v>11301</v>
      </c>
      <c r="L207" s="322" t="s">
        <v>950</v>
      </c>
      <c r="M207" s="320" t="s">
        <v>316</v>
      </c>
      <c r="N207" s="320" t="s">
        <v>989</v>
      </c>
      <c r="O207" s="326">
        <v>35</v>
      </c>
      <c r="P207" s="320">
        <v>1003</v>
      </c>
      <c r="Q207" s="321" t="s">
        <v>989</v>
      </c>
      <c r="R207" s="320"/>
      <c r="S207" s="332">
        <v>20240401</v>
      </c>
      <c r="T207" s="332">
        <v>20240630</v>
      </c>
      <c r="U207" s="333">
        <v>61791.299999999996</v>
      </c>
      <c r="V207" s="335">
        <v>0</v>
      </c>
    </row>
    <row r="208" spans="2:22" s="191" customFormat="1" ht="17.25" customHeight="1">
      <c r="B208" s="182" t="s">
        <v>302</v>
      </c>
      <c r="C208" s="218" t="s">
        <v>309</v>
      </c>
      <c r="D208" s="193">
        <v>100</v>
      </c>
      <c r="E208" s="328" t="s">
        <v>909</v>
      </c>
      <c r="F208" s="328" t="s">
        <v>910</v>
      </c>
      <c r="G208" s="325" t="s">
        <v>523</v>
      </c>
      <c r="H208" s="321">
        <v>1</v>
      </c>
      <c r="I208" s="327">
        <v>35</v>
      </c>
      <c r="J208" s="181">
        <v>11301</v>
      </c>
      <c r="K208" s="181">
        <v>11301</v>
      </c>
      <c r="L208" s="322" t="s">
        <v>962</v>
      </c>
      <c r="M208" s="320" t="s">
        <v>306</v>
      </c>
      <c r="N208" s="320" t="s">
        <v>988</v>
      </c>
      <c r="O208" s="326">
        <v>35</v>
      </c>
      <c r="P208" s="320">
        <v>884</v>
      </c>
      <c r="Q208" s="321" t="s">
        <v>988</v>
      </c>
      <c r="R208" s="320"/>
      <c r="S208" s="332">
        <v>20240401</v>
      </c>
      <c r="T208" s="332">
        <v>20240630</v>
      </c>
      <c r="U208" s="333">
        <v>62166.299999999996</v>
      </c>
      <c r="V208" s="336">
        <v>0</v>
      </c>
    </row>
    <row r="209" spans="2:22" s="191" customFormat="1" ht="17.25" customHeight="1">
      <c r="B209" s="193" t="s">
        <v>302</v>
      </c>
      <c r="C209" s="252" t="s">
        <v>309</v>
      </c>
      <c r="D209" s="193">
        <v>100</v>
      </c>
      <c r="E209" s="328" t="s">
        <v>911</v>
      </c>
      <c r="F209" s="328" t="s">
        <v>912</v>
      </c>
      <c r="G209" s="325" t="s">
        <v>524</v>
      </c>
      <c r="H209" s="182">
        <v>1</v>
      </c>
      <c r="I209" s="327">
        <v>35</v>
      </c>
      <c r="J209" s="195">
        <v>11301</v>
      </c>
      <c r="K209" s="196">
        <v>11301</v>
      </c>
      <c r="L209" s="322" t="s">
        <v>962</v>
      </c>
      <c r="M209" s="320" t="s">
        <v>331</v>
      </c>
      <c r="N209" s="320" t="s">
        <v>990</v>
      </c>
      <c r="O209" s="326">
        <v>35</v>
      </c>
      <c r="P209" s="320">
        <v>1018</v>
      </c>
      <c r="Q209" s="321" t="s">
        <v>990</v>
      </c>
      <c r="R209" s="320"/>
      <c r="S209" s="332">
        <v>20240401</v>
      </c>
      <c r="T209" s="332">
        <v>20240630</v>
      </c>
      <c r="U209" s="333">
        <v>222777</v>
      </c>
      <c r="V209" s="335">
        <v>0</v>
      </c>
    </row>
    <row r="210" spans="2:22" s="191" customFormat="1" ht="17.25" customHeight="1">
      <c r="B210" s="182" t="s">
        <v>302</v>
      </c>
      <c r="C210" s="218" t="s">
        <v>309</v>
      </c>
      <c r="D210" s="193">
        <v>100</v>
      </c>
      <c r="E210" s="328" t="s">
        <v>913</v>
      </c>
      <c r="F210" s="328" t="s">
        <v>914</v>
      </c>
      <c r="G210" s="325" t="s">
        <v>525</v>
      </c>
      <c r="H210" s="194">
        <v>1</v>
      </c>
      <c r="I210" s="327">
        <v>35</v>
      </c>
      <c r="J210" s="181">
        <v>11301</v>
      </c>
      <c r="K210" s="181">
        <v>11301</v>
      </c>
      <c r="L210" s="322" t="s">
        <v>949</v>
      </c>
      <c r="M210" s="320" t="s">
        <v>969</v>
      </c>
      <c r="N210" s="320" t="s">
        <v>988</v>
      </c>
      <c r="O210" s="326">
        <v>35</v>
      </c>
      <c r="P210" s="320">
        <v>873</v>
      </c>
      <c r="Q210" s="321" t="s">
        <v>988</v>
      </c>
      <c r="R210" s="320"/>
      <c r="S210" s="332">
        <v>20240401</v>
      </c>
      <c r="T210" s="332">
        <v>20240630</v>
      </c>
      <c r="U210" s="333">
        <v>61791.299999999996</v>
      </c>
      <c r="V210" s="335">
        <v>0</v>
      </c>
    </row>
    <row r="211" spans="2:22" s="191" customFormat="1" ht="17.25" customHeight="1">
      <c r="B211" s="193" t="s">
        <v>302</v>
      </c>
      <c r="C211" s="252" t="s">
        <v>309</v>
      </c>
      <c r="D211" s="193">
        <v>100</v>
      </c>
      <c r="E211" s="328" t="s">
        <v>915</v>
      </c>
      <c r="F211" s="328" t="s">
        <v>916</v>
      </c>
      <c r="G211" s="325" t="s">
        <v>526</v>
      </c>
      <c r="H211" s="321">
        <v>1</v>
      </c>
      <c r="I211" s="327">
        <v>35</v>
      </c>
      <c r="J211" s="195">
        <v>11301</v>
      </c>
      <c r="K211" s="196">
        <v>11301</v>
      </c>
      <c r="L211" s="322" t="s">
        <v>949</v>
      </c>
      <c r="M211" s="320" t="s">
        <v>970</v>
      </c>
      <c r="N211" s="320" t="s">
        <v>988</v>
      </c>
      <c r="O211" s="326">
        <v>35</v>
      </c>
      <c r="P211" s="320">
        <v>839</v>
      </c>
      <c r="Q211" s="321" t="s">
        <v>988</v>
      </c>
      <c r="R211" s="320"/>
      <c r="S211" s="332">
        <v>20240401</v>
      </c>
      <c r="T211" s="332">
        <v>20240630</v>
      </c>
      <c r="U211" s="333">
        <v>61791.299999999996</v>
      </c>
      <c r="V211" s="336">
        <v>0</v>
      </c>
    </row>
    <row r="212" spans="2:22" s="191" customFormat="1" ht="17.25" customHeight="1">
      <c r="B212" s="182" t="s">
        <v>302</v>
      </c>
      <c r="C212" s="218" t="s">
        <v>309</v>
      </c>
      <c r="D212" s="193">
        <v>100</v>
      </c>
      <c r="E212" s="328" t="s">
        <v>917</v>
      </c>
      <c r="F212" s="328" t="s">
        <v>918</v>
      </c>
      <c r="G212" s="325" t="s">
        <v>527</v>
      </c>
      <c r="H212" s="182">
        <v>1</v>
      </c>
      <c r="I212" s="327">
        <v>35</v>
      </c>
      <c r="J212" s="181">
        <v>11301</v>
      </c>
      <c r="K212" s="181">
        <v>11301</v>
      </c>
      <c r="L212" s="322" t="s">
        <v>949</v>
      </c>
      <c r="M212" s="320" t="s">
        <v>965</v>
      </c>
      <c r="N212" s="320" t="s">
        <v>988</v>
      </c>
      <c r="O212" s="326">
        <v>35</v>
      </c>
      <c r="P212" s="320">
        <v>842</v>
      </c>
      <c r="Q212" s="321" t="s">
        <v>988</v>
      </c>
      <c r="R212" s="320"/>
      <c r="S212" s="332">
        <v>20240401</v>
      </c>
      <c r="T212" s="332">
        <v>20240630</v>
      </c>
      <c r="U212" s="333">
        <v>61311.299999999996</v>
      </c>
      <c r="V212" s="335">
        <v>0</v>
      </c>
    </row>
    <row r="213" spans="2:22" s="191" customFormat="1" ht="17.25" customHeight="1">
      <c r="B213" s="193" t="s">
        <v>302</v>
      </c>
      <c r="C213" s="252" t="s">
        <v>309</v>
      </c>
      <c r="D213" s="193">
        <v>100</v>
      </c>
      <c r="E213" s="328" t="s">
        <v>919</v>
      </c>
      <c r="F213" s="328" t="s">
        <v>920</v>
      </c>
      <c r="G213" s="325" t="s">
        <v>528</v>
      </c>
      <c r="H213" s="194">
        <v>1</v>
      </c>
      <c r="I213" s="327">
        <v>35</v>
      </c>
      <c r="J213" s="195">
        <v>11301</v>
      </c>
      <c r="K213" s="196">
        <v>11301</v>
      </c>
      <c r="L213" s="322" t="s">
        <v>949</v>
      </c>
      <c r="M213" s="320" t="s">
        <v>966</v>
      </c>
      <c r="N213" s="320" t="s">
        <v>988</v>
      </c>
      <c r="O213" s="326">
        <v>35</v>
      </c>
      <c r="P213" s="320">
        <v>996</v>
      </c>
      <c r="Q213" s="321" t="s">
        <v>988</v>
      </c>
      <c r="R213" s="320"/>
      <c r="S213" s="332">
        <v>20240401</v>
      </c>
      <c r="T213" s="332">
        <v>20240630</v>
      </c>
      <c r="U213" s="333">
        <v>61866.299999999996</v>
      </c>
      <c r="V213" s="335">
        <v>0</v>
      </c>
    </row>
    <row r="214" spans="2:22" s="191" customFormat="1" ht="17.25" customHeight="1">
      <c r="B214" s="182" t="s">
        <v>302</v>
      </c>
      <c r="C214" s="218" t="s">
        <v>309</v>
      </c>
      <c r="D214" s="193">
        <v>100</v>
      </c>
      <c r="E214" s="328" t="s">
        <v>921</v>
      </c>
      <c r="F214" s="328" t="s">
        <v>922</v>
      </c>
      <c r="G214" s="325" t="s">
        <v>529</v>
      </c>
      <c r="H214" s="321">
        <v>1</v>
      </c>
      <c r="I214" s="327">
        <v>35</v>
      </c>
      <c r="J214" s="181">
        <v>11301</v>
      </c>
      <c r="K214" s="181">
        <v>11301</v>
      </c>
      <c r="L214" s="322" t="s">
        <v>949</v>
      </c>
      <c r="M214" s="320" t="s">
        <v>967</v>
      </c>
      <c r="N214" s="320" t="s">
        <v>988</v>
      </c>
      <c r="O214" s="326">
        <v>35</v>
      </c>
      <c r="P214" s="320">
        <v>844</v>
      </c>
      <c r="Q214" s="321" t="s">
        <v>988</v>
      </c>
      <c r="R214" s="320"/>
      <c r="S214" s="332">
        <v>20240401</v>
      </c>
      <c r="T214" s="332">
        <v>20240630</v>
      </c>
      <c r="U214" s="333">
        <v>62166.299999999996</v>
      </c>
      <c r="V214" s="336">
        <v>0</v>
      </c>
    </row>
    <row r="215" spans="2:22" s="191" customFormat="1" ht="17.25" customHeight="1">
      <c r="B215" s="193" t="s">
        <v>302</v>
      </c>
      <c r="C215" s="252" t="s">
        <v>309</v>
      </c>
      <c r="D215" s="193">
        <v>100</v>
      </c>
      <c r="E215" s="328" t="s">
        <v>923</v>
      </c>
      <c r="F215" s="328" t="s">
        <v>924</v>
      </c>
      <c r="G215" s="325" t="s">
        <v>530</v>
      </c>
      <c r="H215" s="182">
        <v>1</v>
      </c>
      <c r="I215" s="327">
        <v>35</v>
      </c>
      <c r="J215" s="195">
        <v>11301</v>
      </c>
      <c r="K215" s="196">
        <v>11301</v>
      </c>
      <c r="L215" s="322" t="s">
        <v>949</v>
      </c>
      <c r="M215" s="320" t="s">
        <v>975</v>
      </c>
      <c r="N215" s="320" t="s">
        <v>988</v>
      </c>
      <c r="O215" s="326">
        <v>35</v>
      </c>
      <c r="P215" s="320">
        <v>854</v>
      </c>
      <c r="Q215" s="321" t="s">
        <v>988</v>
      </c>
      <c r="R215" s="320"/>
      <c r="S215" s="332">
        <v>20240401</v>
      </c>
      <c r="T215" s="332">
        <v>20240630</v>
      </c>
      <c r="U215" s="333">
        <v>61791.299999999996</v>
      </c>
      <c r="V215" s="335">
        <v>0</v>
      </c>
    </row>
    <row r="216" spans="2:22" s="191" customFormat="1" ht="17.25" customHeight="1">
      <c r="B216" s="182" t="s">
        <v>302</v>
      </c>
      <c r="C216" s="218" t="s">
        <v>309</v>
      </c>
      <c r="D216" s="193">
        <v>100</v>
      </c>
      <c r="E216" s="328" t="s">
        <v>940</v>
      </c>
      <c r="F216" s="328" t="s">
        <v>940</v>
      </c>
      <c r="G216" s="328" t="s">
        <v>940</v>
      </c>
      <c r="H216" s="194">
        <v>1</v>
      </c>
      <c r="I216" s="327">
        <v>35</v>
      </c>
      <c r="J216" s="181">
        <v>11301</v>
      </c>
      <c r="K216" s="181">
        <v>11301</v>
      </c>
      <c r="L216" s="322" t="s">
        <v>949</v>
      </c>
      <c r="M216" s="329">
        <v>14</v>
      </c>
      <c r="N216" s="320" t="s">
        <v>317</v>
      </c>
      <c r="O216" s="326">
        <v>35</v>
      </c>
      <c r="P216" s="320">
        <v>953</v>
      </c>
      <c r="Q216" s="321" t="s">
        <v>317</v>
      </c>
      <c r="R216" s="320"/>
      <c r="S216" s="332">
        <v>20240401</v>
      </c>
      <c r="T216" s="332">
        <v>20240630</v>
      </c>
      <c r="U216" s="334">
        <v>0</v>
      </c>
      <c r="V216" s="335">
        <v>0</v>
      </c>
    </row>
    <row r="217" spans="2:22" s="191" customFormat="1" ht="17.25" customHeight="1">
      <c r="B217" s="193" t="s">
        <v>302</v>
      </c>
      <c r="C217" s="252" t="s">
        <v>309</v>
      </c>
      <c r="D217" s="193">
        <v>100</v>
      </c>
      <c r="E217" s="328" t="s">
        <v>941</v>
      </c>
      <c r="F217" s="328" t="s">
        <v>941</v>
      </c>
      <c r="G217" s="328" t="s">
        <v>941</v>
      </c>
      <c r="H217" s="321">
        <v>1</v>
      </c>
      <c r="I217" s="327">
        <v>35</v>
      </c>
      <c r="J217" s="195">
        <v>11301</v>
      </c>
      <c r="K217" s="196">
        <v>11301</v>
      </c>
      <c r="L217" s="322" t="s">
        <v>949</v>
      </c>
      <c r="M217" s="330" t="s">
        <v>953</v>
      </c>
      <c r="N217" s="320" t="s">
        <v>317</v>
      </c>
      <c r="O217" s="326">
        <v>35</v>
      </c>
      <c r="P217" s="320">
        <v>834</v>
      </c>
      <c r="Q217" s="321" t="s">
        <v>317</v>
      </c>
      <c r="R217" s="320"/>
      <c r="S217" s="332">
        <v>20240401</v>
      </c>
      <c r="T217" s="332">
        <v>20240630</v>
      </c>
      <c r="U217" s="334">
        <v>0</v>
      </c>
      <c r="V217" s="336">
        <v>0</v>
      </c>
    </row>
    <row r="218" spans="2:22" s="191" customFormat="1" ht="17.25" customHeight="1">
      <c r="B218" s="182" t="s">
        <v>302</v>
      </c>
      <c r="C218" s="218" t="s">
        <v>309</v>
      </c>
      <c r="D218" s="193">
        <v>100</v>
      </c>
      <c r="E218" s="328" t="s">
        <v>942</v>
      </c>
      <c r="F218" s="328" t="s">
        <v>942</v>
      </c>
      <c r="G218" s="328" t="s">
        <v>942</v>
      </c>
      <c r="H218" s="182">
        <v>1</v>
      </c>
      <c r="I218" s="327">
        <v>35</v>
      </c>
      <c r="J218" s="181">
        <v>11301</v>
      </c>
      <c r="K218" s="181">
        <v>11301</v>
      </c>
      <c r="L218" s="331" t="s">
        <v>949</v>
      </c>
      <c r="M218" s="330" t="s">
        <v>306</v>
      </c>
      <c r="N218" s="320" t="s">
        <v>317</v>
      </c>
      <c r="O218" s="326">
        <v>35</v>
      </c>
      <c r="P218" s="320">
        <v>960</v>
      </c>
      <c r="Q218" s="321" t="s">
        <v>317</v>
      </c>
      <c r="R218" s="320"/>
      <c r="S218" s="332">
        <v>20240401</v>
      </c>
      <c r="T218" s="332">
        <v>20240630</v>
      </c>
      <c r="U218" s="334">
        <v>0</v>
      </c>
      <c r="V218" s="335">
        <v>0</v>
      </c>
    </row>
    <row r="219" spans="2:22" s="191" customFormat="1" ht="17.25" customHeight="1">
      <c r="B219" s="193" t="s">
        <v>302</v>
      </c>
      <c r="C219" s="252" t="s">
        <v>309</v>
      </c>
      <c r="D219" s="193">
        <v>100</v>
      </c>
      <c r="E219" s="328" t="s">
        <v>943</v>
      </c>
      <c r="F219" s="328" t="s">
        <v>943</v>
      </c>
      <c r="G219" s="328" t="s">
        <v>943</v>
      </c>
      <c r="H219" s="194">
        <v>1</v>
      </c>
      <c r="I219" s="327">
        <v>35</v>
      </c>
      <c r="J219" s="195">
        <v>11301</v>
      </c>
      <c r="K219" s="196">
        <v>11301</v>
      </c>
      <c r="L219" s="331" t="s">
        <v>949</v>
      </c>
      <c r="M219" s="330" t="s">
        <v>306</v>
      </c>
      <c r="N219" s="320" t="s">
        <v>317</v>
      </c>
      <c r="O219" s="326">
        <v>35</v>
      </c>
      <c r="P219" s="320">
        <v>1013</v>
      </c>
      <c r="Q219" s="321" t="s">
        <v>317</v>
      </c>
      <c r="R219" s="320"/>
      <c r="S219" s="332">
        <v>20240401</v>
      </c>
      <c r="T219" s="332">
        <v>20240630</v>
      </c>
      <c r="U219" s="334">
        <v>0</v>
      </c>
      <c r="V219" s="335">
        <v>0</v>
      </c>
    </row>
    <row r="220" spans="2:22" s="191" customFormat="1" ht="17.25" customHeight="1">
      <c r="B220" s="182" t="s">
        <v>302</v>
      </c>
      <c r="C220" s="218" t="s">
        <v>309</v>
      </c>
      <c r="D220" s="193">
        <v>100</v>
      </c>
      <c r="E220" s="328" t="s">
        <v>944</v>
      </c>
      <c r="F220" s="328" t="s">
        <v>944</v>
      </c>
      <c r="G220" s="328" t="s">
        <v>944</v>
      </c>
      <c r="H220" s="321">
        <v>1</v>
      </c>
      <c r="I220" s="327">
        <v>35</v>
      </c>
      <c r="J220" s="181">
        <v>11301</v>
      </c>
      <c r="K220" s="181">
        <v>11301</v>
      </c>
      <c r="L220" s="331" t="s">
        <v>949</v>
      </c>
      <c r="M220" s="330" t="s">
        <v>960</v>
      </c>
      <c r="N220" s="320" t="s">
        <v>317</v>
      </c>
      <c r="O220" s="326">
        <v>35</v>
      </c>
      <c r="P220" s="320">
        <v>4156</v>
      </c>
      <c r="Q220" s="321" t="s">
        <v>317</v>
      </c>
      <c r="R220" s="320"/>
      <c r="S220" s="332">
        <v>20240401</v>
      </c>
      <c r="T220" s="332">
        <v>20240630</v>
      </c>
      <c r="U220" s="334">
        <v>0</v>
      </c>
      <c r="V220" s="336">
        <v>0</v>
      </c>
    </row>
    <row r="221" spans="2:22" s="191" customFormat="1" ht="17.25" customHeight="1">
      <c r="B221" s="193" t="s">
        <v>302</v>
      </c>
      <c r="C221" s="252" t="s">
        <v>309</v>
      </c>
      <c r="D221" s="193">
        <v>100</v>
      </c>
      <c r="E221" s="328" t="s">
        <v>945</v>
      </c>
      <c r="F221" s="328" t="s">
        <v>945</v>
      </c>
      <c r="G221" s="328" t="s">
        <v>945</v>
      </c>
      <c r="H221" s="182">
        <v>1</v>
      </c>
      <c r="I221" s="327">
        <v>35</v>
      </c>
      <c r="J221" s="195">
        <v>11301</v>
      </c>
      <c r="K221" s="196">
        <v>11301</v>
      </c>
      <c r="L221" s="331" t="s">
        <v>949</v>
      </c>
      <c r="M221" s="330" t="s">
        <v>306</v>
      </c>
      <c r="N221" s="320" t="s">
        <v>317</v>
      </c>
      <c r="O221" s="326">
        <v>35</v>
      </c>
      <c r="P221" s="320">
        <v>903</v>
      </c>
      <c r="Q221" s="321" t="s">
        <v>317</v>
      </c>
      <c r="R221" s="320"/>
      <c r="S221" s="332">
        <v>20240401</v>
      </c>
      <c r="T221" s="332">
        <v>20240630</v>
      </c>
      <c r="U221" s="334">
        <v>0</v>
      </c>
      <c r="V221" s="335">
        <v>0</v>
      </c>
    </row>
    <row r="222" spans="2:22" s="191" customFormat="1" ht="17.25" customHeight="1">
      <c r="B222" s="182" t="s">
        <v>302</v>
      </c>
      <c r="C222" s="218" t="s">
        <v>309</v>
      </c>
      <c r="D222" s="193">
        <v>100</v>
      </c>
      <c r="E222" s="328" t="s">
        <v>946</v>
      </c>
      <c r="F222" s="328" t="s">
        <v>946</v>
      </c>
      <c r="G222" s="328" t="s">
        <v>946</v>
      </c>
      <c r="H222" s="194">
        <v>1</v>
      </c>
      <c r="I222" s="327">
        <v>35</v>
      </c>
      <c r="J222" s="181">
        <v>11301</v>
      </c>
      <c r="K222" s="181">
        <v>11301</v>
      </c>
      <c r="L222" s="331" t="s">
        <v>949</v>
      </c>
      <c r="M222" s="330" t="s">
        <v>957</v>
      </c>
      <c r="N222" s="320" t="s">
        <v>317</v>
      </c>
      <c r="O222" s="326">
        <v>35</v>
      </c>
      <c r="P222" s="320">
        <v>963</v>
      </c>
      <c r="Q222" s="321" t="s">
        <v>317</v>
      </c>
      <c r="R222" s="320"/>
      <c r="S222" s="332">
        <v>20240401</v>
      </c>
      <c r="T222" s="332">
        <v>20240630</v>
      </c>
      <c r="U222" s="334">
        <v>0</v>
      </c>
      <c r="V222" s="335">
        <v>0</v>
      </c>
    </row>
    <row r="223" spans="2:22" s="191" customFormat="1" ht="17.25" customHeight="1">
      <c r="B223" s="193" t="s">
        <v>302</v>
      </c>
      <c r="C223" s="252" t="s">
        <v>309</v>
      </c>
      <c r="D223" s="193">
        <v>100</v>
      </c>
      <c r="E223" s="328" t="s">
        <v>947</v>
      </c>
      <c r="F223" s="328" t="s">
        <v>947</v>
      </c>
      <c r="G223" s="328" t="s">
        <v>947</v>
      </c>
      <c r="H223" s="321">
        <v>1</v>
      </c>
      <c r="I223" s="327">
        <v>35</v>
      </c>
      <c r="J223" s="195">
        <v>11301</v>
      </c>
      <c r="K223" s="196">
        <v>11301</v>
      </c>
      <c r="L223" s="331" t="s">
        <v>949</v>
      </c>
      <c r="M223" s="330" t="s">
        <v>953</v>
      </c>
      <c r="N223" s="320" t="s">
        <v>317</v>
      </c>
      <c r="O223" s="326">
        <v>35</v>
      </c>
      <c r="P223" s="320">
        <v>921</v>
      </c>
      <c r="Q223" s="321" t="s">
        <v>317</v>
      </c>
      <c r="R223" s="320"/>
      <c r="S223" s="332">
        <v>20240401</v>
      </c>
      <c r="T223" s="332">
        <v>20240630</v>
      </c>
      <c r="U223" s="334">
        <v>0</v>
      </c>
      <c r="V223" s="336">
        <v>0</v>
      </c>
    </row>
    <row r="224" spans="2:22" s="191" customFormat="1" ht="17.25" customHeight="1">
      <c r="B224" s="182" t="s">
        <v>302</v>
      </c>
      <c r="C224" s="218" t="s">
        <v>309</v>
      </c>
      <c r="D224" s="193">
        <v>100</v>
      </c>
      <c r="E224" s="328" t="s">
        <v>948</v>
      </c>
      <c r="F224" s="328" t="s">
        <v>948</v>
      </c>
      <c r="G224" s="328" t="s">
        <v>948</v>
      </c>
      <c r="H224" s="182">
        <v>1</v>
      </c>
      <c r="I224" s="327">
        <v>35</v>
      </c>
      <c r="J224" s="181">
        <v>11301</v>
      </c>
      <c r="K224" s="181">
        <v>11301</v>
      </c>
      <c r="L224" s="331" t="s">
        <v>950</v>
      </c>
      <c r="M224" s="330" t="s">
        <v>316</v>
      </c>
      <c r="N224" s="320" t="s">
        <v>326</v>
      </c>
      <c r="O224" s="326">
        <v>35</v>
      </c>
      <c r="P224" s="320">
        <v>879</v>
      </c>
      <c r="Q224" s="321" t="s">
        <v>326</v>
      </c>
      <c r="R224" s="320"/>
      <c r="S224" s="332">
        <v>20240401</v>
      </c>
      <c r="T224" s="332">
        <v>20240630</v>
      </c>
      <c r="U224" s="334">
        <v>0</v>
      </c>
      <c r="V224" s="335">
        <v>0</v>
      </c>
    </row>
    <row r="225" spans="2:22" s="191" customFormat="1" ht="17.25" customHeight="1">
      <c r="B225" s="348" t="s">
        <v>302</v>
      </c>
      <c r="C225" s="218" t="s">
        <v>309</v>
      </c>
      <c r="D225" s="348">
        <v>100</v>
      </c>
      <c r="E225" s="349" t="s">
        <v>1102</v>
      </c>
      <c r="F225" s="349" t="s">
        <v>1102</v>
      </c>
      <c r="G225" s="349" t="s">
        <v>1102</v>
      </c>
      <c r="H225" s="350">
        <v>1</v>
      </c>
      <c r="I225" s="327">
        <v>35</v>
      </c>
      <c r="J225" s="181">
        <v>11301</v>
      </c>
      <c r="K225" s="181">
        <v>11301</v>
      </c>
      <c r="L225" s="322" t="s">
        <v>956</v>
      </c>
      <c r="M225" s="320" t="s">
        <v>951</v>
      </c>
      <c r="N225" s="320" t="s">
        <v>978</v>
      </c>
      <c r="O225" s="326">
        <v>35</v>
      </c>
      <c r="P225" s="320">
        <v>855</v>
      </c>
      <c r="Q225" s="321" t="s">
        <v>978</v>
      </c>
      <c r="R225" s="348"/>
      <c r="S225" s="332">
        <v>20240401</v>
      </c>
      <c r="T225" s="332">
        <v>20240630</v>
      </c>
      <c r="U225" s="347"/>
      <c r="V225" s="351"/>
    </row>
    <row r="226" spans="2:22">
      <c r="B226" s="155"/>
      <c r="C226" s="155"/>
      <c r="D226" s="155"/>
      <c r="E226" s="151"/>
      <c r="F226" s="151"/>
      <c r="G226" s="152"/>
      <c r="H226" s="149"/>
      <c r="I226" s="155"/>
      <c r="J226" s="155"/>
      <c r="K226" s="155"/>
      <c r="L226" s="156"/>
      <c r="M226" s="151"/>
      <c r="N226" s="151"/>
      <c r="O226" s="151"/>
      <c r="P226" s="151"/>
      <c r="Q226" s="149"/>
      <c r="R226" s="151"/>
      <c r="S226" s="155"/>
      <c r="T226" s="155"/>
      <c r="U226" s="153"/>
      <c r="V226" s="154"/>
    </row>
    <row r="227" spans="2:22">
      <c r="B227" s="77"/>
      <c r="C227" s="78"/>
      <c r="D227" s="79"/>
      <c r="E227" s="78"/>
      <c r="F227" s="78"/>
      <c r="G227" s="80"/>
      <c r="H227" s="81"/>
      <c r="I227" s="79"/>
      <c r="J227" s="79"/>
      <c r="K227" s="79"/>
      <c r="L227" s="79"/>
      <c r="M227" s="79"/>
      <c r="N227" s="79"/>
      <c r="O227" s="79"/>
      <c r="P227" s="79"/>
      <c r="Q227" s="81"/>
      <c r="R227" s="79"/>
      <c r="S227" s="30"/>
      <c r="T227" s="30"/>
      <c r="U227" s="30"/>
      <c r="V227" s="82"/>
    </row>
    <row r="228" spans="2:22">
      <c r="B228" s="23" t="s">
        <v>68</v>
      </c>
      <c r="C228" s="78"/>
      <c r="E228" s="204">
        <v>211</v>
      </c>
      <c r="F228" s="78"/>
      <c r="G228" s="80"/>
      <c r="H228" s="81"/>
      <c r="I228" s="79"/>
      <c r="J228" s="79"/>
      <c r="K228" s="79"/>
      <c r="L228" s="79"/>
      <c r="N228" s="24" t="s">
        <v>69</v>
      </c>
      <c r="P228" s="204">
        <v>211</v>
      </c>
      <c r="Q228" s="81"/>
      <c r="R228" s="79"/>
      <c r="S228" s="386" t="s">
        <v>5</v>
      </c>
      <c r="T228" s="386"/>
      <c r="U228" s="200">
        <f>SUM(U15:U227)</f>
        <v>11593456.560000015</v>
      </c>
      <c r="V228" s="82"/>
    </row>
    <row r="229" spans="2:22">
      <c r="B229" s="77"/>
      <c r="C229" s="78"/>
      <c r="D229" s="79"/>
      <c r="E229" s="78"/>
      <c r="F229" s="78"/>
      <c r="G229" s="80"/>
      <c r="H229" s="81"/>
      <c r="I229" s="79"/>
      <c r="J229" s="79"/>
      <c r="K229" s="79"/>
      <c r="L229" s="79"/>
      <c r="M229" s="79"/>
      <c r="N229" s="79"/>
      <c r="O229" s="79"/>
      <c r="P229" s="79"/>
      <c r="Q229" s="81"/>
      <c r="R229" s="79"/>
      <c r="S229" s="30"/>
      <c r="T229" s="30"/>
      <c r="U229" s="30"/>
      <c r="V229" s="82"/>
    </row>
    <row r="230" spans="2:22">
      <c r="B230" s="77"/>
      <c r="C230" s="78"/>
      <c r="D230" s="79"/>
      <c r="E230" s="78"/>
      <c r="F230" s="78"/>
      <c r="G230" s="80"/>
      <c r="H230" s="81"/>
      <c r="I230" s="79"/>
      <c r="J230" s="79"/>
      <c r="K230" s="79"/>
      <c r="L230" s="79"/>
      <c r="M230" s="79"/>
      <c r="N230" s="79"/>
      <c r="O230" s="79"/>
      <c r="P230" s="79"/>
      <c r="Q230" s="81"/>
      <c r="R230" s="79"/>
      <c r="S230" s="24" t="s">
        <v>124</v>
      </c>
      <c r="T230" s="24"/>
      <c r="U230" s="24"/>
      <c r="V230" s="203">
        <v>0</v>
      </c>
    </row>
    <row r="231" spans="2:22">
      <c r="B231" s="83"/>
      <c r="C231" s="84"/>
      <c r="D231" s="85"/>
      <c r="E231" s="84"/>
      <c r="F231" s="84"/>
      <c r="G231" s="86"/>
      <c r="H231" s="87"/>
      <c r="I231" s="85"/>
      <c r="J231" s="85"/>
      <c r="K231" s="85"/>
      <c r="L231" s="85"/>
      <c r="M231" s="85"/>
      <c r="N231" s="85"/>
      <c r="O231" s="85"/>
      <c r="P231" s="85"/>
      <c r="Q231" s="87"/>
      <c r="R231" s="85"/>
      <c r="S231" s="87"/>
      <c r="T231" s="87"/>
      <c r="U231" s="88"/>
      <c r="V231" s="89"/>
    </row>
    <row r="232" spans="2:22">
      <c r="B232" s="28" t="s">
        <v>287</v>
      </c>
      <c r="C232" s="30"/>
      <c r="D232" s="30"/>
      <c r="E232" s="30"/>
      <c r="F232" s="78"/>
      <c r="G232" s="80"/>
      <c r="H232" s="81"/>
      <c r="I232" s="79"/>
      <c r="J232" s="79"/>
      <c r="K232" s="79"/>
      <c r="L232" s="79"/>
      <c r="M232" s="79"/>
      <c r="N232" s="79"/>
      <c r="O232" s="79"/>
      <c r="P232" s="79"/>
      <c r="Q232" s="81"/>
      <c r="R232" s="79"/>
      <c r="S232" s="81"/>
      <c r="T232" s="81"/>
      <c r="U232" s="90"/>
      <c r="V232" s="91"/>
    </row>
    <row r="233" spans="2:22">
      <c r="B233" s="28" t="s">
        <v>125</v>
      </c>
      <c r="C233" s="66"/>
      <c r="D233" s="66"/>
      <c r="E233" s="66"/>
      <c r="F233" s="67"/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30"/>
    </row>
    <row r="234" spans="2:22">
      <c r="B234" s="28"/>
      <c r="C234" s="66"/>
      <c r="D234" s="66"/>
      <c r="E234" s="66"/>
      <c r="F234" s="67"/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30"/>
    </row>
    <row r="235" spans="2:22">
      <c r="B235" s="28"/>
      <c r="C235" s="66"/>
      <c r="D235" s="66"/>
      <c r="E235" s="66"/>
      <c r="F235" s="67"/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30"/>
    </row>
    <row r="236" spans="2:2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2:22">
      <c r="B237" s="171"/>
      <c r="C237" s="172"/>
      <c r="D237" s="172"/>
      <c r="E237" s="173"/>
    </row>
    <row r="238" spans="2:22">
      <c r="B238" s="358" t="s">
        <v>332</v>
      </c>
      <c r="C238" s="359"/>
      <c r="D238" s="359"/>
      <c r="E238" s="360"/>
    </row>
    <row r="239" spans="2:22">
      <c r="B239" s="371" t="s">
        <v>37</v>
      </c>
      <c r="C239" s="372"/>
      <c r="D239" s="372"/>
      <c r="E239" s="373"/>
    </row>
    <row r="240" spans="2:22">
      <c r="B240" s="164"/>
      <c r="C240" s="165"/>
      <c r="D240" s="165"/>
      <c r="E240" s="166"/>
    </row>
    <row r="241" spans="2:5">
      <c r="B241" s="358" t="s">
        <v>991</v>
      </c>
      <c r="C241" s="359"/>
      <c r="D241" s="359"/>
      <c r="E241" s="360"/>
    </row>
    <row r="242" spans="2:5">
      <c r="B242" s="371" t="s">
        <v>38</v>
      </c>
      <c r="C242" s="372"/>
      <c r="D242" s="372"/>
      <c r="E242" s="373"/>
    </row>
    <row r="243" spans="2:5">
      <c r="B243" s="164"/>
      <c r="C243" s="165"/>
      <c r="D243" s="165"/>
      <c r="E243" s="166"/>
    </row>
    <row r="244" spans="2:5">
      <c r="B244" s="358"/>
      <c r="C244" s="359"/>
      <c r="D244" s="359"/>
      <c r="E244" s="360"/>
    </row>
    <row r="245" spans="2:5">
      <c r="B245" s="371" t="s">
        <v>39</v>
      </c>
      <c r="C245" s="372"/>
      <c r="D245" s="372"/>
      <c r="E245" s="373"/>
    </row>
    <row r="246" spans="2:5">
      <c r="B246" s="164"/>
      <c r="C246" s="165"/>
      <c r="D246" s="165"/>
      <c r="E246" s="166"/>
    </row>
    <row r="247" spans="2:5">
      <c r="B247" s="374" t="s">
        <v>1112</v>
      </c>
      <c r="C247" s="375"/>
      <c r="D247" s="375"/>
      <c r="E247" s="376"/>
    </row>
    <row r="248" spans="2:5">
      <c r="B248" s="371" t="s">
        <v>294</v>
      </c>
      <c r="C248" s="372"/>
      <c r="D248" s="372"/>
      <c r="E248" s="373"/>
    </row>
    <row r="249" spans="2:5">
      <c r="B249" s="358"/>
      <c r="C249" s="359"/>
      <c r="D249" s="359"/>
      <c r="E249" s="360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228:T228"/>
    <mergeCell ref="J11:P11"/>
    <mergeCell ref="Q11:Q12"/>
    <mergeCell ref="R11:R12"/>
    <mergeCell ref="S11:T11"/>
    <mergeCell ref="B245:E245"/>
    <mergeCell ref="B247:E247"/>
    <mergeCell ref="B248:E248"/>
    <mergeCell ref="B249:E249"/>
    <mergeCell ref="B238:E238"/>
    <mergeCell ref="B239:E239"/>
    <mergeCell ref="B241:E241"/>
    <mergeCell ref="B242:E242"/>
    <mergeCell ref="B244:E244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F28" sqref="F28"/>
    </sheetView>
  </sheetViews>
  <sheetFormatPr baseColWidth="10" defaultColWidth="11" defaultRowHeight="1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3.1406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10"/>
  </cols>
  <sheetData>
    <row r="1" spans="1:20" ht="15" customHeight="1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0" t="str">
        <f>'Caratula Resumen'!E16</f>
        <v xml:space="preserve">CHIHUAHUA </v>
      </c>
      <c r="Q7" s="390"/>
      <c r="R7" s="390"/>
      <c r="S7" s="13"/>
    </row>
    <row r="8" spans="1:20" s="14" customFormat="1" ht="18.75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180"/>
      <c r="M8" s="180"/>
      <c r="N8" s="180"/>
      <c r="O8" s="180"/>
      <c r="P8" s="389" t="str">
        <f>+'A Y  II D3'!X8</f>
        <v>2do. Trimestre 2024</v>
      </c>
      <c r="Q8" s="389"/>
      <c r="R8" s="389"/>
      <c r="S8" s="161"/>
    </row>
    <row r="9" spans="1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>
      <c r="B10" s="70"/>
      <c r="C10" s="69"/>
      <c r="D10" s="69"/>
      <c r="E10" s="69"/>
      <c r="F10" s="69"/>
      <c r="G10" s="70"/>
    </row>
    <row r="11" spans="1:20">
      <c r="A11" s="411"/>
      <c r="B11" s="385" t="s">
        <v>41</v>
      </c>
      <c r="C11" s="394" t="s">
        <v>83</v>
      </c>
      <c r="D11" s="394" t="s">
        <v>43</v>
      </c>
      <c r="E11" s="394" t="s">
        <v>44</v>
      </c>
      <c r="F11" s="385" t="s">
        <v>127</v>
      </c>
      <c r="G11" s="387" t="s">
        <v>46</v>
      </c>
      <c r="H11" s="387"/>
      <c r="I11" s="387"/>
      <c r="J11" s="387"/>
      <c r="K11" s="387"/>
      <c r="L11" s="387"/>
      <c r="M11" s="387"/>
      <c r="N11" s="385" t="s">
        <v>128</v>
      </c>
      <c r="O11" s="385" t="s">
        <v>129</v>
      </c>
      <c r="P11" s="385" t="s">
        <v>130</v>
      </c>
      <c r="Q11" s="385" t="s">
        <v>131</v>
      </c>
      <c r="R11" s="385" t="s">
        <v>132</v>
      </c>
      <c r="S11" s="385" t="s">
        <v>133</v>
      </c>
    </row>
    <row r="12" spans="1:20" ht="38.25">
      <c r="A12" s="411"/>
      <c r="B12" s="385"/>
      <c r="C12" s="396"/>
      <c r="D12" s="396"/>
      <c r="E12" s="396"/>
      <c r="F12" s="38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85"/>
      <c r="O12" s="387"/>
      <c r="P12" s="387"/>
      <c r="Q12" s="387"/>
      <c r="R12" s="385"/>
      <c r="S12" s="385"/>
    </row>
    <row r="13" spans="1:20" ht="25.5" customHeight="1">
      <c r="B13" s="337" t="s">
        <v>302</v>
      </c>
      <c r="C13" s="218" t="s">
        <v>555</v>
      </c>
      <c r="D13" s="218" t="s">
        <v>556</v>
      </c>
      <c r="E13" s="218" t="s">
        <v>346</v>
      </c>
      <c r="F13" s="218">
        <v>11301</v>
      </c>
      <c r="G13" s="218">
        <v>11301</v>
      </c>
      <c r="H13" s="218">
        <v>11301</v>
      </c>
      <c r="I13" s="352" t="s">
        <v>956</v>
      </c>
      <c r="J13" s="353" t="s">
        <v>951</v>
      </c>
      <c r="K13" s="353" t="s">
        <v>978</v>
      </c>
      <c r="L13" s="354">
        <v>35</v>
      </c>
      <c r="M13" s="353">
        <v>855</v>
      </c>
      <c r="N13" s="355" t="s">
        <v>978</v>
      </c>
      <c r="O13" s="337">
        <v>2</v>
      </c>
      <c r="P13" s="337" t="s">
        <v>993</v>
      </c>
      <c r="Q13" s="218">
        <v>2</v>
      </c>
      <c r="R13" s="218">
        <v>202403</v>
      </c>
      <c r="S13" s="218">
        <v>202409</v>
      </c>
    </row>
    <row r="14" spans="1:20">
      <c r="B14" s="410" t="s">
        <v>68</v>
      </c>
      <c r="E14" s="78"/>
      <c r="F14" s="78"/>
      <c r="G14" s="80"/>
      <c r="H14" s="81"/>
      <c r="I14" s="79"/>
      <c r="J14" s="79"/>
      <c r="K14" s="24" t="s">
        <v>69</v>
      </c>
      <c r="L14" s="25"/>
      <c r="M14" s="205">
        <v>1</v>
      </c>
      <c r="N14" s="81"/>
      <c r="O14" s="79"/>
      <c r="P14" s="53"/>
      <c r="Q14" s="53"/>
      <c r="R14" s="92"/>
      <c r="S14" s="82"/>
    </row>
    <row r="15" spans="1:20">
      <c r="B15" s="410"/>
      <c r="C15" s="204">
        <v>1</v>
      </c>
      <c r="D15" s="79"/>
      <c r="E15" s="78"/>
      <c r="F15" s="78"/>
      <c r="G15" s="80"/>
      <c r="H15" s="81"/>
      <c r="I15" s="79"/>
      <c r="J15" s="79"/>
      <c r="K15" s="79"/>
      <c r="L15" s="79"/>
      <c r="M15" s="79"/>
      <c r="N15" s="81"/>
      <c r="O15" s="79"/>
      <c r="P15" s="30"/>
      <c r="Q15" s="30"/>
      <c r="R15" s="30"/>
      <c r="S15" s="82"/>
    </row>
    <row r="16" spans="1:20">
      <c r="B16" s="77"/>
      <c r="C16" s="78"/>
      <c r="D16" s="79"/>
      <c r="E16" s="78"/>
      <c r="F16" s="78"/>
      <c r="G16" s="80"/>
      <c r="H16" s="81"/>
      <c r="I16" s="79"/>
      <c r="J16" s="79"/>
      <c r="K16" s="79"/>
      <c r="L16" s="79"/>
      <c r="M16" s="79"/>
      <c r="N16" s="81"/>
      <c r="O16" s="79"/>
      <c r="P16" s="24"/>
      <c r="Q16" s="24"/>
      <c r="R16" s="24"/>
      <c r="S16" s="93"/>
    </row>
    <row r="17" spans="2:19">
      <c r="B17" s="83"/>
      <c r="C17" s="84"/>
      <c r="D17" s="85"/>
      <c r="E17" s="94"/>
      <c r="F17" s="84"/>
      <c r="G17" s="86"/>
      <c r="H17" s="87"/>
      <c r="I17" s="85"/>
      <c r="J17" s="85"/>
      <c r="K17" s="85"/>
      <c r="L17" s="85"/>
      <c r="M17" s="85"/>
      <c r="N17" s="87"/>
      <c r="O17" s="85"/>
      <c r="P17" s="87"/>
      <c r="Q17" s="87"/>
      <c r="R17" s="88"/>
      <c r="S17" s="89"/>
    </row>
    <row r="18" spans="2:19">
      <c r="B18" s="28" t="s">
        <v>134</v>
      </c>
      <c r="C18" s="30"/>
      <c r="D18" s="30"/>
      <c r="E18" s="9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2:19">
      <c r="B19" s="30"/>
      <c r="C19" s="30"/>
      <c r="D19" s="30"/>
      <c r="E19" s="95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2:19">
      <c r="B20" s="171"/>
      <c r="C20" s="172"/>
      <c r="D20" s="173"/>
    </row>
    <row r="21" spans="2:19">
      <c r="B21" s="358" t="s">
        <v>332</v>
      </c>
      <c r="C21" s="359"/>
      <c r="D21" s="360"/>
    </row>
    <row r="22" spans="2:19">
      <c r="B22" s="371" t="s">
        <v>37</v>
      </c>
      <c r="C22" s="372"/>
      <c r="D22" s="373"/>
    </row>
    <row r="23" spans="2:19">
      <c r="B23" s="164"/>
      <c r="C23" s="165"/>
      <c r="D23" s="166"/>
    </row>
    <row r="24" spans="2:19">
      <c r="B24" s="358" t="s">
        <v>991</v>
      </c>
      <c r="C24" s="359"/>
      <c r="D24" s="360"/>
    </row>
    <row r="25" spans="2:19">
      <c r="B25" s="371" t="s">
        <v>38</v>
      </c>
      <c r="C25" s="372"/>
      <c r="D25" s="373"/>
    </row>
    <row r="26" spans="2:19">
      <c r="B26" s="164"/>
      <c r="C26" s="165"/>
      <c r="D26" s="166"/>
    </row>
    <row r="27" spans="2:19">
      <c r="B27" s="358"/>
      <c r="C27" s="359"/>
      <c r="D27" s="360"/>
    </row>
    <row r="28" spans="2:19">
      <c r="B28" s="371" t="s">
        <v>39</v>
      </c>
      <c r="C28" s="372"/>
      <c r="D28" s="373"/>
    </row>
    <row r="29" spans="2:19">
      <c r="B29" s="164"/>
      <c r="C29" s="165"/>
      <c r="D29" s="166"/>
    </row>
    <row r="30" spans="2:19">
      <c r="B30" s="374" t="s">
        <v>1101</v>
      </c>
      <c r="C30" s="375"/>
      <c r="D30" s="376"/>
    </row>
    <row r="31" spans="2:19">
      <c r="B31" s="371" t="s">
        <v>294</v>
      </c>
      <c r="C31" s="372"/>
      <c r="D31" s="373"/>
    </row>
    <row r="32" spans="2:19">
      <c r="B32" s="167"/>
      <c r="C32" s="168"/>
      <c r="D32" s="169"/>
    </row>
  </sheetData>
  <sheetProtection insertRows="0" deleteRows="0" autoFilter="0"/>
  <mergeCells count="25">
    <mergeCell ref="B14:B15"/>
    <mergeCell ref="P7:R7"/>
    <mergeCell ref="A11:A12"/>
    <mergeCell ref="B11:B12"/>
    <mergeCell ref="C11:C12"/>
    <mergeCell ref="D11:D12"/>
    <mergeCell ref="E11:E12"/>
    <mergeCell ref="B8:K8"/>
    <mergeCell ref="P8:R8"/>
    <mergeCell ref="B27:D27"/>
    <mergeCell ref="B28:D28"/>
    <mergeCell ref="B30:D30"/>
    <mergeCell ref="B31:D31"/>
    <mergeCell ref="S11:S12"/>
    <mergeCell ref="P11:P12"/>
    <mergeCell ref="Q11:Q12"/>
    <mergeCell ref="R11:R12"/>
    <mergeCell ref="B21:D21"/>
    <mergeCell ref="B22:D22"/>
    <mergeCell ref="B24:D24"/>
    <mergeCell ref="B25:D25"/>
    <mergeCell ref="F11:F12"/>
    <mergeCell ref="G11:M11"/>
    <mergeCell ref="N11:N12"/>
    <mergeCell ref="O11:O12"/>
  </mergeCells>
  <dataValidations disablePrompts="1"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5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E29" sqref="E29"/>
    </sheetView>
  </sheetViews>
  <sheetFormatPr baseColWidth="10" defaultColWidth="11.42578125" defaultRowHeight="1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90" t="str">
        <f>'Caratula Resumen'!E16</f>
        <v xml:space="preserve">CHIHUAHUA </v>
      </c>
      <c r="O7" s="390"/>
      <c r="P7" s="390"/>
      <c r="Q7" s="13"/>
    </row>
    <row r="8" spans="1:223" ht="18.75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180"/>
      <c r="L8" s="180"/>
      <c r="M8" s="184"/>
      <c r="N8" s="420" t="str">
        <f>'Caratula Resumen'!E18</f>
        <v>2do. Trimestre 2024</v>
      </c>
      <c r="O8" s="420"/>
      <c r="P8" s="420"/>
      <c r="Q8" s="185"/>
      <c r="R8" s="145"/>
    </row>
    <row r="9" spans="1:22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>
      <c r="A11" s="412"/>
      <c r="B11" s="385" t="s">
        <v>41</v>
      </c>
      <c r="C11" s="413" t="s">
        <v>42</v>
      </c>
      <c r="D11" s="413" t="s">
        <v>43</v>
      </c>
      <c r="E11" s="413" t="s">
        <v>74</v>
      </c>
      <c r="F11" s="394" t="s">
        <v>114</v>
      </c>
      <c r="G11" s="413" t="s">
        <v>136</v>
      </c>
      <c r="H11" s="415" t="s">
        <v>137</v>
      </c>
      <c r="I11" s="416"/>
      <c r="J11" s="416"/>
      <c r="K11" s="416"/>
      <c r="L11" s="416"/>
      <c r="M11" s="416"/>
      <c r="N11" s="417"/>
      <c r="O11" s="418" t="s">
        <v>138</v>
      </c>
      <c r="P11" s="419"/>
      <c r="Q11" s="413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>
      <c r="A12" s="412"/>
      <c r="B12" s="385"/>
      <c r="C12" s="414"/>
      <c r="D12" s="414"/>
      <c r="E12" s="414"/>
      <c r="F12" s="396"/>
      <c r="G12" s="414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1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>
      <c r="B13" s="338" t="s">
        <v>302</v>
      </c>
      <c r="C13" s="339" t="s">
        <v>555</v>
      </c>
      <c r="D13" s="339" t="s">
        <v>556</v>
      </c>
      <c r="E13" s="340" t="s">
        <v>346</v>
      </c>
      <c r="F13" s="339" t="s">
        <v>309</v>
      </c>
      <c r="G13" s="341" t="s">
        <v>978</v>
      </c>
      <c r="H13" s="339">
        <v>11301</v>
      </c>
      <c r="I13" s="339">
        <v>11301</v>
      </c>
      <c r="J13" s="339" t="s">
        <v>956</v>
      </c>
      <c r="K13" s="342" t="s">
        <v>951</v>
      </c>
      <c r="L13" s="341" t="s">
        <v>978</v>
      </c>
      <c r="M13" s="343">
        <v>35</v>
      </c>
      <c r="N13" s="339">
        <v>855</v>
      </c>
      <c r="O13" s="342">
        <v>202403</v>
      </c>
      <c r="P13" s="344" t="s">
        <v>1117</v>
      </c>
      <c r="Q13" s="338">
        <v>202403</v>
      </c>
    </row>
    <row r="14" spans="1:223">
      <c r="B14" s="302" t="s">
        <v>68</v>
      </c>
      <c r="C14" s="303">
        <v>1</v>
      </c>
      <c r="D14" s="119"/>
      <c r="E14" s="119"/>
      <c r="F14" s="119"/>
      <c r="G14" s="119"/>
      <c r="H14" s="119"/>
      <c r="I14" s="8"/>
      <c r="J14" s="119"/>
      <c r="K14" s="134"/>
      <c r="L14" s="119" t="s">
        <v>69</v>
      </c>
      <c r="M14" s="8"/>
      <c r="N14" s="303">
        <v>1</v>
      </c>
      <c r="O14" s="119"/>
      <c r="P14" s="304"/>
      <c r="Q14" s="9"/>
    </row>
    <row r="15" spans="1:223">
      <c r="B15" s="27"/>
      <c r="C15" s="28"/>
      <c r="D15" s="28"/>
      <c r="E15" s="28"/>
      <c r="F15" s="28"/>
      <c r="G15" s="28"/>
      <c r="H15" s="28"/>
      <c r="I15" s="28"/>
      <c r="J15" s="28"/>
      <c r="K15" s="29"/>
      <c r="L15" s="30"/>
      <c r="M15" s="30"/>
      <c r="N15" s="30"/>
      <c r="O15" s="30"/>
      <c r="P15" s="30"/>
      <c r="Q15" s="31"/>
    </row>
    <row r="16" spans="1:223">
      <c r="B16" s="27"/>
      <c r="C16" s="28"/>
      <c r="D16" s="28"/>
      <c r="E16" s="28"/>
      <c r="F16" s="28"/>
      <c r="G16" s="28"/>
      <c r="H16" s="28"/>
      <c r="I16" s="28"/>
      <c r="J16" s="28"/>
      <c r="K16" s="29"/>
      <c r="L16" s="30"/>
      <c r="M16" s="30"/>
      <c r="N16" s="386"/>
      <c r="O16" s="386"/>
      <c r="P16" s="30"/>
      <c r="Q16" s="93"/>
    </row>
    <row r="17" spans="2:17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5"/>
    </row>
    <row r="18" spans="2:17">
      <c r="B18" s="28" t="s">
        <v>134</v>
      </c>
      <c r="C18" s="36"/>
      <c r="D18" s="36"/>
      <c r="E18" s="73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>
      <c r="B19" s="99" t="s">
        <v>141</v>
      </c>
      <c r="C19" s="99"/>
      <c r="D19" s="99"/>
      <c r="E19" s="99"/>
      <c r="F19" s="100"/>
      <c r="G19" s="100"/>
      <c r="H19" s="100"/>
      <c r="I19" s="100"/>
      <c r="J19" s="100"/>
    </row>
    <row r="20" spans="2:17">
      <c r="B20" s="99" t="s">
        <v>288</v>
      </c>
      <c r="C20" s="99"/>
      <c r="D20" s="99"/>
      <c r="E20" s="99"/>
      <c r="F20" s="100"/>
      <c r="G20" s="100"/>
      <c r="H20" s="100"/>
      <c r="I20" s="100"/>
      <c r="J20" s="100"/>
    </row>
    <row r="21" spans="2:17">
      <c r="B21" s="99" t="s">
        <v>289</v>
      </c>
      <c r="C21" s="99"/>
      <c r="D21" s="99"/>
      <c r="E21" s="99"/>
      <c r="F21" s="100"/>
      <c r="G21" s="100"/>
      <c r="H21" s="100"/>
      <c r="I21" s="100"/>
      <c r="J21" s="100"/>
    </row>
    <row r="22" spans="2:17">
      <c r="B22" s="101"/>
      <c r="C22" s="36"/>
      <c r="D22" s="36"/>
    </row>
    <row r="23" spans="2:17">
      <c r="B23" s="171"/>
      <c r="C23" s="172"/>
      <c r="D23" s="173"/>
    </row>
    <row r="24" spans="2:17">
      <c r="B24" s="358" t="s">
        <v>332</v>
      </c>
      <c r="C24" s="359"/>
      <c r="D24" s="360"/>
    </row>
    <row r="25" spans="2:17">
      <c r="B25" s="371" t="s">
        <v>37</v>
      </c>
      <c r="C25" s="372"/>
      <c r="D25" s="373"/>
    </row>
    <row r="26" spans="2:17">
      <c r="B26" s="164"/>
      <c r="C26" s="165"/>
      <c r="D26" s="166"/>
    </row>
    <row r="27" spans="2:17">
      <c r="B27" s="358" t="s">
        <v>991</v>
      </c>
      <c r="C27" s="359"/>
      <c r="D27" s="360"/>
    </row>
    <row r="28" spans="2:17">
      <c r="B28" s="371" t="s">
        <v>38</v>
      </c>
      <c r="C28" s="372"/>
      <c r="D28" s="373"/>
    </row>
    <row r="29" spans="2:17">
      <c r="B29" s="164"/>
      <c r="C29" s="165"/>
      <c r="D29" s="166"/>
    </row>
    <row r="30" spans="2:17">
      <c r="B30" s="358"/>
      <c r="C30" s="359"/>
      <c r="D30" s="360"/>
    </row>
    <row r="31" spans="2:17">
      <c r="B31" s="371" t="s">
        <v>39</v>
      </c>
      <c r="C31" s="372"/>
      <c r="D31" s="373"/>
    </row>
    <row r="32" spans="2:17">
      <c r="B32" s="164"/>
      <c r="C32" s="165"/>
      <c r="D32" s="166"/>
    </row>
    <row r="33" spans="2:4">
      <c r="B33" s="358" t="s">
        <v>1112</v>
      </c>
      <c r="C33" s="359"/>
      <c r="D33" s="360"/>
    </row>
    <row r="34" spans="2:4">
      <c r="B34" s="371" t="s">
        <v>294</v>
      </c>
      <c r="C34" s="372"/>
      <c r="D34" s="373"/>
    </row>
    <row r="35" spans="2:4">
      <c r="B35" s="167"/>
      <c r="C35" s="168"/>
      <c r="D35" s="169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16:O16"/>
    <mergeCell ref="B31:D31"/>
    <mergeCell ref="B33:D33"/>
    <mergeCell ref="B34:D34"/>
    <mergeCell ref="B24:D24"/>
    <mergeCell ref="B25:D25"/>
    <mergeCell ref="B27:D27"/>
    <mergeCell ref="B28:D28"/>
    <mergeCell ref="B30:D30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1"/>
  <sheetViews>
    <sheetView showGridLines="0" zoomScale="96" zoomScaleNormal="96" workbookViewId="0">
      <pane ySplit="13" topLeftCell="A14" activePane="bottomLeft" state="frozen"/>
      <selection activeCell="D21" sqref="D21"/>
      <selection pane="bottomLeft" activeCell="F35" sqref="F35"/>
    </sheetView>
  </sheetViews>
  <sheetFormatPr baseColWidth="10" defaultColWidth="11.42578125" defaultRowHeight="15"/>
  <cols>
    <col min="1" max="1" width="3.7109375" customWidth="1"/>
    <col min="2" max="2" width="22" customWidth="1"/>
    <col min="3" max="3" width="15.85546875" customWidth="1"/>
    <col min="4" max="4" width="23" customWidth="1"/>
    <col min="5" max="5" width="42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186" t="s">
        <v>142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422" t="str">
        <f>'Caratula Resumen'!E16</f>
        <v xml:space="preserve">CHIHUAHUA </v>
      </c>
      <c r="P8" s="422"/>
      <c r="Q8" s="422"/>
      <c r="R8" s="13"/>
    </row>
    <row r="9" spans="1:253" ht="21">
      <c r="B9" s="401" t="str">
        <f>'Caratula Resumen'!E17</f>
        <v>Fondo de Aportaciones para la Educación Tecnológica y de Adultos/Instituto Nacional para la Educación de los Adultos (FAETA/INEA)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188"/>
      <c r="N9" s="188"/>
      <c r="O9" s="421" t="str">
        <f>'Caratula Resumen'!E18</f>
        <v>2do. Trimestre 2024</v>
      </c>
      <c r="P9" s="421"/>
      <c r="Q9" s="421"/>
      <c r="R9" s="161"/>
    </row>
    <row r="10" spans="1:25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>
      <c r="A12" s="52"/>
      <c r="B12" s="385" t="s">
        <v>41</v>
      </c>
      <c r="C12" s="424" t="s">
        <v>42</v>
      </c>
      <c r="D12" s="424" t="s">
        <v>43</v>
      </c>
      <c r="E12" s="424" t="s">
        <v>74</v>
      </c>
      <c r="F12" s="385" t="s">
        <v>45</v>
      </c>
      <c r="G12" s="425" t="s">
        <v>46</v>
      </c>
      <c r="H12" s="425"/>
      <c r="I12" s="425"/>
      <c r="J12" s="425"/>
      <c r="K12" s="425"/>
      <c r="L12" s="425"/>
      <c r="M12" s="425"/>
      <c r="N12" s="424" t="s">
        <v>75</v>
      </c>
      <c r="O12" s="424"/>
      <c r="P12" s="424" t="s">
        <v>143</v>
      </c>
      <c r="Q12" s="424" t="s">
        <v>144</v>
      </c>
      <c r="R12" s="385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>
      <c r="A13" s="52"/>
      <c r="B13" s="385"/>
      <c r="C13" s="424"/>
      <c r="D13" s="424"/>
      <c r="E13" s="424"/>
      <c r="F13" s="385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24"/>
      <c r="Q13" s="424"/>
      <c r="R13" s="385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9" customFormat="1">
      <c r="B14" s="337"/>
      <c r="C14" s="218"/>
      <c r="D14" s="218"/>
      <c r="E14" s="218"/>
      <c r="F14" s="218"/>
      <c r="G14" s="337"/>
      <c r="H14" s="337"/>
      <c r="I14" s="337"/>
      <c r="J14" s="337"/>
      <c r="K14" s="337"/>
      <c r="L14" s="337"/>
      <c r="M14" s="337"/>
      <c r="N14" s="218"/>
      <c r="O14" s="218"/>
      <c r="P14" s="319"/>
      <c r="Q14" s="319"/>
      <c r="R14" s="218"/>
    </row>
    <row r="15" spans="1:253" s="189" customFormat="1">
      <c r="B15" s="337"/>
      <c r="C15" s="218"/>
      <c r="D15" s="218"/>
      <c r="E15" s="218"/>
      <c r="F15" s="218"/>
      <c r="G15" s="337"/>
      <c r="H15" s="337"/>
      <c r="I15" s="337"/>
      <c r="J15" s="337"/>
      <c r="K15" s="337"/>
      <c r="L15" s="337"/>
      <c r="M15" s="337"/>
      <c r="N15" s="218"/>
      <c r="O15" s="218"/>
      <c r="P15" s="319"/>
      <c r="Q15" s="319"/>
      <c r="R15" s="218"/>
    </row>
    <row r="16" spans="1:253" s="189" customFormat="1">
      <c r="B16" s="337"/>
      <c r="C16" s="218"/>
      <c r="D16" s="218"/>
      <c r="E16" s="218"/>
      <c r="F16" s="218"/>
      <c r="G16" s="337"/>
      <c r="H16" s="337"/>
      <c r="I16" s="337"/>
      <c r="J16" s="337"/>
      <c r="K16" s="337"/>
      <c r="L16" s="337"/>
      <c r="M16" s="337"/>
      <c r="N16" s="218"/>
      <c r="O16" s="218"/>
      <c r="P16" s="319"/>
      <c r="Q16" s="319"/>
      <c r="R16" s="218"/>
    </row>
    <row r="17" spans="2:18" s="189" customFormat="1">
      <c r="B17" s="337"/>
      <c r="C17" s="218"/>
      <c r="D17" s="218"/>
      <c r="E17" s="218"/>
      <c r="F17" s="218"/>
      <c r="G17" s="337"/>
      <c r="H17" s="337"/>
      <c r="I17" s="337"/>
      <c r="J17" s="337"/>
      <c r="K17" s="337"/>
      <c r="L17" s="337"/>
      <c r="M17" s="337"/>
      <c r="N17" s="218"/>
      <c r="O17" s="218"/>
      <c r="P17" s="319"/>
      <c r="Q17" s="319"/>
      <c r="R17" s="218"/>
    </row>
    <row r="18" spans="2:18" s="189" customFormat="1">
      <c r="B18" s="337"/>
      <c r="C18" s="218"/>
      <c r="D18" s="218"/>
      <c r="E18" s="218"/>
      <c r="F18" s="218"/>
      <c r="G18" s="337"/>
      <c r="H18" s="337"/>
      <c r="I18" s="337"/>
      <c r="J18" s="337"/>
      <c r="K18" s="337"/>
      <c r="L18" s="337"/>
      <c r="M18" s="337"/>
      <c r="N18" s="218"/>
      <c r="O18" s="218"/>
      <c r="P18" s="319"/>
      <c r="Q18" s="319"/>
      <c r="R18" s="218"/>
    </row>
    <row r="19" spans="2:18" s="189" customFormat="1">
      <c r="B19" s="337"/>
      <c r="C19" s="218"/>
      <c r="D19" s="218"/>
      <c r="E19" s="218"/>
      <c r="F19" s="218"/>
      <c r="G19" s="337"/>
      <c r="H19" s="337"/>
      <c r="I19" s="337"/>
      <c r="J19" s="337"/>
      <c r="K19" s="337"/>
      <c r="L19" s="337"/>
      <c r="M19" s="337"/>
      <c r="N19" s="218"/>
      <c r="O19" s="218"/>
      <c r="P19" s="319"/>
      <c r="Q19" s="319"/>
      <c r="R19" s="218"/>
    </row>
    <row r="20" spans="2:18" s="189" customFormat="1">
      <c r="B20" s="337"/>
      <c r="C20" s="218"/>
      <c r="D20" s="218"/>
      <c r="E20" s="218"/>
      <c r="F20" s="218"/>
      <c r="G20" s="337"/>
      <c r="H20" s="337"/>
      <c r="I20" s="337"/>
      <c r="J20" s="337"/>
      <c r="K20" s="337"/>
      <c r="L20" s="337"/>
      <c r="M20" s="337"/>
      <c r="N20" s="218"/>
      <c r="O20" s="218"/>
      <c r="P20" s="319"/>
      <c r="Q20" s="319"/>
      <c r="R20" s="218"/>
    </row>
    <row r="21" spans="2:18" s="189" customFormat="1">
      <c r="B21" s="337"/>
      <c r="C21" s="218"/>
      <c r="D21" s="218"/>
      <c r="E21" s="218"/>
      <c r="F21" s="218"/>
      <c r="G21" s="337"/>
      <c r="H21" s="337"/>
      <c r="I21" s="337"/>
      <c r="J21" s="337"/>
      <c r="K21" s="337"/>
      <c r="L21" s="337"/>
      <c r="M21" s="337"/>
      <c r="N21" s="218"/>
      <c r="O21" s="218"/>
      <c r="P21" s="319"/>
      <c r="Q21" s="319"/>
      <c r="R21" s="218"/>
    </row>
    <row r="22" spans="2:18">
      <c r="B22" s="71" t="s">
        <v>68</v>
      </c>
      <c r="C22" s="199">
        <v>0</v>
      </c>
      <c r="D22" s="24"/>
      <c r="E22" s="24"/>
      <c r="F22" s="24"/>
      <c r="G22" s="24"/>
      <c r="H22" s="24"/>
      <c r="I22" s="25"/>
      <c r="J22" s="24"/>
      <c r="K22" s="24" t="s">
        <v>69</v>
      </c>
      <c r="L22" s="25"/>
      <c r="M22" s="199">
        <v>0</v>
      </c>
      <c r="N22" s="386" t="s">
        <v>5</v>
      </c>
      <c r="O22" s="386"/>
      <c r="P22" s="206">
        <f>SUM(P21)</f>
        <v>0</v>
      </c>
      <c r="R22" s="39"/>
    </row>
    <row r="23" spans="2:18">
      <c r="B23" s="27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0"/>
      <c r="N23" s="30"/>
      <c r="O23" s="30"/>
      <c r="P23" s="30"/>
      <c r="Q23" s="30"/>
      <c r="R23" s="39"/>
    </row>
    <row r="24" spans="2:18">
      <c r="B24" s="27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0"/>
      <c r="N24" s="386" t="s">
        <v>6</v>
      </c>
      <c r="O24" s="386"/>
      <c r="P24" s="386"/>
      <c r="Q24" s="207">
        <v>0</v>
      </c>
      <c r="R24" s="39"/>
    </row>
    <row r="25" spans="2:18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03"/>
    </row>
    <row r="26" spans="2:18">
      <c r="B26" s="28" t="s">
        <v>95</v>
      </c>
      <c r="C26" s="40"/>
      <c r="D26" s="40"/>
      <c r="E26" s="4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2:18">
      <c r="B27" s="28" t="s">
        <v>134</v>
      </c>
      <c r="C27" s="36"/>
      <c r="D27" s="36"/>
      <c r="E27" s="9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171"/>
      <c r="C29" s="172"/>
      <c r="D29" s="173"/>
    </row>
    <row r="30" spans="2:18">
      <c r="B30" s="358" t="s">
        <v>332</v>
      </c>
      <c r="C30" s="359"/>
      <c r="D30" s="360"/>
    </row>
    <row r="31" spans="2:18">
      <c r="B31" s="371" t="s">
        <v>37</v>
      </c>
      <c r="C31" s="372"/>
      <c r="D31" s="373"/>
    </row>
    <row r="32" spans="2:18">
      <c r="B32" s="164"/>
      <c r="C32" s="165"/>
      <c r="D32" s="166"/>
    </row>
    <row r="33" spans="2:4">
      <c r="B33" s="358" t="s">
        <v>991</v>
      </c>
      <c r="C33" s="359"/>
      <c r="D33" s="360"/>
    </row>
    <row r="34" spans="2:4">
      <c r="B34" s="371" t="s">
        <v>38</v>
      </c>
      <c r="C34" s="372"/>
      <c r="D34" s="373"/>
    </row>
    <row r="35" spans="2:4">
      <c r="B35" s="164"/>
      <c r="C35" s="165"/>
      <c r="D35" s="166"/>
    </row>
    <row r="36" spans="2:4">
      <c r="B36" s="358"/>
      <c r="C36" s="359"/>
      <c r="D36" s="360"/>
    </row>
    <row r="37" spans="2:4">
      <c r="B37" s="371" t="s">
        <v>39</v>
      </c>
      <c r="C37" s="372"/>
      <c r="D37" s="373"/>
    </row>
    <row r="38" spans="2:4">
      <c r="B38" s="164"/>
      <c r="C38" s="165"/>
      <c r="D38" s="166"/>
    </row>
    <row r="39" spans="2:4">
      <c r="B39" s="358" t="s">
        <v>1112</v>
      </c>
      <c r="C39" s="359"/>
      <c r="D39" s="360"/>
    </row>
    <row r="40" spans="2:4">
      <c r="B40" s="371" t="s">
        <v>294</v>
      </c>
      <c r="C40" s="372"/>
      <c r="D40" s="373"/>
    </row>
    <row r="41" spans="2:4">
      <c r="B41" s="167"/>
      <c r="C41" s="168"/>
      <c r="D41" s="169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4:P24"/>
    <mergeCell ref="R12:R13"/>
    <mergeCell ref="N22:O22"/>
    <mergeCell ref="O9:Q9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8"/>
  <sheetViews>
    <sheetView showGridLines="0" zoomScale="91" zoomScaleNormal="91" zoomScaleSheetLayoutView="91" workbookViewId="0"/>
  </sheetViews>
  <sheetFormatPr baseColWidth="10" defaultColWidth="38.140625" defaultRowHeight="1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>
      <c r="B7" s="220" t="s">
        <v>145</v>
      </c>
      <c r="C7" s="221"/>
      <c r="D7" s="221"/>
      <c r="E7" s="221"/>
      <c r="F7" s="221"/>
      <c r="G7" s="221"/>
      <c r="H7" s="221"/>
      <c r="I7" s="221"/>
      <c r="J7" s="221"/>
      <c r="K7" s="221"/>
      <c r="L7" s="222" t="str">
        <f>'Caratula Resumen'!E16</f>
        <v xml:space="preserve">CHIHUAHUA </v>
      </c>
      <c r="M7" s="223"/>
    </row>
    <row r="8" spans="1:247" ht="18.75">
      <c r="B8" s="426" t="str">
        <f>'Caratula Resumen'!E17</f>
        <v>Fondo de Aportaciones para la Educación Tecnológica y de Adultos/Instituto Nacional para la Educación de los Adultos (FAETA/INEA)</v>
      </c>
      <c r="C8" s="427"/>
      <c r="D8" s="427"/>
      <c r="E8" s="427"/>
      <c r="F8" s="427"/>
      <c r="G8" s="427"/>
      <c r="H8" s="224"/>
      <c r="I8" s="224"/>
      <c r="J8" s="224"/>
      <c r="K8" s="224"/>
      <c r="L8" s="225" t="str">
        <f>'Caratula Resumen'!E18</f>
        <v>2do. Trimestre 2024</v>
      </c>
      <c r="M8" s="226"/>
      <c r="N8" s="160"/>
      <c r="O8" s="160"/>
      <c r="P8" s="160"/>
    </row>
    <row r="9" spans="1:247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>
      <c r="A11" s="52"/>
      <c r="B11" s="385" t="s">
        <v>41</v>
      </c>
      <c r="C11" s="385" t="s">
        <v>140</v>
      </c>
      <c r="D11" s="385" t="s">
        <v>42</v>
      </c>
      <c r="E11" s="385" t="s">
        <v>43</v>
      </c>
      <c r="F11" s="385" t="s">
        <v>44</v>
      </c>
      <c r="G11" s="424" t="s">
        <v>146</v>
      </c>
      <c r="H11" s="385" t="s">
        <v>147</v>
      </c>
      <c r="I11" s="385"/>
      <c r="J11" s="385" t="s">
        <v>148</v>
      </c>
      <c r="K11" s="385"/>
      <c r="L11" s="424" t="s">
        <v>149</v>
      </c>
      <c r="M11" s="424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>
      <c r="A12" s="52"/>
      <c r="B12" s="385"/>
      <c r="C12" s="385"/>
      <c r="D12" s="385"/>
      <c r="E12" s="385"/>
      <c r="F12" s="385"/>
      <c r="G12" s="424"/>
      <c r="H12" s="21" t="s">
        <v>61</v>
      </c>
      <c r="I12" s="21" t="s">
        <v>62</v>
      </c>
      <c r="J12" s="227" t="s">
        <v>64</v>
      </c>
      <c r="K12" s="21" t="s">
        <v>65</v>
      </c>
      <c r="L12" s="424"/>
      <c r="M12" s="424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9" customFormat="1" ht="15" customHeight="1">
      <c r="A13" s="147"/>
      <c r="B13" s="218" t="s">
        <v>302</v>
      </c>
      <c r="C13" s="218" t="s">
        <v>309</v>
      </c>
      <c r="D13" s="218" t="s">
        <v>934</v>
      </c>
      <c r="E13" s="218" t="s">
        <v>935</v>
      </c>
      <c r="F13" s="218" t="s">
        <v>936</v>
      </c>
      <c r="G13" s="218" t="s">
        <v>994</v>
      </c>
      <c r="H13" s="218"/>
      <c r="I13" s="218" t="s">
        <v>995</v>
      </c>
      <c r="J13" s="218">
        <v>20240401</v>
      </c>
      <c r="K13" s="218">
        <v>20240630</v>
      </c>
      <c r="L13" s="218" t="s">
        <v>996</v>
      </c>
      <c r="M13" s="319">
        <v>25664.52</v>
      </c>
    </row>
    <row r="14" spans="1:247" s="189" customFormat="1" ht="15" customHeight="1">
      <c r="A14" s="147"/>
      <c r="B14" s="218" t="s">
        <v>302</v>
      </c>
      <c r="C14" s="218" t="s">
        <v>309</v>
      </c>
      <c r="D14" s="218" t="s">
        <v>937</v>
      </c>
      <c r="E14" s="218" t="s">
        <v>938</v>
      </c>
      <c r="F14" s="218" t="s">
        <v>939</v>
      </c>
      <c r="G14" s="218" t="s">
        <v>994</v>
      </c>
      <c r="H14" s="218"/>
      <c r="I14" s="218" t="s">
        <v>995</v>
      </c>
      <c r="J14" s="218">
        <v>20240401</v>
      </c>
      <c r="K14" s="218">
        <v>20240630</v>
      </c>
      <c r="L14" s="218" t="s">
        <v>996</v>
      </c>
      <c r="M14" s="319">
        <v>25664.52</v>
      </c>
    </row>
    <row r="15" spans="1:247" s="189" customFormat="1" ht="15" customHeight="1">
      <c r="A15" s="147"/>
      <c r="B15" s="218" t="s">
        <v>302</v>
      </c>
      <c r="C15" s="218" t="s">
        <v>309</v>
      </c>
      <c r="D15" s="218" t="s">
        <v>1106</v>
      </c>
      <c r="E15" s="218" t="s">
        <v>1107</v>
      </c>
      <c r="F15" s="218" t="s">
        <v>1103</v>
      </c>
      <c r="G15" s="218" t="s">
        <v>994</v>
      </c>
      <c r="H15" s="218"/>
      <c r="I15" s="218" t="s">
        <v>995</v>
      </c>
      <c r="J15" s="218">
        <v>20240401</v>
      </c>
      <c r="K15" s="218">
        <v>20240630</v>
      </c>
      <c r="L15" s="218" t="s">
        <v>996</v>
      </c>
      <c r="M15" s="319">
        <v>25664.52</v>
      </c>
    </row>
    <row r="16" spans="1:247" s="189" customFormat="1" ht="15" customHeight="1">
      <c r="A16" s="147"/>
      <c r="B16" s="218" t="s">
        <v>302</v>
      </c>
      <c r="C16" s="218" t="s">
        <v>309</v>
      </c>
      <c r="D16" s="218" t="s">
        <v>1110</v>
      </c>
      <c r="E16" s="218" t="s">
        <v>1108</v>
      </c>
      <c r="F16" s="218" t="s">
        <v>1104</v>
      </c>
      <c r="G16" s="218" t="s">
        <v>994</v>
      </c>
      <c r="H16" s="218"/>
      <c r="I16" s="218" t="s">
        <v>995</v>
      </c>
      <c r="J16" s="218">
        <v>20240401</v>
      </c>
      <c r="K16" s="218">
        <v>20240630</v>
      </c>
      <c r="L16" s="218" t="s">
        <v>996</v>
      </c>
      <c r="M16" s="319">
        <v>25664.52</v>
      </c>
    </row>
    <row r="17" spans="1:13" s="189" customFormat="1" ht="15" customHeight="1">
      <c r="A17" s="147"/>
      <c r="B17" s="218" t="s">
        <v>302</v>
      </c>
      <c r="C17" s="218" t="s">
        <v>309</v>
      </c>
      <c r="D17" s="218" t="s">
        <v>1111</v>
      </c>
      <c r="E17" s="218" t="s">
        <v>1109</v>
      </c>
      <c r="F17" s="218" t="s">
        <v>1105</v>
      </c>
      <c r="G17" s="218" t="s">
        <v>994</v>
      </c>
      <c r="H17" s="218"/>
      <c r="I17" s="218" t="s">
        <v>995</v>
      </c>
      <c r="J17" s="218">
        <v>20240401</v>
      </c>
      <c r="K17" s="218">
        <v>20240630</v>
      </c>
      <c r="L17" s="218" t="s">
        <v>996</v>
      </c>
      <c r="M17" s="319">
        <v>25664.52</v>
      </c>
    </row>
    <row r="18" spans="1:13">
      <c r="B18" s="47" t="s">
        <v>151</v>
      </c>
      <c r="C18" s="10"/>
      <c r="D18" s="199">
        <v>5</v>
      </c>
      <c r="E18" s="30"/>
      <c r="F18" s="30"/>
      <c r="G18" s="30"/>
      <c r="H18" s="30"/>
      <c r="L18" s="53" t="s">
        <v>152</v>
      </c>
      <c r="M18" s="208">
        <f>SUM(M13:M17)</f>
        <v>128322.6</v>
      </c>
    </row>
    <row r="19" spans="1:13">
      <c r="B19" s="105"/>
      <c r="C19" s="30"/>
      <c r="D19" s="30"/>
      <c r="E19" s="30"/>
      <c r="F19" s="30"/>
      <c r="G19" s="30"/>
      <c r="H19" s="30"/>
      <c r="I19" s="10"/>
      <c r="J19" s="30"/>
      <c r="K19" s="30"/>
      <c r="L19" s="30"/>
      <c r="M19" s="31"/>
    </row>
    <row r="20" spans="1:13">
      <c r="B20" s="105"/>
      <c r="C20" s="30"/>
      <c r="D20" s="30"/>
      <c r="E20" s="30"/>
      <c r="F20" s="30"/>
      <c r="G20" s="30"/>
      <c r="H20" s="30"/>
      <c r="I20" s="10"/>
      <c r="J20" s="30"/>
      <c r="K20" s="30"/>
      <c r="L20" s="30"/>
      <c r="M20" s="31"/>
    </row>
    <row r="21" spans="1:13">
      <c r="B21" s="27"/>
      <c r="C21" s="28"/>
      <c r="E21" s="28"/>
      <c r="F21" s="28"/>
      <c r="G21" s="28"/>
      <c r="H21" s="28"/>
      <c r="J21" s="24" t="s">
        <v>153</v>
      </c>
      <c r="L21" s="209">
        <f>+M18</f>
        <v>128322.6</v>
      </c>
      <c r="M21" s="31"/>
    </row>
    <row r="22" spans="1:1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5"/>
    </row>
    <row r="23" spans="1:13">
      <c r="B23" s="28" t="s">
        <v>134</v>
      </c>
      <c r="C23" s="36"/>
      <c r="D23" s="36"/>
      <c r="E23" s="95"/>
      <c r="F23" s="36"/>
      <c r="G23" s="36"/>
      <c r="H23" s="36"/>
      <c r="I23" s="36"/>
      <c r="J23" s="36"/>
      <c r="K23" s="36"/>
      <c r="L23" s="36"/>
      <c r="M23" s="36"/>
    </row>
    <row r="24" spans="1:13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>
      <c r="B25" s="171"/>
      <c r="C25" s="172"/>
      <c r="D25" s="173"/>
    </row>
    <row r="26" spans="1:13">
      <c r="B26" s="358" t="s">
        <v>332</v>
      </c>
      <c r="C26" s="359"/>
      <c r="D26" s="360"/>
    </row>
    <row r="27" spans="1:13">
      <c r="B27" s="371" t="s">
        <v>37</v>
      </c>
      <c r="C27" s="372"/>
      <c r="D27" s="373"/>
    </row>
    <row r="28" spans="1:13">
      <c r="B28" s="164"/>
      <c r="C28" s="165"/>
      <c r="D28" s="166"/>
    </row>
    <row r="29" spans="1:13">
      <c r="B29" s="358" t="s">
        <v>991</v>
      </c>
      <c r="C29" s="359"/>
      <c r="D29" s="360"/>
    </row>
    <row r="30" spans="1:13">
      <c r="B30" s="371" t="s">
        <v>38</v>
      </c>
      <c r="C30" s="372"/>
      <c r="D30" s="373"/>
    </row>
    <row r="31" spans="1:13">
      <c r="B31" s="164"/>
      <c r="C31" s="165"/>
      <c r="D31" s="166"/>
    </row>
    <row r="32" spans="1:13">
      <c r="B32" s="358"/>
      <c r="C32" s="359"/>
      <c r="D32" s="360"/>
    </row>
    <row r="33" spans="2:4">
      <c r="B33" s="371" t="s">
        <v>39</v>
      </c>
      <c r="C33" s="372"/>
      <c r="D33" s="373"/>
    </row>
    <row r="34" spans="2:4">
      <c r="B34" s="164"/>
      <c r="C34" s="165"/>
      <c r="D34" s="166"/>
    </row>
    <row r="35" spans="2:4">
      <c r="B35" s="358" t="s">
        <v>1112</v>
      </c>
      <c r="C35" s="359"/>
      <c r="D35" s="360"/>
    </row>
    <row r="36" spans="2:4">
      <c r="B36" s="371" t="s">
        <v>294</v>
      </c>
      <c r="C36" s="372"/>
      <c r="D36" s="373"/>
    </row>
    <row r="37" spans="2:4">
      <c r="B37" s="167"/>
      <c r="C37" s="168"/>
      <c r="D37" s="169"/>
    </row>
    <row r="38" spans="2:4">
      <c r="B38" s="189"/>
      <c r="C38" s="189"/>
      <c r="D38" s="189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35:D35"/>
    <mergeCell ref="B36:D36"/>
    <mergeCell ref="B26:D26"/>
    <mergeCell ref="B27:D27"/>
    <mergeCell ref="B29:D29"/>
    <mergeCell ref="B30:D30"/>
    <mergeCell ref="B32:D32"/>
    <mergeCell ref="B33:D33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showGridLines="0" zoomScale="87" zoomScaleNormal="87" zoomScaleSheetLayoutView="86" workbookViewId="0">
      <pane ySplit="12" topLeftCell="A33" activePane="bottomLeft" state="frozen"/>
      <selection activeCell="D21" sqref="D21"/>
      <selection pane="bottomLeft" activeCell="S40" sqref="S40"/>
    </sheetView>
  </sheetViews>
  <sheetFormatPr baseColWidth="10" defaultRowHeight="1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>
      <c r="B7" s="220" t="s">
        <v>154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429" t="str">
        <f>'Caratula Resumen'!E16</f>
        <v xml:space="preserve">CHIHUAHUA </v>
      </c>
      <c r="Q7" s="429"/>
      <c r="R7" s="429"/>
      <c r="S7" s="228"/>
    </row>
    <row r="8" spans="2:19">
      <c r="B8" s="426" t="str">
        <f>'Caratula Resumen'!E17</f>
        <v>Fondo de Aportaciones para la Educación Tecnológica y de Adultos/Instituto Nacional para la Educación de los Adultos (FAETA/INEA)</v>
      </c>
      <c r="C8" s="427"/>
      <c r="D8" s="427"/>
      <c r="E8" s="427"/>
      <c r="F8" s="427"/>
      <c r="G8" s="427"/>
      <c r="H8" s="427"/>
      <c r="I8" s="427"/>
      <c r="J8" s="427"/>
      <c r="K8" s="224"/>
      <c r="L8" s="224"/>
      <c r="M8" s="224"/>
      <c r="N8" s="224"/>
      <c r="O8" s="224"/>
      <c r="P8" s="428" t="str">
        <f>'Caratula Resumen'!E18</f>
        <v>2do. Trimestre 2024</v>
      </c>
      <c r="Q8" s="428"/>
      <c r="R8" s="428"/>
      <c r="S8" s="229"/>
    </row>
    <row r="9" spans="2:19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>
      <c r="B11" s="430" t="s">
        <v>155</v>
      </c>
      <c r="C11" s="430" t="s">
        <v>156</v>
      </c>
      <c r="D11" s="430" t="s">
        <v>157</v>
      </c>
      <c r="E11" s="430" t="s">
        <v>158</v>
      </c>
      <c r="F11" s="424" t="s">
        <v>159</v>
      </c>
      <c r="G11" s="424" t="s">
        <v>57</v>
      </c>
      <c r="H11" s="425" t="s">
        <v>160</v>
      </c>
      <c r="I11" s="425"/>
      <c r="J11" s="425"/>
      <c r="K11" s="424" t="s">
        <v>130</v>
      </c>
      <c r="L11" s="424" t="s">
        <v>161</v>
      </c>
      <c r="M11" s="424" t="s">
        <v>162</v>
      </c>
      <c r="N11" s="424" t="s">
        <v>163</v>
      </c>
      <c r="O11" s="424" t="s">
        <v>164</v>
      </c>
      <c r="P11" s="424" t="s">
        <v>165</v>
      </c>
      <c r="Q11" s="424" t="s">
        <v>166</v>
      </c>
      <c r="R11" s="424" t="s">
        <v>167</v>
      </c>
      <c r="S11" s="424" t="s">
        <v>168</v>
      </c>
    </row>
    <row r="12" spans="2:19" s="177" customFormat="1" ht="62.25" customHeight="1">
      <c r="B12" s="430"/>
      <c r="C12" s="430"/>
      <c r="D12" s="430"/>
      <c r="E12" s="430"/>
      <c r="F12" s="424"/>
      <c r="G12" s="424"/>
      <c r="H12" s="22" t="s">
        <v>117</v>
      </c>
      <c r="I12" s="22" t="s">
        <v>169</v>
      </c>
      <c r="J12" s="104" t="s">
        <v>170</v>
      </c>
      <c r="K12" s="424"/>
      <c r="L12" s="424"/>
      <c r="M12" s="424"/>
      <c r="N12" s="424"/>
      <c r="O12" s="424"/>
      <c r="P12" s="424"/>
      <c r="Q12" s="424"/>
      <c r="R12" s="424"/>
      <c r="S12" s="424"/>
    </row>
    <row r="13" spans="2:19" s="189" customFormat="1">
      <c r="B13" s="218">
        <v>6</v>
      </c>
      <c r="C13" s="218">
        <v>61</v>
      </c>
      <c r="D13" s="218">
        <v>62</v>
      </c>
      <c r="E13" s="218" t="s">
        <v>997</v>
      </c>
      <c r="F13" s="337">
        <v>1</v>
      </c>
      <c r="G13" s="218">
        <v>11301</v>
      </c>
      <c r="H13" s="337">
        <v>3</v>
      </c>
      <c r="I13" s="218" t="s">
        <v>977</v>
      </c>
      <c r="J13" s="218" t="s">
        <v>998</v>
      </c>
      <c r="K13" s="337" t="s">
        <v>993</v>
      </c>
      <c r="L13" s="218" t="s">
        <v>977</v>
      </c>
      <c r="M13" s="337">
        <v>2</v>
      </c>
      <c r="N13" s="337" t="s">
        <v>999</v>
      </c>
      <c r="O13" s="319">
        <v>8013.7</v>
      </c>
      <c r="P13" s="218">
        <v>0</v>
      </c>
      <c r="Q13" s="218">
        <v>1</v>
      </c>
      <c r="R13" s="218">
        <v>0</v>
      </c>
      <c r="S13" s="319">
        <v>24041.1</v>
      </c>
    </row>
    <row r="14" spans="2:19" s="189" customFormat="1">
      <c r="B14" s="218">
        <v>6</v>
      </c>
      <c r="C14" s="218">
        <v>61</v>
      </c>
      <c r="D14" s="218">
        <v>62</v>
      </c>
      <c r="E14" s="218" t="s">
        <v>997</v>
      </c>
      <c r="F14" s="337">
        <v>1</v>
      </c>
      <c r="G14" s="218">
        <v>11301</v>
      </c>
      <c r="H14" s="337">
        <v>3</v>
      </c>
      <c r="I14" s="218" t="s">
        <v>976</v>
      </c>
      <c r="J14" s="218" t="s">
        <v>1000</v>
      </c>
      <c r="K14" s="337" t="s">
        <v>1001</v>
      </c>
      <c r="L14" s="218" t="s">
        <v>976</v>
      </c>
      <c r="M14" s="337">
        <v>2</v>
      </c>
      <c r="N14" s="337" t="s">
        <v>999</v>
      </c>
      <c r="O14" s="319">
        <v>8863.5499999999993</v>
      </c>
      <c r="P14" s="218">
        <v>0</v>
      </c>
      <c r="Q14" s="218">
        <v>1</v>
      </c>
      <c r="R14" s="218">
        <v>0</v>
      </c>
      <c r="S14" s="319">
        <v>26590.649999999998</v>
      </c>
    </row>
    <row r="15" spans="2:19" s="189" customFormat="1">
      <c r="B15" s="218">
        <v>6</v>
      </c>
      <c r="C15" s="218">
        <v>61</v>
      </c>
      <c r="D15" s="218">
        <v>62</v>
      </c>
      <c r="E15" s="218" t="s">
        <v>997</v>
      </c>
      <c r="F15" s="337">
        <v>1</v>
      </c>
      <c r="G15" s="218">
        <v>11301</v>
      </c>
      <c r="H15" s="337">
        <v>3</v>
      </c>
      <c r="I15" s="218" t="s">
        <v>976</v>
      </c>
      <c r="J15" s="218" t="s">
        <v>1000</v>
      </c>
      <c r="K15" s="337" t="s">
        <v>993</v>
      </c>
      <c r="L15" s="218" t="s">
        <v>976</v>
      </c>
      <c r="M15" s="337">
        <v>2</v>
      </c>
      <c r="N15" s="337" t="s">
        <v>999</v>
      </c>
      <c r="O15" s="319">
        <v>8013.7</v>
      </c>
      <c r="P15" s="218">
        <v>0</v>
      </c>
      <c r="Q15" s="218">
        <v>5</v>
      </c>
      <c r="R15" s="218">
        <v>0</v>
      </c>
      <c r="S15" s="319">
        <v>24041.1</v>
      </c>
    </row>
    <row r="16" spans="2:19" s="189" customFormat="1">
      <c r="B16" s="218">
        <v>6</v>
      </c>
      <c r="C16" s="218">
        <v>61</v>
      </c>
      <c r="D16" s="218">
        <v>62</v>
      </c>
      <c r="E16" s="218" t="s">
        <v>997</v>
      </c>
      <c r="F16" s="337">
        <v>1</v>
      </c>
      <c r="G16" s="218">
        <v>11301</v>
      </c>
      <c r="H16" s="337">
        <v>3</v>
      </c>
      <c r="I16" s="218" t="s">
        <v>979</v>
      </c>
      <c r="J16" s="218" t="s">
        <v>1002</v>
      </c>
      <c r="K16" s="337" t="s">
        <v>993</v>
      </c>
      <c r="L16" s="218" t="s">
        <v>979</v>
      </c>
      <c r="M16" s="337">
        <v>2</v>
      </c>
      <c r="N16" s="337" t="s">
        <v>999</v>
      </c>
      <c r="O16" s="319">
        <v>8013.7</v>
      </c>
      <c r="P16" s="218">
        <v>0</v>
      </c>
      <c r="Q16" s="218">
        <v>1</v>
      </c>
      <c r="R16" s="218">
        <v>0</v>
      </c>
      <c r="S16" s="319">
        <v>24041.1</v>
      </c>
    </row>
    <row r="17" spans="2:19" s="189" customFormat="1">
      <c r="B17" s="218">
        <v>6</v>
      </c>
      <c r="C17" s="218">
        <v>61</v>
      </c>
      <c r="D17" s="218">
        <v>62</v>
      </c>
      <c r="E17" s="218" t="s">
        <v>997</v>
      </c>
      <c r="F17" s="337">
        <v>1</v>
      </c>
      <c r="G17" s="218">
        <v>11301</v>
      </c>
      <c r="H17" s="337">
        <v>3</v>
      </c>
      <c r="I17" s="218" t="s">
        <v>979</v>
      </c>
      <c r="J17" s="218" t="s">
        <v>1002</v>
      </c>
      <c r="K17" s="337" t="s">
        <v>1001</v>
      </c>
      <c r="L17" s="218" t="s">
        <v>979</v>
      </c>
      <c r="M17" s="337">
        <v>2</v>
      </c>
      <c r="N17" s="337" t="s">
        <v>999</v>
      </c>
      <c r="O17" s="319">
        <v>8863.5499999999993</v>
      </c>
      <c r="P17" s="218">
        <v>0</v>
      </c>
      <c r="Q17" s="218">
        <v>1</v>
      </c>
      <c r="R17" s="218">
        <v>0</v>
      </c>
      <c r="S17" s="319">
        <v>26590.649999999998</v>
      </c>
    </row>
    <row r="18" spans="2:19" s="189" customFormat="1">
      <c r="B18" s="218">
        <v>6</v>
      </c>
      <c r="C18" s="218">
        <v>61</v>
      </c>
      <c r="D18" s="218">
        <v>62</v>
      </c>
      <c r="E18" s="218" t="s">
        <v>997</v>
      </c>
      <c r="F18" s="337">
        <v>1</v>
      </c>
      <c r="G18" s="218">
        <v>11301</v>
      </c>
      <c r="H18" s="337">
        <v>3</v>
      </c>
      <c r="I18" s="218" t="s">
        <v>980</v>
      </c>
      <c r="J18" s="218" t="s">
        <v>1003</v>
      </c>
      <c r="K18" s="337" t="s">
        <v>993</v>
      </c>
      <c r="L18" s="218" t="s">
        <v>980</v>
      </c>
      <c r="M18" s="337">
        <v>2</v>
      </c>
      <c r="N18" s="337" t="s">
        <v>999</v>
      </c>
      <c r="O18" s="319">
        <v>8013.7</v>
      </c>
      <c r="P18" s="218">
        <v>0</v>
      </c>
      <c r="Q18" s="218">
        <v>12</v>
      </c>
      <c r="R18" s="218">
        <v>0</v>
      </c>
      <c r="S18" s="319">
        <v>24041.1</v>
      </c>
    </row>
    <row r="19" spans="2:19" s="189" customFormat="1">
      <c r="B19" s="218">
        <v>6</v>
      </c>
      <c r="C19" s="218">
        <v>61</v>
      </c>
      <c r="D19" s="218">
        <v>62</v>
      </c>
      <c r="E19" s="218" t="s">
        <v>997</v>
      </c>
      <c r="F19" s="337">
        <v>1</v>
      </c>
      <c r="G19" s="218">
        <v>11301</v>
      </c>
      <c r="H19" s="337">
        <v>3</v>
      </c>
      <c r="I19" s="218" t="s">
        <v>980</v>
      </c>
      <c r="J19" s="218" t="s">
        <v>1003</v>
      </c>
      <c r="K19" s="337" t="s">
        <v>1001</v>
      </c>
      <c r="L19" s="218" t="s">
        <v>980</v>
      </c>
      <c r="M19" s="337">
        <v>2</v>
      </c>
      <c r="N19" s="337" t="s">
        <v>999</v>
      </c>
      <c r="O19" s="319">
        <v>8863.5499999999993</v>
      </c>
      <c r="P19" s="218">
        <v>0</v>
      </c>
      <c r="Q19" s="218">
        <v>2</v>
      </c>
      <c r="R19" s="218">
        <v>0</v>
      </c>
      <c r="S19" s="319">
        <v>26590.649999999998</v>
      </c>
    </row>
    <row r="20" spans="2:19" s="189" customFormat="1">
      <c r="B20" s="218">
        <v>6</v>
      </c>
      <c r="C20" s="218">
        <v>61</v>
      </c>
      <c r="D20" s="218">
        <v>62</v>
      </c>
      <c r="E20" s="218" t="s">
        <v>997</v>
      </c>
      <c r="F20" s="337">
        <v>1</v>
      </c>
      <c r="G20" s="218">
        <v>11301</v>
      </c>
      <c r="H20" s="337">
        <v>3</v>
      </c>
      <c r="I20" s="218" t="s">
        <v>978</v>
      </c>
      <c r="J20" s="218" t="s">
        <v>1004</v>
      </c>
      <c r="K20" s="337" t="s">
        <v>993</v>
      </c>
      <c r="L20" s="218" t="s">
        <v>978</v>
      </c>
      <c r="M20" s="337">
        <v>2</v>
      </c>
      <c r="N20" s="337" t="s">
        <v>999</v>
      </c>
      <c r="O20" s="319">
        <v>8013.7</v>
      </c>
      <c r="P20" s="218">
        <v>0</v>
      </c>
      <c r="Q20" s="218">
        <v>12</v>
      </c>
      <c r="R20" s="218">
        <v>0</v>
      </c>
      <c r="S20" s="319">
        <v>24041.1</v>
      </c>
    </row>
    <row r="21" spans="2:19" s="189" customFormat="1">
      <c r="B21" s="218">
        <v>6</v>
      </c>
      <c r="C21" s="218">
        <v>61</v>
      </c>
      <c r="D21" s="218">
        <v>62</v>
      </c>
      <c r="E21" s="218" t="s">
        <v>997</v>
      </c>
      <c r="F21" s="337">
        <v>1</v>
      </c>
      <c r="G21" s="218">
        <v>11301</v>
      </c>
      <c r="H21" s="337">
        <v>3</v>
      </c>
      <c r="I21" s="218" t="s">
        <v>981</v>
      </c>
      <c r="J21" s="218" t="s">
        <v>1005</v>
      </c>
      <c r="K21" s="337" t="s">
        <v>993</v>
      </c>
      <c r="L21" s="218" t="s">
        <v>981</v>
      </c>
      <c r="M21" s="337">
        <v>2</v>
      </c>
      <c r="N21" s="337" t="s">
        <v>999</v>
      </c>
      <c r="O21" s="319">
        <v>8013.7</v>
      </c>
      <c r="P21" s="218">
        <v>0</v>
      </c>
      <c r="Q21" s="218">
        <v>11</v>
      </c>
      <c r="R21" s="218">
        <v>0</v>
      </c>
      <c r="S21" s="319">
        <v>24041.1</v>
      </c>
    </row>
    <row r="22" spans="2:19" s="189" customFormat="1">
      <c r="B22" s="218">
        <v>6</v>
      </c>
      <c r="C22" s="218">
        <v>61</v>
      </c>
      <c r="D22" s="218">
        <v>62</v>
      </c>
      <c r="E22" s="218" t="s">
        <v>997</v>
      </c>
      <c r="F22" s="337">
        <v>1</v>
      </c>
      <c r="G22" s="218">
        <v>11301</v>
      </c>
      <c r="H22" s="337">
        <v>3</v>
      </c>
      <c r="I22" s="218" t="s">
        <v>981</v>
      </c>
      <c r="J22" s="218" t="s">
        <v>1005</v>
      </c>
      <c r="K22" s="337" t="s">
        <v>1001</v>
      </c>
      <c r="L22" s="218" t="s">
        <v>981</v>
      </c>
      <c r="M22" s="337">
        <v>2</v>
      </c>
      <c r="N22" s="337" t="s">
        <v>999</v>
      </c>
      <c r="O22" s="319">
        <v>8863.5499999999993</v>
      </c>
      <c r="P22" s="218">
        <v>0</v>
      </c>
      <c r="Q22" s="218">
        <v>4</v>
      </c>
      <c r="R22" s="218">
        <v>0</v>
      </c>
      <c r="S22" s="319">
        <v>26590.649999999998</v>
      </c>
    </row>
    <row r="23" spans="2:19" s="189" customFormat="1">
      <c r="B23" s="218">
        <v>6</v>
      </c>
      <c r="C23" s="218">
        <v>61</v>
      </c>
      <c r="D23" s="218">
        <v>62</v>
      </c>
      <c r="E23" s="218" t="s">
        <v>997</v>
      </c>
      <c r="F23" s="337">
        <v>1</v>
      </c>
      <c r="G23" s="218">
        <v>11301</v>
      </c>
      <c r="H23" s="337">
        <v>3</v>
      </c>
      <c r="I23" s="218" t="s">
        <v>326</v>
      </c>
      <c r="J23" s="218" t="s">
        <v>1006</v>
      </c>
      <c r="K23" s="337" t="s">
        <v>993</v>
      </c>
      <c r="L23" s="218" t="s">
        <v>326</v>
      </c>
      <c r="M23" s="337">
        <v>3</v>
      </c>
      <c r="N23" s="337" t="s">
        <v>999</v>
      </c>
      <c r="O23" s="319">
        <v>8235</v>
      </c>
      <c r="P23" s="218">
        <v>0</v>
      </c>
      <c r="Q23" s="218">
        <v>14</v>
      </c>
      <c r="R23" s="218">
        <v>0</v>
      </c>
      <c r="S23" s="319">
        <v>24705</v>
      </c>
    </row>
    <row r="24" spans="2:19" s="189" customFormat="1">
      <c r="B24" s="218">
        <v>6</v>
      </c>
      <c r="C24" s="218">
        <v>61</v>
      </c>
      <c r="D24" s="218">
        <v>62</v>
      </c>
      <c r="E24" s="218" t="s">
        <v>997</v>
      </c>
      <c r="F24" s="337">
        <v>1</v>
      </c>
      <c r="G24" s="218">
        <v>11301</v>
      </c>
      <c r="H24" s="337">
        <v>3</v>
      </c>
      <c r="I24" s="218" t="s">
        <v>326</v>
      </c>
      <c r="J24" s="218" t="s">
        <v>1006</v>
      </c>
      <c r="K24" s="337" t="s">
        <v>1001</v>
      </c>
      <c r="L24" s="218" t="s">
        <v>326</v>
      </c>
      <c r="M24" s="337">
        <v>3</v>
      </c>
      <c r="N24" s="337" t="s">
        <v>999</v>
      </c>
      <c r="O24" s="319">
        <v>9067.0499999999993</v>
      </c>
      <c r="P24" s="218">
        <v>0</v>
      </c>
      <c r="Q24" s="218">
        <v>5</v>
      </c>
      <c r="R24" s="218">
        <v>0</v>
      </c>
      <c r="S24" s="319">
        <v>27201.149999999998</v>
      </c>
    </row>
    <row r="25" spans="2:19" s="189" customFormat="1">
      <c r="B25" s="218">
        <v>6</v>
      </c>
      <c r="C25" s="218">
        <v>61</v>
      </c>
      <c r="D25" s="218">
        <v>62</v>
      </c>
      <c r="E25" s="218" t="s">
        <v>997</v>
      </c>
      <c r="F25" s="337">
        <v>1</v>
      </c>
      <c r="G25" s="218">
        <v>11301</v>
      </c>
      <c r="H25" s="337">
        <v>3</v>
      </c>
      <c r="I25" s="218" t="s">
        <v>982</v>
      </c>
      <c r="J25" s="218" t="s">
        <v>1007</v>
      </c>
      <c r="K25" s="337" t="s">
        <v>993</v>
      </c>
      <c r="L25" s="218" t="s">
        <v>982</v>
      </c>
      <c r="M25" s="337">
        <v>4</v>
      </c>
      <c r="N25" s="337" t="s">
        <v>999</v>
      </c>
      <c r="O25" s="319">
        <v>8438.6</v>
      </c>
      <c r="P25" s="218">
        <v>0</v>
      </c>
      <c r="Q25" s="218">
        <v>1</v>
      </c>
      <c r="R25" s="218">
        <v>0</v>
      </c>
      <c r="S25" s="319">
        <v>25315.800000000003</v>
      </c>
    </row>
    <row r="26" spans="2:19" s="189" customFormat="1">
      <c r="B26" s="218">
        <v>6</v>
      </c>
      <c r="C26" s="218">
        <v>61</v>
      </c>
      <c r="D26" s="218">
        <v>62</v>
      </c>
      <c r="E26" s="218" t="s">
        <v>997</v>
      </c>
      <c r="F26" s="337">
        <v>1</v>
      </c>
      <c r="G26" s="218">
        <v>11301</v>
      </c>
      <c r="H26" s="337">
        <v>3</v>
      </c>
      <c r="I26" s="218" t="s">
        <v>307</v>
      </c>
      <c r="J26" s="218" t="s">
        <v>1008</v>
      </c>
      <c r="K26" s="337" t="s">
        <v>993</v>
      </c>
      <c r="L26" s="218" t="s">
        <v>307</v>
      </c>
      <c r="M26" s="337">
        <v>5</v>
      </c>
      <c r="N26" s="337" t="s">
        <v>999</v>
      </c>
      <c r="O26" s="319">
        <v>8662.7000000000007</v>
      </c>
      <c r="P26" s="218">
        <v>0</v>
      </c>
      <c r="Q26" s="218">
        <v>8</v>
      </c>
      <c r="R26" s="218">
        <v>0</v>
      </c>
      <c r="S26" s="319">
        <v>25988.100000000002</v>
      </c>
    </row>
    <row r="27" spans="2:19" s="189" customFormat="1">
      <c r="B27" s="218">
        <v>6</v>
      </c>
      <c r="C27" s="218">
        <v>61</v>
      </c>
      <c r="D27" s="218">
        <v>62</v>
      </c>
      <c r="E27" s="218" t="s">
        <v>997</v>
      </c>
      <c r="F27" s="337">
        <v>1</v>
      </c>
      <c r="G27" s="218">
        <v>11301</v>
      </c>
      <c r="H27" s="337">
        <v>3</v>
      </c>
      <c r="I27" s="218" t="s">
        <v>317</v>
      </c>
      <c r="J27" s="218" t="s">
        <v>1009</v>
      </c>
      <c r="K27" s="337" t="s">
        <v>993</v>
      </c>
      <c r="L27" s="218" t="s">
        <v>317</v>
      </c>
      <c r="M27" s="337">
        <v>7</v>
      </c>
      <c r="N27" s="337" t="s">
        <v>999</v>
      </c>
      <c r="O27" s="319">
        <v>8554.85</v>
      </c>
      <c r="P27" s="218">
        <v>0</v>
      </c>
      <c r="Q27" s="218">
        <v>61</v>
      </c>
      <c r="R27" s="218">
        <v>0</v>
      </c>
      <c r="S27" s="319">
        <v>25664.550000000003</v>
      </c>
    </row>
    <row r="28" spans="2:19" s="189" customFormat="1">
      <c r="B28" s="218">
        <v>6</v>
      </c>
      <c r="C28" s="218">
        <v>61</v>
      </c>
      <c r="D28" s="218">
        <v>62</v>
      </c>
      <c r="E28" s="218" t="s">
        <v>997</v>
      </c>
      <c r="F28" s="337">
        <v>1</v>
      </c>
      <c r="G28" s="218">
        <v>11301</v>
      </c>
      <c r="H28" s="337">
        <v>3</v>
      </c>
      <c r="I28" s="218" t="s">
        <v>317</v>
      </c>
      <c r="J28" s="218" t="s">
        <v>1009</v>
      </c>
      <c r="K28" s="337" t="s">
        <v>1001</v>
      </c>
      <c r="L28" s="218" t="s">
        <v>317</v>
      </c>
      <c r="M28" s="337">
        <v>7</v>
      </c>
      <c r="N28" s="337" t="s">
        <v>999</v>
      </c>
      <c r="O28" s="319">
        <v>9247.4</v>
      </c>
      <c r="P28" s="218">
        <v>0</v>
      </c>
      <c r="Q28" s="218">
        <v>25</v>
      </c>
      <c r="R28" s="218">
        <v>0</v>
      </c>
      <c r="S28" s="319">
        <v>27742.199999999997</v>
      </c>
    </row>
    <row r="29" spans="2:19" s="189" customFormat="1">
      <c r="B29" s="218">
        <v>6</v>
      </c>
      <c r="C29" s="218">
        <v>61</v>
      </c>
      <c r="D29" s="218">
        <v>62</v>
      </c>
      <c r="E29" s="218" t="s">
        <v>997</v>
      </c>
      <c r="F29" s="337">
        <v>1</v>
      </c>
      <c r="G29" s="218">
        <v>11301</v>
      </c>
      <c r="H29" s="337">
        <v>3</v>
      </c>
      <c r="I29" s="218" t="s">
        <v>983</v>
      </c>
      <c r="J29" s="218" t="s">
        <v>1010</v>
      </c>
      <c r="K29" s="337" t="s">
        <v>993</v>
      </c>
      <c r="L29" s="218" t="s">
        <v>983</v>
      </c>
      <c r="M29" s="337">
        <v>7</v>
      </c>
      <c r="N29" s="337" t="s">
        <v>999</v>
      </c>
      <c r="O29" s="319">
        <v>8554.85</v>
      </c>
      <c r="P29" s="218">
        <v>0</v>
      </c>
      <c r="Q29" s="218">
        <v>11</v>
      </c>
      <c r="R29" s="218">
        <v>0</v>
      </c>
      <c r="S29" s="319">
        <v>25664.550000000003</v>
      </c>
    </row>
    <row r="30" spans="2:19" s="189" customFormat="1">
      <c r="B30" s="218">
        <v>6</v>
      </c>
      <c r="C30" s="218">
        <v>61</v>
      </c>
      <c r="D30" s="218">
        <v>62</v>
      </c>
      <c r="E30" s="218" t="s">
        <v>997</v>
      </c>
      <c r="F30" s="337">
        <v>1</v>
      </c>
      <c r="G30" s="218">
        <v>11301</v>
      </c>
      <c r="H30" s="337">
        <v>3</v>
      </c>
      <c r="I30" s="218" t="s">
        <v>987</v>
      </c>
      <c r="J30" s="218" t="s">
        <v>1011</v>
      </c>
      <c r="K30" s="337" t="s">
        <v>993</v>
      </c>
      <c r="L30" s="218" t="s">
        <v>987</v>
      </c>
      <c r="M30" s="337">
        <v>8</v>
      </c>
      <c r="N30" s="337" t="s">
        <v>999</v>
      </c>
      <c r="O30" s="319">
        <v>8656.5</v>
      </c>
      <c r="P30" s="218">
        <v>0</v>
      </c>
      <c r="Q30" s="218">
        <v>9</v>
      </c>
      <c r="R30" s="218">
        <v>0</v>
      </c>
      <c r="S30" s="319">
        <v>25969.5</v>
      </c>
    </row>
    <row r="31" spans="2:19" s="189" customFormat="1">
      <c r="B31" s="218">
        <v>6</v>
      </c>
      <c r="C31" s="218">
        <v>61</v>
      </c>
      <c r="D31" s="218">
        <v>62</v>
      </c>
      <c r="E31" s="218" t="s">
        <v>997</v>
      </c>
      <c r="F31" s="337">
        <v>1</v>
      </c>
      <c r="G31" s="218">
        <v>11301</v>
      </c>
      <c r="H31" s="337">
        <v>3</v>
      </c>
      <c r="I31" s="218" t="s">
        <v>987</v>
      </c>
      <c r="J31" s="218" t="s">
        <v>1011</v>
      </c>
      <c r="K31" s="337" t="s">
        <v>1001</v>
      </c>
      <c r="L31" s="218" t="s">
        <v>987</v>
      </c>
      <c r="M31" s="337">
        <v>8</v>
      </c>
      <c r="N31" s="337" t="s">
        <v>999</v>
      </c>
      <c r="O31" s="319">
        <v>9349.2000000000007</v>
      </c>
      <c r="P31" s="218">
        <v>0</v>
      </c>
      <c r="Q31" s="218">
        <v>1</v>
      </c>
      <c r="R31" s="218">
        <v>0</v>
      </c>
      <c r="S31" s="319">
        <v>28047.600000000002</v>
      </c>
    </row>
    <row r="32" spans="2:19" s="189" customFormat="1">
      <c r="B32" s="218">
        <v>6</v>
      </c>
      <c r="C32" s="218">
        <v>61</v>
      </c>
      <c r="D32" s="218">
        <v>62</v>
      </c>
      <c r="E32" s="218" t="s">
        <v>997</v>
      </c>
      <c r="F32" s="337">
        <v>1</v>
      </c>
      <c r="G32" s="218">
        <v>11301</v>
      </c>
      <c r="H32" s="337">
        <v>5</v>
      </c>
      <c r="I32" s="218" t="s">
        <v>990</v>
      </c>
      <c r="J32" s="218" t="s">
        <v>1012</v>
      </c>
      <c r="K32" s="337" t="s">
        <v>993</v>
      </c>
      <c r="L32" s="218" t="s">
        <v>990</v>
      </c>
      <c r="M32" s="337" t="s">
        <v>1019</v>
      </c>
      <c r="N32" s="337" t="s">
        <v>999</v>
      </c>
      <c r="O32" s="319">
        <v>16029.8</v>
      </c>
      <c r="P32" s="218">
        <v>0</v>
      </c>
      <c r="Q32" s="218">
        <v>1</v>
      </c>
      <c r="R32" s="218">
        <v>0</v>
      </c>
      <c r="S32" s="319">
        <v>48089.399999999994</v>
      </c>
    </row>
    <row r="33" spans="2:19" s="189" customFormat="1">
      <c r="B33" s="218">
        <v>6</v>
      </c>
      <c r="C33" s="218">
        <v>61</v>
      </c>
      <c r="D33" s="218">
        <v>62</v>
      </c>
      <c r="E33" s="218" t="s">
        <v>997</v>
      </c>
      <c r="F33" s="337">
        <v>1</v>
      </c>
      <c r="G33" s="218">
        <v>11301</v>
      </c>
      <c r="H33" s="337">
        <v>5</v>
      </c>
      <c r="I33" s="218" t="s">
        <v>988</v>
      </c>
      <c r="J33" s="218" t="s">
        <v>1013</v>
      </c>
      <c r="K33" s="337" t="s">
        <v>993</v>
      </c>
      <c r="L33" s="218" t="s">
        <v>988</v>
      </c>
      <c r="M33" s="337" t="s">
        <v>992</v>
      </c>
      <c r="N33" s="337" t="s">
        <v>999</v>
      </c>
      <c r="O33" s="319">
        <v>8021.5</v>
      </c>
      <c r="P33" s="218">
        <v>0</v>
      </c>
      <c r="Q33" s="218">
        <v>1</v>
      </c>
      <c r="R33" s="218">
        <v>0</v>
      </c>
      <c r="S33" s="319">
        <v>24064.5</v>
      </c>
    </row>
    <row r="34" spans="2:19" s="189" customFormat="1">
      <c r="B34" s="218">
        <v>6</v>
      </c>
      <c r="C34" s="218">
        <v>61</v>
      </c>
      <c r="D34" s="218">
        <v>62</v>
      </c>
      <c r="E34" s="218" t="s">
        <v>997</v>
      </c>
      <c r="F34" s="337">
        <v>1</v>
      </c>
      <c r="G34" s="218">
        <v>11301</v>
      </c>
      <c r="H34" s="337">
        <v>3</v>
      </c>
      <c r="I34" s="218" t="s">
        <v>985</v>
      </c>
      <c r="J34" s="218" t="s">
        <v>1014</v>
      </c>
      <c r="K34" s="337" t="s">
        <v>993</v>
      </c>
      <c r="L34" s="218" t="s">
        <v>985</v>
      </c>
      <c r="M34" s="337">
        <v>6</v>
      </c>
      <c r="N34" s="337" t="s">
        <v>999</v>
      </c>
      <c r="O34" s="319">
        <v>8412.2999999999993</v>
      </c>
      <c r="P34" s="218">
        <v>0</v>
      </c>
      <c r="Q34" s="218">
        <v>1</v>
      </c>
      <c r="R34" s="218">
        <v>0</v>
      </c>
      <c r="S34" s="319">
        <v>25236.899999999998</v>
      </c>
    </row>
    <row r="35" spans="2:19" s="189" customFormat="1">
      <c r="B35" s="218">
        <v>6</v>
      </c>
      <c r="C35" s="218">
        <v>61</v>
      </c>
      <c r="D35" s="218">
        <v>62</v>
      </c>
      <c r="E35" s="218" t="s">
        <v>997</v>
      </c>
      <c r="F35" s="337">
        <v>1</v>
      </c>
      <c r="G35" s="218">
        <v>11301</v>
      </c>
      <c r="H35" s="337">
        <v>3</v>
      </c>
      <c r="I35" s="218" t="s">
        <v>986</v>
      </c>
      <c r="J35" s="218" t="s">
        <v>1015</v>
      </c>
      <c r="K35" s="337" t="s">
        <v>993</v>
      </c>
      <c r="L35" s="218" t="s">
        <v>986</v>
      </c>
      <c r="M35" s="337">
        <v>6</v>
      </c>
      <c r="N35" s="337" t="s">
        <v>999</v>
      </c>
      <c r="O35" s="319">
        <v>8412.2999999999993</v>
      </c>
      <c r="P35" s="218">
        <v>0</v>
      </c>
      <c r="Q35" s="218">
        <v>1</v>
      </c>
      <c r="R35" s="218">
        <v>0</v>
      </c>
      <c r="S35" s="319">
        <v>25236.899999999998</v>
      </c>
    </row>
    <row r="36" spans="2:19" s="189" customFormat="1">
      <c r="B36" s="218">
        <v>6</v>
      </c>
      <c r="C36" s="218">
        <v>61</v>
      </c>
      <c r="D36" s="218">
        <v>62</v>
      </c>
      <c r="E36" s="218" t="s">
        <v>997</v>
      </c>
      <c r="F36" s="337">
        <v>1</v>
      </c>
      <c r="G36" s="218">
        <v>11301</v>
      </c>
      <c r="H36" s="337">
        <v>3</v>
      </c>
      <c r="I36" s="218" t="s">
        <v>984</v>
      </c>
      <c r="J36" s="218" t="s">
        <v>1016</v>
      </c>
      <c r="K36" s="337" t="s">
        <v>993</v>
      </c>
      <c r="L36" s="218" t="s">
        <v>984</v>
      </c>
      <c r="M36" s="337">
        <v>2</v>
      </c>
      <c r="N36" s="337" t="s">
        <v>999</v>
      </c>
      <c r="O36" s="319">
        <v>8013.7</v>
      </c>
      <c r="P36" s="218">
        <v>0</v>
      </c>
      <c r="Q36" s="218">
        <v>1</v>
      </c>
      <c r="R36" s="218">
        <v>0</v>
      </c>
      <c r="S36" s="319">
        <v>24041.1</v>
      </c>
    </row>
    <row r="37" spans="2:19" s="189" customFormat="1">
      <c r="B37" s="218">
        <v>6</v>
      </c>
      <c r="C37" s="218">
        <v>61</v>
      </c>
      <c r="D37" s="218">
        <v>62</v>
      </c>
      <c r="E37" s="218" t="s">
        <v>997</v>
      </c>
      <c r="F37" s="337">
        <v>1</v>
      </c>
      <c r="G37" s="218">
        <v>11301</v>
      </c>
      <c r="H37" s="337">
        <v>3</v>
      </c>
      <c r="I37" s="218" t="s">
        <v>988</v>
      </c>
      <c r="J37" s="218" t="s">
        <v>1017</v>
      </c>
      <c r="K37" s="337" t="s">
        <v>993</v>
      </c>
      <c r="L37" s="218" t="s">
        <v>988</v>
      </c>
      <c r="M37" s="337" t="s">
        <v>992</v>
      </c>
      <c r="N37" s="337" t="s">
        <v>999</v>
      </c>
      <c r="O37" s="319">
        <v>8021.5</v>
      </c>
      <c r="P37" s="218">
        <v>0</v>
      </c>
      <c r="Q37" s="218">
        <v>9</v>
      </c>
      <c r="R37" s="218">
        <v>0</v>
      </c>
      <c r="S37" s="319">
        <v>24064.5</v>
      </c>
    </row>
    <row r="38" spans="2:19" s="189" customFormat="1">
      <c r="B38" s="218">
        <v>6</v>
      </c>
      <c r="C38" s="218">
        <v>61</v>
      </c>
      <c r="D38" s="218">
        <v>62</v>
      </c>
      <c r="E38" s="218" t="s">
        <v>997</v>
      </c>
      <c r="F38" s="337">
        <v>1</v>
      </c>
      <c r="G38" s="218">
        <v>11301</v>
      </c>
      <c r="H38" s="337">
        <v>5</v>
      </c>
      <c r="I38" s="218" t="s">
        <v>988</v>
      </c>
      <c r="J38" s="218" t="s">
        <v>1017</v>
      </c>
      <c r="K38" s="337" t="s">
        <v>1001</v>
      </c>
      <c r="L38" s="218" t="s">
        <v>988</v>
      </c>
      <c r="M38" s="337" t="s">
        <v>992</v>
      </c>
      <c r="N38" s="337" t="s">
        <v>999</v>
      </c>
      <c r="O38" s="319">
        <v>8021.5</v>
      </c>
      <c r="P38" s="218">
        <v>0</v>
      </c>
      <c r="Q38" s="218">
        <v>6</v>
      </c>
      <c r="R38" s="218">
        <v>0</v>
      </c>
      <c r="S38" s="319">
        <v>24064.5</v>
      </c>
    </row>
    <row r="39" spans="2:19" s="189" customFormat="1">
      <c r="B39" s="218">
        <v>6</v>
      </c>
      <c r="C39" s="218">
        <v>61</v>
      </c>
      <c r="D39" s="218">
        <v>62</v>
      </c>
      <c r="E39" s="218" t="s">
        <v>997</v>
      </c>
      <c r="F39" s="337">
        <v>1</v>
      </c>
      <c r="G39" s="218">
        <v>11301</v>
      </c>
      <c r="H39" s="337">
        <v>5</v>
      </c>
      <c r="I39" s="218" t="s">
        <v>989</v>
      </c>
      <c r="J39" s="218" t="s">
        <v>1018</v>
      </c>
      <c r="K39" s="337" t="s">
        <v>993</v>
      </c>
      <c r="L39" s="218" t="s">
        <v>989</v>
      </c>
      <c r="M39" s="337" t="s">
        <v>992</v>
      </c>
      <c r="N39" s="337" t="s">
        <v>999</v>
      </c>
      <c r="O39" s="319">
        <v>8021.5</v>
      </c>
      <c r="P39" s="218">
        <v>0</v>
      </c>
      <c r="Q39" s="218">
        <v>6</v>
      </c>
      <c r="R39" s="218">
        <v>0</v>
      </c>
      <c r="S39" s="319">
        <v>24064.5</v>
      </c>
    </row>
    <row r="40" spans="2:19">
      <c r="B40" s="10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4"/>
      <c r="N40" s="53" t="s">
        <v>171</v>
      </c>
      <c r="O40" s="170">
        <f>SUM(O13:O39)</f>
        <v>235256.65</v>
      </c>
      <c r="P40" s="219"/>
      <c r="Q40" s="386" t="s">
        <v>172</v>
      </c>
      <c r="R40" s="386"/>
      <c r="S40" s="211">
        <f>SUM(S13:S39)</f>
        <v>705769.95</v>
      </c>
    </row>
    <row r="41" spans="2:19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4"/>
      <c r="N41" s="53" t="s">
        <v>280</v>
      </c>
      <c r="O41" s="210">
        <v>0</v>
      </c>
      <c r="P41" s="92"/>
      <c r="Q41" s="24"/>
      <c r="R41" s="25"/>
      <c r="S41" s="26"/>
    </row>
    <row r="42" spans="2:19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06"/>
      <c r="N42" s="106"/>
      <c r="O42" s="106"/>
      <c r="P42" s="106"/>
      <c r="Q42" s="106"/>
      <c r="R42" s="106"/>
      <c r="S42" s="107"/>
    </row>
    <row r="43" spans="2:19">
      <c r="B43" s="28" t="s">
        <v>134</v>
      </c>
      <c r="C43" s="36"/>
      <c r="D43" s="36"/>
      <c r="E43" s="36"/>
      <c r="F43" s="9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2:19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2:19">
      <c r="B45" s="7"/>
      <c r="C45" s="8"/>
      <c r="D45" s="8"/>
      <c r="E45" s="9"/>
    </row>
    <row r="46" spans="2:19">
      <c r="B46" s="358" t="s">
        <v>332</v>
      </c>
      <c r="C46" s="359"/>
      <c r="D46" s="359"/>
      <c r="E46" s="360"/>
    </row>
    <row r="47" spans="2:19">
      <c r="B47" s="371" t="s">
        <v>37</v>
      </c>
      <c r="C47" s="372"/>
      <c r="D47" s="372"/>
      <c r="E47" s="373"/>
    </row>
    <row r="48" spans="2:19">
      <c r="B48" s="164"/>
      <c r="C48" s="165"/>
      <c r="D48" s="165"/>
      <c r="E48" s="166"/>
    </row>
    <row r="49" spans="2:5">
      <c r="B49" s="358" t="s">
        <v>333</v>
      </c>
      <c r="C49" s="359"/>
      <c r="D49" s="359"/>
      <c r="E49" s="360"/>
    </row>
    <row r="50" spans="2:5">
      <c r="B50" s="371" t="s">
        <v>38</v>
      </c>
      <c r="C50" s="372"/>
      <c r="D50" s="372"/>
      <c r="E50" s="373"/>
    </row>
    <row r="51" spans="2:5">
      <c r="B51" s="164"/>
      <c r="C51" s="165"/>
      <c r="D51" s="165"/>
      <c r="E51" s="166"/>
    </row>
    <row r="52" spans="2:5">
      <c r="B52" s="358"/>
      <c r="C52" s="359"/>
      <c r="D52" s="359"/>
      <c r="E52" s="360"/>
    </row>
    <row r="53" spans="2:5">
      <c r="B53" s="371" t="s">
        <v>39</v>
      </c>
      <c r="C53" s="372"/>
      <c r="D53" s="372"/>
      <c r="E53" s="373"/>
    </row>
    <row r="54" spans="2:5">
      <c r="B54" s="164"/>
      <c r="C54" s="165"/>
      <c r="D54" s="165"/>
      <c r="E54" s="166"/>
    </row>
    <row r="55" spans="2:5">
      <c r="B55" s="374" t="s">
        <v>1112</v>
      </c>
      <c r="C55" s="375"/>
      <c r="D55" s="375"/>
      <c r="E55" s="376"/>
    </row>
    <row r="56" spans="2:5">
      <c r="B56" s="371" t="s">
        <v>294</v>
      </c>
      <c r="C56" s="372"/>
      <c r="D56" s="372"/>
      <c r="E56" s="373"/>
    </row>
    <row r="57" spans="2:5">
      <c r="B57" s="358"/>
      <c r="C57" s="359"/>
      <c r="D57" s="359"/>
      <c r="E57" s="360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40:R40"/>
    <mergeCell ref="L11:L12"/>
    <mergeCell ref="M11:M12"/>
    <mergeCell ref="N11:N12"/>
    <mergeCell ref="O11:O12"/>
    <mergeCell ref="P11:P12"/>
    <mergeCell ref="Q11:Q12"/>
    <mergeCell ref="P8:R8"/>
    <mergeCell ref="B57:E57"/>
    <mergeCell ref="B46:E46"/>
    <mergeCell ref="B47:E47"/>
    <mergeCell ref="B49:E49"/>
    <mergeCell ref="B50:E50"/>
    <mergeCell ref="B52:E52"/>
    <mergeCell ref="B53:E53"/>
    <mergeCell ref="B55:E55"/>
    <mergeCell ref="B56:E56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showGridLines="0" zoomScale="84" zoomScaleNormal="84" workbookViewId="0">
      <pane ySplit="12" topLeftCell="A13" activePane="bottomLeft" state="frozen"/>
      <selection activeCell="D21" sqref="D21"/>
      <selection pane="bottomLeft" activeCell="H60" sqref="H60"/>
    </sheetView>
  </sheetViews>
  <sheetFormatPr baseColWidth="10" defaultRowHeight="1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>
      <c r="B7" s="220" t="s">
        <v>173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429" t="str">
        <f>'Caratula Resumen'!E16</f>
        <v xml:space="preserve">CHIHUAHUA </v>
      </c>
      <c r="P7" s="429"/>
      <c r="Q7" s="429"/>
      <c r="R7" s="223"/>
    </row>
    <row r="8" spans="2:18">
      <c r="B8" s="431" t="str">
        <f>'Caratula Resumen'!E17</f>
        <v>Fondo de Aportaciones para la Educación Tecnológica y de Adultos/Instituto Nacional para la Educación de los Adultos (FAETA/INEA)</v>
      </c>
      <c r="C8" s="432"/>
      <c r="D8" s="432"/>
      <c r="E8" s="432"/>
      <c r="F8" s="432"/>
      <c r="G8" s="432"/>
      <c r="H8" s="432"/>
      <c r="I8" s="432"/>
      <c r="J8" s="432"/>
      <c r="K8" s="224"/>
      <c r="L8" s="224"/>
      <c r="M8" s="224"/>
      <c r="N8" s="224"/>
      <c r="O8" s="428" t="str">
        <f>'Caratula Resumen'!E18</f>
        <v>2do. Trimestre 2024</v>
      </c>
      <c r="P8" s="428"/>
      <c r="Q8" s="428"/>
      <c r="R8" s="230"/>
    </row>
    <row r="9" spans="2:18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>
      <c r="B11" s="433" t="s">
        <v>174</v>
      </c>
      <c r="C11" s="424" t="s">
        <v>175</v>
      </c>
      <c r="D11" s="424" t="s">
        <v>176</v>
      </c>
      <c r="E11" s="424" t="s">
        <v>177</v>
      </c>
      <c r="F11" s="424" t="s">
        <v>178</v>
      </c>
      <c r="G11" s="424" t="s">
        <v>179</v>
      </c>
      <c r="H11" s="424" t="s">
        <v>128</v>
      </c>
      <c r="I11" s="424" t="s">
        <v>129</v>
      </c>
      <c r="J11" s="425" t="s">
        <v>180</v>
      </c>
      <c r="K11" s="425"/>
      <c r="L11" s="425"/>
      <c r="M11" s="425"/>
      <c r="N11" s="425"/>
      <c r="O11" s="425" t="s">
        <v>181</v>
      </c>
      <c r="P11" s="425"/>
      <c r="Q11" s="425"/>
      <c r="R11" s="424" t="s">
        <v>182</v>
      </c>
    </row>
    <row r="12" spans="2:18" ht="82.5" customHeight="1">
      <c r="B12" s="433"/>
      <c r="C12" s="424"/>
      <c r="D12" s="424"/>
      <c r="E12" s="424"/>
      <c r="F12" s="424"/>
      <c r="G12" s="424"/>
      <c r="H12" s="424"/>
      <c r="I12" s="424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424"/>
    </row>
    <row r="13" spans="2:18" s="189" customFormat="1">
      <c r="B13" s="337" t="s">
        <v>1020</v>
      </c>
      <c r="C13" s="218" t="s">
        <v>1021</v>
      </c>
      <c r="D13" s="218" t="s">
        <v>998</v>
      </c>
      <c r="E13" s="337" t="s">
        <v>999</v>
      </c>
      <c r="F13" s="337" t="s">
        <v>1022</v>
      </c>
      <c r="G13" s="337" t="s">
        <v>1023</v>
      </c>
      <c r="H13" s="218" t="s">
        <v>977</v>
      </c>
      <c r="I13" s="337" t="s">
        <v>1022</v>
      </c>
      <c r="J13" s="337">
        <v>202401</v>
      </c>
      <c r="K13" s="337" t="s">
        <v>1024</v>
      </c>
      <c r="L13" s="319">
        <v>0</v>
      </c>
      <c r="M13" s="319">
        <v>8013.7</v>
      </c>
      <c r="N13" s="319">
        <v>0</v>
      </c>
      <c r="O13" s="345" t="s">
        <v>995</v>
      </c>
      <c r="P13" s="345" t="s">
        <v>995</v>
      </c>
      <c r="Q13" s="218" t="s">
        <v>1025</v>
      </c>
      <c r="R13" s="218">
        <v>20240630</v>
      </c>
    </row>
    <row r="14" spans="2:18" s="189" customFormat="1">
      <c r="B14" s="337" t="s">
        <v>1020</v>
      </c>
      <c r="C14" s="218" t="s">
        <v>1026</v>
      </c>
      <c r="D14" s="218" t="s">
        <v>1000</v>
      </c>
      <c r="E14" s="337" t="s">
        <v>999</v>
      </c>
      <c r="F14" s="337" t="s">
        <v>1022</v>
      </c>
      <c r="G14" s="337" t="s">
        <v>1023</v>
      </c>
      <c r="H14" s="218" t="s">
        <v>976</v>
      </c>
      <c r="I14" s="337" t="s">
        <v>1022</v>
      </c>
      <c r="J14" s="337">
        <v>202401</v>
      </c>
      <c r="K14" s="337" t="s">
        <v>1024</v>
      </c>
      <c r="L14" s="319">
        <v>0</v>
      </c>
      <c r="M14" s="319">
        <v>0</v>
      </c>
      <c r="N14" s="319">
        <v>8863.5499999999993</v>
      </c>
      <c r="O14" s="345" t="s">
        <v>995</v>
      </c>
      <c r="P14" s="345" t="s">
        <v>995</v>
      </c>
      <c r="Q14" s="218" t="s">
        <v>1025</v>
      </c>
      <c r="R14" s="218">
        <v>20240630</v>
      </c>
    </row>
    <row r="15" spans="2:18" s="189" customFormat="1">
      <c r="B15" s="337" t="s">
        <v>1020</v>
      </c>
      <c r="C15" s="218" t="s">
        <v>1021</v>
      </c>
      <c r="D15" s="218" t="s">
        <v>1000</v>
      </c>
      <c r="E15" s="337" t="s">
        <v>999</v>
      </c>
      <c r="F15" s="337" t="s">
        <v>1022</v>
      </c>
      <c r="G15" s="337" t="s">
        <v>1023</v>
      </c>
      <c r="H15" s="218" t="s">
        <v>976</v>
      </c>
      <c r="I15" s="337" t="s">
        <v>1022</v>
      </c>
      <c r="J15" s="337">
        <v>202401</v>
      </c>
      <c r="K15" s="337" t="s">
        <v>1024</v>
      </c>
      <c r="L15" s="319">
        <v>0</v>
      </c>
      <c r="M15" s="319">
        <v>8013.7</v>
      </c>
      <c r="N15" s="319">
        <v>0</v>
      </c>
      <c r="O15" s="345" t="s">
        <v>995</v>
      </c>
      <c r="P15" s="345" t="s">
        <v>995</v>
      </c>
      <c r="Q15" s="218" t="s">
        <v>1025</v>
      </c>
      <c r="R15" s="218">
        <v>20240630</v>
      </c>
    </row>
    <row r="16" spans="2:18" s="189" customFormat="1">
      <c r="B16" s="337" t="s">
        <v>1020</v>
      </c>
      <c r="C16" s="218" t="s">
        <v>1027</v>
      </c>
      <c r="D16" s="218" t="s">
        <v>1028</v>
      </c>
      <c r="E16" s="337" t="s">
        <v>999</v>
      </c>
      <c r="F16" s="337" t="s">
        <v>1022</v>
      </c>
      <c r="G16" s="337" t="s">
        <v>1023</v>
      </c>
      <c r="H16" s="218" t="s">
        <v>979</v>
      </c>
      <c r="I16" s="337" t="s">
        <v>1022</v>
      </c>
      <c r="J16" s="337">
        <v>202401</v>
      </c>
      <c r="K16" s="337" t="s">
        <v>1024</v>
      </c>
      <c r="L16" s="319">
        <v>0</v>
      </c>
      <c r="M16" s="319">
        <v>8013.7</v>
      </c>
      <c r="N16" s="319">
        <v>0</v>
      </c>
      <c r="O16" s="345" t="s">
        <v>995</v>
      </c>
      <c r="P16" s="345" t="s">
        <v>995</v>
      </c>
      <c r="Q16" s="218" t="s">
        <v>1025</v>
      </c>
      <c r="R16" s="218">
        <v>20240630</v>
      </c>
    </row>
    <row r="17" spans="2:18" s="189" customFormat="1">
      <c r="B17" s="337" t="s">
        <v>1020</v>
      </c>
      <c r="C17" s="218" t="s">
        <v>1029</v>
      </c>
      <c r="D17" s="218" t="s">
        <v>1028</v>
      </c>
      <c r="E17" s="337" t="s">
        <v>999</v>
      </c>
      <c r="F17" s="337" t="s">
        <v>1022</v>
      </c>
      <c r="G17" s="337" t="s">
        <v>1023</v>
      </c>
      <c r="H17" s="218" t="s">
        <v>979</v>
      </c>
      <c r="I17" s="337" t="s">
        <v>1022</v>
      </c>
      <c r="J17" s="337">
        <v>202401</v>
      </c>
      <c r="K17" s="337" t="s">
        <v>1024</v>
      </c>
      <c r="L17" s="319">
        <v>0</v>
      </c>
      <c r="M17" s="319">
        <v>0</v>
      </c>
      <c r="N17" s="319">
        <v>8863.5499999999993</v>
      </c>
      <c r="O17" s="345" t="s">
        <v>995</v>
      </c>
      <c r="P17" s="345" t="s">
        <v>995</v>
      </c>
      <c r="Q17" s="218" t="s">
        <v>1025</v>
      </c>
      <c r="R17" s="218">
        <v>20240630</v>
      </c>
    </row>
    <row r="18" spans="2:18" s="189" customFormat="1">
      <c r="B18" s="337" t="s">
        <v>1020</v>
      </c>
      <c r="C18" s="218" t="s">
        <v>1030</v>
      </c>
      <c r="D18" s="218" t="s">
        <v>1003</v>
      </c>
      <c r="E18" s="337" t="s">
        <v>999</v>
      </c>
      <c r="F18" s="337" t="s">
        <v>1022</v>
      </c>
      <c r="G18" s="337" t="s">
        <v>1023</v>
      </c>
      <c r="H18" s="218" t="s">
        <v>980</v>
      </c>
      <c r="I18" s="337" t="s">
        <v>1022</v>
      </c>
      <c r="J18" s="337">
        <v>202401</v>
      </c>
      <c r="K18" s="337" t="s">
        <v>1024</v>
      </c>
      <c r="L18" s="319">
        <v>0</v>
      </c>
      <c r="M18" s="319">
        <v>8013.7</v>
      </c>
      <c r="N18" s="319">
        <v>0</v>
      </c>
      <c r="O18" s="345" t="s">
        <v>995</v>
      </c>
      <c r="P18" s="345" t="s">
        <v>995</v>
      </c>
      <c r="Q18" s="218" t="s">
        <v>1025</v>
      </c>
      <c r="R18" s="218">
        <v>20240630</v>
      </c>
    </row>
    <row r="19" spans="2:18" s="189" customFormat="1">
      <c r="B19" s="337" t="s">
        <v>1020</v>
      </c>
      <c r="C19" s="218" t="s">
        <v>1031</v>
      </c>
      <c r="D19" s="218" t="s">
        <v>1003</v>
      </c>
      <c r="E19" s="337" t="s">
        <v>999</v>
      </c>
      <c r="F19" s="337" t="s">
        <v>1022</v>
      </c>
      <c r="G19" s="337" t="s">
        <v>1023</v>
      </c>
      <c r="H19" s="218" t="s">
        <v>980</v>
      </c>
      <c r="I19" s="337" t="s">
        <v>1022</v>
      </c>
      <c r="J19" s="337">
        <v>202401</v>
      </c>
      <c r="K19" s="337" t="s">
        <v>1024</v>
      </c>
      <c r="L19" s="319">
        <v>0</v>
      </c>
      <c r="M19" s="319">
        <v>0</v>
      </c>
      <c r="N19" s="319">
        <v>8863.5499999999993</v>
      </c>
      <c r="O19" s="345" t="s">
        <v>995</v>
      </c>
      <c r="P19" s="345" t="s">
        <v>995</v>
      </c>
      <c r="Q19" s="218" t="s">
        <v>1025</v>
      </c>
      <c r="R19" s="218">
        <v>20240630</v>
      </c>
    </row>
    <row r="20" spans="2:18" s="189" customFormat="1">
      <c r="B20" s="337" t="s">
        <v>1020</v>
      </c>
      <c r="C20" s="218" t="s">
        <v>1032</v>
      </c>
      <c r="D20" s="218" t="s">
        <v>1004</v>
      </c>
      <c r="E20" s="337" t="s">
        <v>999</v>
      </c>
      <c r="F20" s="337" t="s">
        <v>1022</v>
      </c>
      <c r="G20" s="337" t="s">
        <v>1023</v>
      </c>
      <c r="H20" s="218" t="s">
        <v>978</v>
      </c>
      <c r="I20" s="337" t="s">
        <v>1022</v>
      </c>
      <c r="J20" s="337">
        <v>202401</v>
      </c>
      <c r="K20" s="337" t="s">
        <v>1024</v>
      </c>
      <c r="L20" s="319">
        <v>0</v>
      </c>
      <c r="M20" s="319">
        <v>8013.7</v>
      </c>
      <c r="N20" s="319">
        <v>0</v>
      </c>
      <c r="O20" s="345" t="s">
        <v>995</v>
      </c>
      <c r="P20" s="345" t="s">
        <v>995</v>
      </c>
      <c r="Q20" s="218" t="s">
        <v>1025</v>
      </c>
      <c r="R20" s="218">
        <v>20240630</v>
      </c>
    </row>
    <row r="21" spans="2:18" s="189" customFormat="1">
      <c r="B21" s="337" t="s">
        <v>1020</v>
      </c>
      <c r="C21" s="218" t="s">
        <v>1033</v>
      </c>
      <c r="D21" s="218" t="s">
        <v>1034</v>
      </c>
      <c r="E21" s="337" t="s">
        <v>999</v>
      </c>
      <c r="F21" s="337" t="s">
        <v>1022</v>
      </c>
      <c r="G21" s="337" t="s">
        <v>1023</v>
      </c>
      <c r="H21" s="218" t="s">
        <v>981</v>
      </c>
      <c r="I21" s="337" t="s">
        <v>1022</v>
      </c>
      <c r="J21" s="337">
        <v>202401</v>
      </c>
      <c r="K21" s="337" t="s">
        <v>1024</v>
      </c>
      <c r="L21" s="319">
        <v>0</v>
      </c>
      <c r="M21" s="319">
        <v>8013.7</v>
      </c>
      <c r="N21" s="319">
        <v>0</v>
      </c>
      <c r="O21" s="345" t="s">
        <v>995</v>
      </c>
      <c r="P21" s="345" t="s">
        <v>995</v>
      </c>
      <c r="Q21" s="218" t="s">
        <v>1025</v>
      </c>
      <c r="R21" s="218">
        <v>20240630</v>
      </c>
    </row>
    <row r="22" spans="2:18" s="189" customFormat="1">
      <c r="B22" s="337" t="s">
        <v>1020</v>
      </c>
      <c r="C22" s="218" t="s">
        <v>1035</v>
      </c>
      <c r="D22" s="218" t="s">
        <v>1034</v>
      </c>
      <c r="E22" s="337" t="s">
        <v>999</v>
      </c>
      <c r="F22" s="337" t="s">
        <v>1022</v>
      </c>
      <c r="G22" s="337" t="s">
        <v>1023</v>
      </c>
      <c r="H22" s="218" t="s">
        <v>981</v>
      </c>
      <c r="I22" s="337" t="s">
        <v>1022</v>
      </c>
      <c r="J22" s="337">
        <v>202401</v>
      </c>
      <c r="K22" s="337" t="s">
        <v>1024</v>
      </c>
      <c r="L22" s="319">
        <v>0</v>
      </c>
      <c r="M22" s="319">
        <v>0</v>
      </c>
      <c r="N22" s="319">
        <v>8863.5499999999993</v>
      </c>
      <c r="O22" s="345" t="s">
        <v>995</v>
      </c>
      <c r="P22" s="345" t="s">
        <v>995</v>
      </c>
      <c r="Q22" s="218" t="s">
        <v>1025</v>
      </c>
      <c r="R22" s="218">
        <v>20240630</v>
      </c>
    </row>
    <row r="23" spans="2:18" s="189" customFormat="1">
      <c r="B23" s="337" t="s">
        <v>1020</v>
      </c>
      <c r="C23" s="218" t="s">
        <v>1036</v>
      </c>
      <c r="D23" s="218" t="s">
        <v>1037</v>
      </c>
      <c r="E23" s="337" t="s">
        <v>999</v>
      </c>
      <c r="F23" s="337" t="s">
        <v>1022</v>
      </c>
      <c r="G23" s="337" t="s">
        <v>1023</v>
      </c>
      <c r="H23" s="218" t="s">
        <v>326</v>
      </c>
      <c r="I23" s="337" t="s">
        <v>1038</v>
      </c>
      <c r="J23" s="337">
        <v>202401</v>
      </c>
      <c r="K23" s="337" t="s">
        <v>1024</v>
      </c>
      <c r="L23" s="319">
        <v>0</v>
      </c>
      <c r="M23" s="319">
        <v>8235</v>
      </c>
      <c r="N23" s="319">
        <v>0</v>
      </c>
      <c r="O23" s="345" t="s">
        <v>995</v>
      </c>
      <c r="P23" s="345" t="s">
        <v>995</v>
      </c>
      <c r="Q23" s="218" t="s">
        <v>1025</v>
      </c>
      <c r="R23" s="218">
        <v>20240630</v>
      </c>
    </row>
    <row r="24" spans="2:18" s="189" customFormat="1">
      <c r="B24" s="337" t="s">
        <v>1020</v>
      </c>
      <c r="C24" s="218" t="s">
        <v>1039</v>
      </c>
      <c r="D24" s="218" t="s">
        <v>1037</v>
      </c>
      <c r="E24" s="337" t="s">
        <v>999</v>
      </c>
      <c r="F24" s="337" t="s">
        <v>1022</v>
      </c>
      <c r="G24" s="337" t="s">
        <v>1023</v>
      </c>
      <c r="H24" s="218" t="s">
        <v>326</v>
      </c>
      <c r="I24" s="337" t="s">
        <v>1038</v>
      </c>
      <c r="J24" s="337">
        <v>202401</v>
      </c>
      <c r="K24" s="337" t="s">
        <v>1024</v>
      </c>
      <c r="L24" s="319">
        <v>0</v>
      </c>
      <c r="M24" s="319">
        <v>0</v>
      </c>
      <c r="N24" s="319">
        <v>9067.0499999999993</v>
      </c>
      <c r="O24" s="345" t="s">
        <v>995</v>
      </c>
      <c r="P24" s="345" t="s">
        <v>995</v>
      </c>
      <c r="Q24" s="218" t="s">
        <v>1025</v>
      </c>
      <c r="R24" s="218">
        <v>20240630</v>
      </c>
    </row>
    <row r="25" spans="2:18" s="189" customFormat="1">
      <c r="B25" s="337" t="s">
        <v>1020</v>
      </c>
      <c r="C25" s="218" t="s">
        <v>1040</v>
      </c>
      <c r="D25" s="218" t="s">
        <v>1041</v>
      </c>
      <c r="E25" s="337" t="s">
        <v>999</v>
      </c>
      <c r="F25" s="337" t="s">
        <v>1022</v>
      </c>
      <c r="G25" s="337" t="s">
        <v>1023</v>
      </c>
      <c r="H25" s="218" t="s">
        <v>982</v>
      </c>
      <c r="I25" s="337" t="s">
        <v>1042</v>
      </c>
      <c r="J25" s="337">
        <v>202401</v>
      </c>
      <c r="K25" s="337" t="s">
        <v>1024</v>
      </c>
      <c r="L25" s="319">
        <v>0</v>
      </c>
      <c r="M25" s="319">
        <v>8438.6</v>
      </c>
      <c r="N25" s="319">
        <v>0</v>
      </c>
      <c r="O25" s="345" t="s">
        <v>995</v>
      </c>
      <c r="P25" s="345" t="s">
        <v>995</v>
      </c>
      <c r="Q25" s="218" t="s">
        <v>1025</v>
      </c>
      <c r="R25" s="218">
        <v>20240630</v>
      </c>
    </row>
    <row r="26" spans="2:18" s="189" customFormat="1">
      <c r="B26" s="337" t="s">
        <v>1020</v>
      </c>
      <c r="C26" s="218" t="s">
        <v>1043</v>
      </c>
      <c r="D26" s="218" t="s">
        <v>1008</v>
      </c>
      <c r="E26" s="337" t="s">
        <v>999</v>
      </c>
      <c r="F26" s="337" t="s">
        <v>1022</v>
      </c>
      <c r="G26" s="337" t="s">
        <v>1023</v>
      </c>
      <c r="H26" s="218" t="s">
        <v>307</v>
      </c>
      <c r="I26" s="337" t="s">
        <v>1044</v>
      </c>
      <c r="J26" s="337">
        <v>202401</v>
      </c>
      <c r="K26" s="337" t="s">
        <v>1024</v>
      </c>
      <c r="L26" s="319">
        <v>0</v>
      </c>
      <c r="M26" s="319">
        <v>8662.7000000000007</v>
      </c>
      <c r="N26" s="319">
        <v>0</v>
      </c>
      <c r="O26" s="345" t="s">
        <v>995</v>
      </c>
      <c r="P26" s="345" t="s">
        <v>995</v>
      </c>
      <c r="Q26" s="218" t="s">
        <v>1025</v>
      </c>
      <c r="R26" s="218">
        <v>20240630</v>
      </c>
    </row>
    <row r="27" spans="2:18" s="189" customFormat="1">
      <c r="B27" s="337" t="s">
        <v>1020</v>
      </c>
      <c r="C27" s="218" t="s">
        <v>1045</v>
      </c>
      <c r="D27" s="218" t="s">
        <v>1009</v>
      </c>
      <c r="E27" s="337" t="s">
        <v>999</v>
      </c>
      <c r="F27" s="337" t="s">
        <v>1022</v>
      </c>
      <c r="G27" s="337" t="s">
        <v>1023</v>
      </c>
      <c r="H27" s="218" t="s">
        <v>317</v>
      </c>
      <c r="I27" s="337" t="s">
        <v>1046</v>
      </c>
      <c r="J27" s="337">
        <v>202401</v>
      </c>
      <c r="K27" s="337" t="s">
        <v>1024</v>
      </c>
      <c r="L27" s="319">
        <v>0</v>
      </c>
      <c r="M27" s="319">
        <v>8554.85</v>
      </c>
      <c r="N27" s="319">
        <v>0</v>
      </c>
      <c r="O27" s="345" t="s">
        <v>995</v>
      </c>
      <c r="P27" s="345" t="s">
        <v>995</v>
      </c>
      <c r="Q27" s="218" t="s">
        <v>1025</v>
      </c>
      <c r="R27" s="218">
        <v>20240630</v>
      </c>
    </row>
    <row r="28" spans="2:18" s="189" customFormat="1">
      <c r="B28" s="337" t="s">
        <v>1020</v>
      </c>
      <c r="C28" s="218" t="s">
        <v>1047</v>
      </c>
      <c r="D28" s="218" t="s">
        <v>1009</v>
      </c>
      <c r="E28" s="337" t="s">
        <v>999</v>
      </c>
      <c r="F28" s="337" t="s">
        <v>1022</v>
      </c>
      <c r="G28" s="337" t="s">
        <v>1023</v>
      </c>
      <c r="H28" s="218" t="s">
        <v>317</v>
      </c>
      <c r="I28" s="337" t="s">
        <v>1046</v>
      </c>
      <c r="J28" s="337">
        <v>202401</v>
      </c>
      <c r="K28" s="337" t="s">
        <v>1024</v>
      </c>
      <c r="L28" s="319">
        <v>0</v>
      </c>
      <c r="M28" s="319">
        <v>0</v>
      </c>
      <c r="N28" s="319">
        <v>9247.4</v>
      </c>
      <c r="O28" s="345" t="s">
        <v>995</v>
      </c>
      <c r="P28" s="345" t="s">
        <v>995</v>
      </c>
      <c r="Q28" s="218" t="s">
        <v>1025</v>
      </c>
      <c r="R28" s="218">
        <v>20240630</v>
      </c>
    </row>
    <row r="29" spans="2:18" s="189" customFormat="1">
      <c r="B29" s="337" t="s">
        <v>1020</v>
      </c>
      <c r="C29" s="218" t="s">
        <v>1048</v>
      </c>
      <c r="D29" s="218" t="s">
        <v>1010</v>
      </c>
      <c r="E29" s="337" t="s">
        <v>999</v>
      </c>
      <c r="F29" s="337" t="s">
        <v>1022</v>
      </c>
      <c r="G29" s="337" t="s">
        <v>1023</v>
      </c>
      <c r="H29" s="218" t="s">
        <v>983</v>
      </c>
      <c r="I29" s="337" t="s">
        <v>1046</v>
      </c>
      <c r="J29" s="337">
        <v>202401</v>
      </c>
      <c r="K29" s="337" t="s">
        <v>1024</v>
      </c>
      <c r="L29" s="319">
        <v>0</v>
      </c>
      <c r="M29" s="319">
        <v>8554.85</v>
      </c>
      <c r="N29" s="319">
        <v>0</v>
      </c>
      <c r="O29" s="345" t="s">
        <v>995</v>
      </c>
      <c r="P29" s="345" t="s">
        <v>995</v>
      </c>
      <c r="Q29" s="218" t="s">
        <v>1025</v>
      </c>
      <c r="R29" s="218">
        <v>20240630</v>
      </c>
    </row>
    <row r="30" spans="2:18" s="189" customFormat="1">
      <c r="B30" s="337" t="s">
        <v>1020</v>
      </c>
      <c r="C30" s="218" t="s">
        <v>1049</v>
      </c>
      <c r="D30" s="218" t="s">
        <v>1050</v>
      </c>
      <c r="E30" s="337" t="s">
        <v>999</v>
      </c>
      <c r="F30" s="337" t="s">
        <v>1022</v>
      </c>
      <c r="G30" s="337" t="s">
        <v>1023</v>
      </c>
      <c r="H30" s="218" t="s">
        <v>987</v>
      </c>
      <c r="I30" s="337" t="s">
        <v>1051</v>
      </c>
      <c r="J30" s="337">
        <v>202401</v>
      </c>
      <c r="K30" s="337" t="s">
        <v>1024</v>
      </c>
      <c r="L30" s="319">
        <v>0</v>
      </c>
      <c r="M30" s="319">
        <v>8656.5</v>
      </c>
      <c r="N30" s="319">
        <v>0</v>
      </c>
      <c r="O30" s="345" t="s">
        <v>995</v>
      </c>
      <c r="P30" s="345" t="s">
        <v>995</v>
      </c>
      <c r="Q30" s="218" t="s">
        <v>1025</v>
      </c>
      <c r="R30" s="218">
        <v>20240630</v>
      </c>
    </row>
    <row r="31" spans="2:18" s="189" customFormat="1">
      <c r="B31" s="337" t="s">
        <v>1020</v>
      </c>
      <c r="C31" s="218" t="s">
        <v>1052</v>
      </c>
      <c r="D31" s="218" t="s">
        <v>1050</v>
      </c>
      <c r="E31" s="337" t="s">
        <v>999</v>
      </c>
      <c r="F31" s="337" t="s">
        <v>1022</v>
      </c>
      <c r="G31" s="337" t="s">
        <v>1023</v>
      </c>
      <c r="H31" s="218" t="s">
        <v>987</v>
      </c>
      <c r="I31" s="337" t="s">
        <v>1051</v>
      </c>
      <c r="J31" s="337">
        <v>202401</v>
      </c>
      <c r="K31" s="337" t="s">
        <v>1024</v>
      </c>
      <c r="L31" s="319">
        <v>0</v>
      </c>
      <c r="M31" s="319">
        <v>0</v>
      </c>
      <c r="N31" s="319">
        <v>9349.2000000000007</v>
      </c>
      <c r="O31" s="345" t="s">
        <v>995</v>
      </c>
      <c r="P31" s="345" t="s">
        <v>995</v>
      </c>
      <c r="Q31" s="218" t="s">
        <v>1025</v>
      </c>
      <c r="R31" s="218">
        <v>20240630</v>
      </c>
    </row>
    <row r="32" spans="2:18" s="189" customFormat="1">
      <c r="B32" s="337" t="s">
        <v>1020</v>
      </c>
      <c r="C32" s="218" t="s">
        <v>1053</v>
      </c>
      <c r="D32" s="218" t="s">
        <v>1012</v>
      </c>
      <c r="E32" s="337" t="s">
        <v>999</v>
      </c>
      <c r="F32" s="337" t="s">
        <v>1044</v>
      </c>
      <c r="G32" s="337" t="s">
        <v>1023</v>
      </c>
      <c r="H32" s="218" t="s">
        <v>990</v>
      </c>
      <c r="I32" s="337" t="s">
        <v>1019</v>
      </c>
      <c r="J32" s="337">
        <v>202401</v>
      </c>
      <c r="K32" s="337" t="s">
        <v>1024</v>
      </c>
      <c r="L32" s="319">
        <v>0</v>
      </c>
      <c r="M32" s="319">
        <v>16029.8</v>
      </c>
      <c r="N32" s="319">
        <v>0</v>
      </c>
      <c r="O32" s="345" t="s">
        <v>995</v>
      </c>
      <c r="P32" s="345" t="s">
        <v>995</v>
      </c>
      <c r="Q32" s="218" t="s">
        <v>1025</v>
      </c>
      <c r="R32" s="218">
        <v>20240630</v>
      </c>
    </row>
    <row r="33" spans="2:18" s="189" customFormat="1">
      <c r="B33" s="337" t="s">
        <v>1020</v>
      </c>
      <c r="C33" s="218" t="s">
        <v>1054</v>
      </c>
      <c r="D33" s="218" t="s">
        <v>1013</v>
      </c>
      <c r="E33" s="337" t="s">
        <v>999</v>
      </c>
      <c r="F33" s="337" t="s">
        <v>1044</v>
      </c>
      <c r="G33" s="337" t="s">
        <v>1023</v>
      </c>
      <c r="H33" s="218" t="s">
        <v>988</v>
      </c>
      <c r="I33" s="337" t="s">
        <v>992</v>
      </c>
      <c r="J33" s="337">
        <v>202401</v>
      </c>
      <c r="K33" s="337" t="s">
        <v>1024</v>
      </c>
      <c r="L33" s="319">
        <v>0</v>
      </c>
      <c r="M33" s="319">
        <v>8021.5</v>
      </c>
      <c r="N33" s="319">
        <v>0</v>
      </c>
      <c r="O33" s="345" t="s">
        <v>995</v>
      </c>
      <c r="P33" s="345" t="s">
        <v>995</v>
      </c>
      <c r="Q33" s="218" t="s">
        <v>1025</v>
      </c>
      <c r="R33" s="218">
        <v>20240630</v>
      </c>
    </row>
    <row r="34" spans="2:18" s="189" customFormat="1">
      <c r="B34" s="337" t="s">
        <v>1020</v>
      </c>
      <c r="C34" s="218" t="s">
        <v>1055</v>
      </c>
      <c r="D34" s="218" t="s">
        <v>1014</v>
      </c>
      <c r="E34" s="337" t="s">
        <v>999</v>
      </c>
      <c r="F34" s="337" t="s">
        <v>1022</v>
      </c>
      <c r="G34" s="337" t="s">
        <v>1023</v>
      </c>
      <c r="H34" s="218" t="s">
        <v>985</v>
      </c>
      <c r="I34" s="337" t="s">
        <v>1056</v>
      </c>
      <c r="J34" s="337">
        <v>202401</v>
      </c>
      <c r="K34" s="337" t="s">
        <v>1024</v>
      </c>
      <c r="L34" s="319">
        <v>0</v>
      </c>
      <c r="M34" s="319">
        <v>8412.2999999999993</v>
      </c>
      <c r="N34" s="319">
        <v>0</v>
      </c>
      <c r="O34" s="345" t="s">
        <v>995</v>
      </c>
      <c r="P34" s="345" t="s">
        <v>995</v>
      </c>
      <c r="Q34" s="218" t="s">
        <v>1025</v>
      </c>
      <c r="R34" s="218">
        <v>20240630</v>
      </c>
    </row>
    <row r="35" spans="2:18" s="189" customFormat="1">
      <c r="B35" s="337" t="s">
        <v>1020</v>
      </c>
      <c r="C35" s="218" t="s">
        <v>1057</v>
      </c>
      <c r="D35" s="218" t="s">
        <v>1058</v>
      </c>
      <c r="E35" s="337" t="s">
        <v>999</v>
      </c>
      <c r="F35" s="337" t="s">
        <v>1022</v>
      </c>
      <c r="G35" s="337" t="s">
        <v>1023</v>
      </c>
      <c r="H35" s="218" t="s">
        <v>986</v>
      </c>
      <c r="I35" s="337" t="s">
        <v>1056</v>
      </c>
      <c r="J35" s="337">
        <v>202401</v>
      </c>
      <c r="K35" s="337" t="s">
        <v>1024</v>
      </c>
      <c r="L35" s="319">
        <v>0</v>
      </c>
      <c r="M35" s="319">
        <v>8412.2999999999993</v>
      </c>
      <c r="N35" s="319">
        <v>0</v>
      </c>
      <c r="O35" s="345" t="s">
        <v>995</v>
      </c>
      <c r="P35" s="345" t="s">
        <v>995</v>
      </c>
      <c r="Q35" s="218" t="s">
        <v>1025</v>
      </c>
      <c r="R35" s="218">
        <v>20240630</v>
      </c>
    </row>
    <row r="36" spans="2:18" s="189" customFormat="1">
      <c r="B36" s="337" t="s">
        <v>1020</v>
      </c>
      <c r="C36" s="218" t="s">
        <v>1059</v>
      </c>
      <c r="D36" s="218" t="s">
        <v>1016</v>
      </c>
      <c r="E36" s="337" t="s">
        <v>999</v>
      </c>
      <c r="F36" s="337" t="s">
        <v>1022</v>
      </c>
      <c r="G36" s="337" t="s">
        <v>1023</v>
      </c>
      <c r="H36" s="218" t="s">
        <v>984</v>
      </c>
      <c r="I36" s="337" t="s">
        <v>1022</v>
      </c>
      <c r="J36" s="337">
        <v>202401</v>
      </c>
      <c r="K36" s="337" t="s">
        <v>1024</v>
      </c>
      <c r="L36" s="319">
        <v>0</v>
      </c>
      <c r="M36" s="319">
        <v>8013.7</v>
      </c>
      <c r="N36" s="319">
        <v>0</v>
      </c>
      <c r="O36" s="345" t="s">
        <v>995</v>
      </c>
      <c r="P36" s="345" t="s">
        <v>995</v>
      </c>
      <c r="Q36" s="218" t="s">
        <v>1025</v>
      </c>
      <c r="R36" s="218">
        <v>20240630</v>
      </c>
    </row>
    <row r="37" spans="2:18" s="189" customFormat="1">
      <c r="B37" s="337" t="s">
        <v>1020</v>
      </c>
      <c r="C37" s="218" t="s">
        <v>1060</v>
      </c>
      <c r="D37" s="218" t="s">
        <v>1017</v>
      </c>
      <c r="E37" s="337" t="s">
        <v>999</v>
      </c>
      <c r="F37" s="337" t="s">
        <v>1044</v>
      </c>
      <c r="G37" s="337" t="s">
        <v>1023</v>
      </c>
      <c r="H37" s="218" t="s">
        <v>988</v>
      </c>
      <c r="I37" s="337" t="s">
        <v>992</v>
      </c>
      <c r="J37" s="337">
        <v>202401</v>
      </c>
      <c r="K37" s="337" t="s">
        <v>1024</v>
      </c>
      <c r="L37" s="319">
        <v>0</v>
      </c>
      <c r="M37" s="319">
        <v>8021.5</v>
      </c>
      <c r="N37" s="319">
        <v>0</v>
      </c>
      <c r="O37" s="345" t="s">
        <v>995</v>
      </c>
      <c r="P37" s="345" t="s">
        <v>995</v>
      </c>
      <c r="Q37" s="218" t="s">
        <v>1025</v>
      </c>
      <c r="R37" s="218">
        <v>20240630</v>
      </c>
    </row>
    <row r="38" spans="2:18" s="189" customFormat="1">
      <c r="B38" s="337" t="s">
        <v>1020</v>
      </c>
      <c r="C38" s="218" t="s">
        <v>1061</v>
      </c>
      <c r="D38" s="218" t="s">
        <v>1017</v>
      </c>
      <c r="E38" s="337" t="s">
        <v>999</v>
      </c>
      <c r="F38" s="337" t="s">
        <v>1044</v>
      </c>
      <c r="G38" s="337" t="s">
        <v>1023</v>
      </c>
      <c r="H38" s="218" t="s">
        <v>988</v>
      </c>
      <c r="I38" s="337" t="s">
        <v>992</v>
      </c>
      <c r="J38" s="337">
        <v>202401</v>
      </c>
      <c r="K38" s="337" t="s">
        <v>1024</v>
      </c>
      <c r="L38" s="319">
        <v>0</v>
      </c>
      <c r="M38" s="319">
        <v>0</v>
      </c>
      <c r="N38" s="319">
        <v>8021.5</v>
      </c>
      <c r="O38" s="345" t="s">
        <v>995</v>
      </c>
      <c r="P38" s="345" t="s">
        <v>995</v>
      </c>
      <c r="Q38" s="218" t="s">
        <v>1025</v>
      </c>
      <c r="R38" s="218">
        <v>20240630</v>
      </c>
    </row>
    <row r="39" spans="2:18" s="189" customFormat="1">
      <c r="B39" s="337" t="s">
        <v>1020</v>
      </c>
      <c r="C39" s="218" t="s">
        <v>1062</v>
      </c>
      <c r="D39" s="218" t="s">
        <v>1018</v>
      </c>
      <c r="E39" s="337" t="s">
        <v>999</v>
      </c>
      <c r="F39" s="337" t="s">
        <v>1044</v>
      </c>
      <c r="G39" s="337" t="s">
        <v>1023</v>
      </c>
      <c r="H39" s="218" t="s">
        <v>989</v>
      </c>
      <c r="I39" s="337" t="s">
        <v>992</v>
      </c>
      <c r="J39" s="337">
        <v>202401</v>
      </c>
      <c r="K39" s="337" t="s">
        <v>1024</v>
      </c>
      <c r="L39" s="319">
        <v>0</v>
      </c>
      <c r="M39" s="319">
        <v>8021.5</v>
      </c>
      <c r="N39" s="319">
        <v>0</v>
      </c>
      <c r="O39" s="345" t="s">
        <v>995</v>
      </c>
      <c r="P39" s="345" t="s">
        <v>995</v>
      </c>
      <c r="Q39" s="218" t="s">
        <v>1025</v>
      </c>
      <c r="R39" s="218">
        <v>20240630</v>
      </c>
    </row>
    <row r="40" spans="2:18">
      <c r="B40" s="108"/>
      <c r="C40" s="109"/>
      <c r="D40" s="110"/>
      <c r="E40" s="109"/>
      <c r="F40" s="109"/>
      <c r="G40" s="109"/>
      <c r="H40" s="109"/>
      <c r="I40" s="109"/>
      <c r="K40" s="111" t="s">
        <v>191</v>
      </c>
      <c r="L40" s="231">
        <v>0</v>
      </c>
      <c r="M40" s="112"/>
      <c r="N40" s="112"/>
      <c r="O40" s="109"/>
      <c r="P40" s="109"/>
      <c r="Q40" s="109"/>
      <c r="R40" s="113"/>
    </row>
    <row r="41" spans="2:18">
      <c r="B41" s="108"/>
      <c r="C41" s="109"/>
      <c r="D41" s="110"/>
      <c r="E41" s="109"/>
      <c r="F41" s="109"/>
      <c r="G41" s="109"/>
      <c r="H41" s="109"/>
      <c r="I41" s="109"/>
      <c r="L41" s="111" t="s">
        <v>192</v>
      </c>
      <c r="M41" s="231">
        <f>SUM(M13:M40)</f>
        <v>164117.30000000002</v>
      </c>
      <c r="N41" s="112"/>
      <c r="O41" s="109"/>
      <c r="P41" s="109"/>
      <c r="Q41" s="109"/>
      <c r="R41" s="113"/>
    </row>
    <row r="42" spans="2:18">
      <c r="B42" s="108"/>
      <c r="C42" s="109"/>
      <c r="D42" s="110"/>
      <c r="E42" s="109"/>
      <c r="F42" s="109"/>
      <c r="G42" s="109"/>
      <c r="H42" s="109"/>
      <c r="I42" s="109"/>
      <c r="M42" s="111" t="s">
        <v>193</v>
      </c>
      <c r="N42" s="231">
        <f>SUM(N13:N41)</f>
        <v>71139.350000000006</v>
      </c>
      <c r="O42" s="109"/>
      <c r="P42" s="109"/>
      <c r="Q42" s="109"/>
      <c r="R42" s="113"/>
    </row>
    <row r="43" spans="2:18">
      <c r="B43" s="114"/>
      <c r="C43" s="115"/>
      <c r="D43" s="116"/>
      <c r="E43" s="115"/>
      <c r="F43" s="115"/>
      <c r="G43" s="115"/>
      <c r="H43" s="115"/>
      <c r="I43" s="115"/>
      <c r="J43" s="115"/>
      <c r="K43" s="115"/>
      <c r="L43" s="117"/>
      <c r="M43" s="117"/>
      <c r="N43" s="117"/>
      <c r="O43" s="115"/>
      <c r="P43" s="115"/>
      <c r="Q43" s="115"/>
      <c r="R43" s="118"/>
    </row>
    <row r="44" spans="2:18">
      <c r="B44" s="28" t="s">
        <v>134</v>
      </c>
      <c r="C44" s="36"/>
      <c r="D44" s="36"/>
      <c r="E44" s="9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2:18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2:18">
      <c r="B46" s="171"/>
      <c r="C46" s="172"/>
      <c r="D46" s="173"/>
    </row>
    <row r="47" spans="2:18">
      <c r="B47" s="358" t="s">
        <v>332</v>
      </c>
      <c r="C47" s="359"/>
      <c r="D47" s="360"/>
    </row>
    <row r="48" spans="2:18">
      <c r="B48" s="371" t="s">
        <v>37</v>
      </c>
      <c r="C48" s="372"/>
      <c r="D48" s="373"/>
    </row>
    <row r="49" spans="2:4">
      <c r="B49" s="164"/>
      <c r="C49" s="165"/>
      <c r="D49" s="166"/>
    </row>
    <row r="50" spans="2:4">
      <c r="B50" s="358" t="s">
        <v>333</v>
      </c>
      <c r="C50" s="359"/>
      <c r="D50" s="360"/>
    </row>
    <row r="51" spans="2:4">
      <c r="B51" s="371" t="s">
        <v>38</v>
      </c>
      <c r="C51" s="372"/>
      <c r="D51" s="373"/>
    </row>
    <row r="52" spans="2:4">
      <c r="B52" s="164"/>
      <c r="C52" s="165"/>
      <c r="D52" s="166"/>
    </row>
    <row r="53" spans="2:4">
      <c r="B53" s="358"/>
      <c r="C53" s="359"/>
      <c r="D53" s="360"/>
    </row>
    <row r="54" spans="2:4">
      <c r="B54" s="371" t="s">
        <v>39</v>
      </c>
      <c r="C54" s="372"/>
      <c r="D54" s="373"/>
    </row>
    <row r="55" spans="2:4">
      <c r="B55" s="164"/>
      <c r="C55" s="165"/>
      <c r="D55" s="166"/>
    </row>
    <row r="56" spans="2:4">
      <c r="B56" s="374" t="s">
        <v>1113</v>
      </c>
      <c r="C56" s="375"/>
      <c r="D56" s="376"/>
    </row>
    <row r="57" spans="2:4">
      <c r="B57" s="371" t="s">
        <v>294</v>
      </c>
      <c r="C57" s="372"/>
      <c r="D57" s="373"/>
    </row>
    <row r="58" spans="2:4">
      <c r="B58" s="167"/>
      <c r="C58" s="168"/>
      <c r="D58" s="169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54:D54"/>
    <mergeCell ref="B56:D56"/>
    <mergeCell ref="B57:D57"/>
    <mergeCell ref="B47:D47"/>
    <mergeCell ref="B48:D48"/>
    <mergeCell ref="B50:D50"/>
    <mergeCell ref="B51:D51"/>
    <mergeCell ref="B53:D53"/>
  </mergeCells>
  <dataValidations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zoomScale="80" zoomScaleNormal="80" zoomScaleSheetLayoutView="89" workbookViewId="0">
      <pane ySplit="11" topLeftCell="A12" activePane="bottomLeft" state="frozen"/>
      <selection activeCell="D21" sqref="D21"/>
      <selection pane="bottomLeft" activeCell="H47" sqref="H47"/>
    </sheetView>
  </sheetViews>
  <sheetFormatPr baseColWidth="10" defaultColWidth="13.5703125" defaultRowHeight="1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220" t="s">
        <v>194</v>
      </c>
      <c r="C7" s="221"/>
      <c r="D7" s="221"/>
      <c r="E7" s="221"/>
      <c r="F7" s="221"/>
      <c r="G7" s="221"/>
      <c r="H7" s="221"/>
      <c r="I7" s="429" t="str">
        <f>'Caratula Resumen'!E16</f>
        <v xml:space="preserve">CHIHUAHUA </v>
      </c>
      <c r="J7" s="429"/>
      <c r="K7" s="228"/>
      <c r="L7" s="158"/>
      <c r="M7" s="158"/>
      <c r="N7" s="158"/>
      <c r="O7" s="158"/>
      <c r="P7" s="158"/>
    </row>
    <row r="8" spans="2:16" ht="15" customHeight="1">
      <c r="B8" s="426" t="str">
        <f>'Caratula Resumen'!E17</f>
        <v>Fondo de Aportaciones para la Educación Tecnológica y de Adultos/Instituto Nacional para la Educación de los Adultos (FAETA/INEA)</v>
      </c>
      <c r="C8" s="427"/>
      <c r="D8" s="427"/>
      <c r="E8" s="427"/>
      <c r="F8" s="427"/>
      <c r="G8" s="427"/>
      <c r="H8" s="427"/>
      <c r="I8" s="434" t="str">
        <f>'Caratula Resumen'!E18</f>
        <v>2do. Trimestre 2024</v>
      </c>
      <c r="J8" s="434"/>
      <c r="K8" s="226"/>
      <c r="L8" s="160"/>
      <c r="M8" s="160"/>
      <c r="N8" s="160"/>
      <c r="O8" s="160"/>
      <c r="P8" s="160"/>
    </row>
    <row r="9" spans="2:16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57.75" customHeight="1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89" customFormat="1" ht="14.25" customHeight="1">
      <c r="B12" s="337">
        <v>2</v>
      </c>
      <c r="C12" s="337" t="s">
        <v>999</v>
      </c>
      <c r="D12" s="337" t="s">
        <v>1063</v>
      </c>
      <c r="E12" s="337" t="s">
        <v>1064</v>
      </c>
      <c r="F12" s="337" t="s">
        <v>1065</v>
      </c>
      <c r="G12" s="337" t="s">
        <v>999</v>
      </c>
      <c r="H12" s="218" t="s">
        <v>1066</v>
      </c>
      <c r="I12" s="337">
        <v>1131</v>
      </c>
      <c r="J12" s="218">
        <v>20240401</v>
      </c>
      <c r="K12" s="218">
        <v>20240630</v>
      </c>
    </row>
    <row r="13" spans="2:16" s="189" customFormat="1" ht="14.25" customHeight="1">
      <c r="B13" s="337">
        <v>2</v>
      </c>
      <c r="C13" s="337" t="s">
        <v>999</v>
      </c>
      <c r="D13" s="337" t="s">
        <v>1063</v>
      </c>
      <c r="E13" s="337" t="s">
        <v>1064</v>
      </c>
      <c r="F13" s="337" t="s">
        <v>1067</v>
      </c>
      <c r="G13" s="337" t="s">
        <v>999</v>
      </c>
      <c r="H13" s="218" t="s">
        <v>1068</v>
      </c>
      <c r="I13" s="337">
        <v>1113</v>
      </c>
      <c r="J13" s="218">
        <v>20240401</v>
      </c>
      <c r="K13" s="218">
        <v>20240630</v>
      </c>
    </row>
    <row r="14" spans="2:16" s="189" customFormat="1" ht="14.25" customHeight="1">
      <c r="B14" s="337">
        <v>2</v>
      </c>
      <c r="C14" s="337" t="s">
        <v>999</v>
      </c>
      <c r="D14" s="337" t="s">
        <v>1063</v>
      </c>
      <c r="E14" s="337" t="s">
        <v>1064</v>
      </c>
      <c r="F14" s="337" t="s">
        <v>1065</v>
      </c>
      <c r="G14" s="337" t="s">
        <v>999</v>
      </c>
      <c r="H14" s="218" t="s">
        <v>1069</v>
      </c>
      <c r="I14" s="337">
        <v>1546</v>
      </c>
      <c r="J14" s="218">
        <v>20240401</v>
      </c>
      <c r="K14" s="218">
        <v>20240630</v>
      </c>
    </row>
    <row r="15" spans="2:16" s="189" customFormat="1" ht="14.25" customHeight="1">
      <c r="B15" s="337">
        <v>2</v>
      </c>
      <c r="C15" s="337" t="s">
        <v>999</v>
      </c>
      <c r="D15" s="337" t="s">
        <v>1063</v>
      </c>
      <c r="E15" s="337" t="s">
        <v>1064</v>
      </c>
      <c r="F15" s="337" t="s">
        <v>1065</v>
      </c>
      <c r="G15" s="337" t="s">
        <v>999</v>
      </c>
      <c r="H15" s="218" t="s">
        <v>1070</v>
      </c>
      <c r="I15" s="337">
        <v>1544</v>
      </c>
      <c r="J15" s="218">
        <v>20240401</v>
      </c>
      <c r="K15" s="218">
        <v>20240630</v>
      </c>
    </row>
    <row r="16" spans="2:16" s="189" customFormat="1" ht="14.25" customHeight="1">
      <c r="B16" s="337">
        <v>2</v>
      </c>
      <c r="C16" s="337" t="s">
        <v>999</v>
      </c>
      <c r="D16" s="337" t="s">
        <v>1063</v>
      </c>
      <c r="E16" s="337" t="s">
        <v>1064</v>
      </c>
      <c r="F16" s="337" t="s">
        <v>1065</v>
      </c>
      <c r="G16" s="337" t="s">
        <v>999</v>
      </c>
      <c r="H16" s="218" t="s">
        <v>1071</v>
      </c>
      <c r="I16" s="337">
        <v>1543</v>
      </c>
      <c r="J16" s="218">
        <v>20240401</v>
      </c>
      <c r="K16" s="218">
        <v>20240630</v>
      </c>
    </row>
    <row r="17" spans="2:11" s="189" customFormat="1" ht="14.25" customHeight="1">
      <c r="B17" s="337">
        <v>2</v>
      </c>
      <c r="C17" s="337" t="s">
        <v>999</v>
      </c>
      <c r="D17" s="337" t="s">
        <v>1063</v>
      </c>
      <c r="E17" s="337" t="s">
        <v>1064</v>
      </c>
      <c r="F17" s="337" t="s">
        <v>1067</v>
      </c>
      <c r="G17" s="337" t="s">
        <v>999</v>
      </c>
      <c r="H17" s="218" t="s">
        <v>1072</v>
      </c>
      <c r="I17" s="337">
        <v>1719</v>
      </c>
      <c r="J17" s="218">
        <v>20240401</v>
      </c>
      <c r="K17" s="218">
        <v>20240630</v>
      </c>
    </row>
    <row r="18" spans="2:11" s="189" customFormat="1" ht="14.25" customHeight="1">
      <c r="B18" s="337">
        <v>2</v>
      </c>
      <c r="C18" s="337" t="s">
        <v>999</v>
      </c>
      <c r="D18" s="337" t="s">
        <v>1063</v>
      </c>
      <c r="E18" s="337" t="s">
        <v>1064</v>
      </c>
      <c r="F18" s="337" t="s">
        <v>1067</v>
      </c>
      <c r="G18" s="337" t="s">
        <v>999</v>
      </c>
      <c r="H18" s="218" t="s">
        <v>1073</v>
      </c>
      <c r="I18" s="337">
        <v>1543</v>
      </c>
      <c r="J18" s="218">
        <v>20240401</v>
      </c>
      <c r="K18" s="218">
        <v>20240630</v>
      </c>
    </row>
    <row r="19" spans="2:11" s="189" customFormat="1" ht="14.25" customHeight="1">
      <c r="B19" s="337">
        <v>2</v>
      </c>
      <c r="C19" s="337" t="s">
        <v>999</v>
      </c>
      <c r="D19" s="337" t="s">
        <v>1063</v>
      </c>
      <c r="E19" s="337" t="s">
        <v>1064</v>
      </c>
      <c r="F19" s="337" t="s">
        <v>1067</v>
      </c>
      <c r="G19" s="337" t="s">
        <v>999</v>
      </c>
      <c r="H19" s="218" t="s">
        <v>1074</v>
      </c>
      <c r="I19" s="337">
        <v>1311</v>
      </c>
      <c r="J19" s="218">
        <v>20240401</v>
      </c>
      <c r="K19" s="218">
        <v>20240630</v>
      </c>
    </row>
    <row r="20" spans="2:11" s="189" customFormat="1" ht="14.25" customHeight="1">
      <c r="B20" s="337">
        <v>2</v>
      </c>
      <c r="C20" s="337" t="s">
        <v>999</v>
      </c>
      <c r="D20" s="337" t="s">
        <v>1063</v>
      </c>
      <c r="E20" s="337" t="s">
        <v>1064</v>
      </c>
      <c r="F20" s="337" t="s">
        <v>1067</v>
      </c>
      <c r="G20" s="337" t="s">
        <v>999</v>
      </c>
      <c r="H20" s="218" t="s">
        <v>1075</v>
      </c>
      <c r="I20" s="337">
        <v>1731</v>
      </c>
      <c r="J20" s="218">
        <v>20240401</v>
      </c>
      <c r="K20" s="218">
        <v>20240630</v>
      </c>
    </row>
    <row r="21" spans="2:11" s="189" customFormat="1" ht="14.25" customHeight="1">
      <c r="B21" s="337">
        <v>2</v>
      </c>
      <c r="C21" s="337" t="s">
        <v>999</v>
      </c>
      <c r="D21" s="337" t="s">
        <v>1063</v>
      </c>
      <c r="E21" s="337" t="s">
        <v>1064</v>
      </c>
      <c r="F21" s="337" t="s">
        <v>1065</v>
      </c>
      <c r="G21" s="337" t="s">
        <v>999</v>
      </c>
      <c r="H21" s="218" t="s">
        <v>1076</v>
      </c>
      <c r="I21" s="337">
        <v>1545</v>
      </c>
      <c r="J21" s="218">
        <v>20240401</v>
      </c>
      <c r="K21" s="218">
        <v>20240630</v>
      </c>
    </row>
    <row r="22" spans="2:11" s="189" customFormat="1" ht="14.25" customHeight="1">
      <c r="B22" s="337">
        <v>2</v>
      </c>
      <c r="C22" s="337" t="s">
        <v>999</v>
      </c>
      <c r="D22" s="337" t="s">
        <v>1063</v>
      </c>
      <c r="E22" s="337" t="s">
        <v>1064</v>
      </c>
      <c r="F22" s="337" t="s">
        <v>1065</v>
      </c>
      <c r="G22" s="337" t="s">
        <v>999</v>
      </c>
      <c r="H22" s="218" t="s">
        <v>1077</v>
      </c>
      <c r="I22" s="337">
        <v>1551</v>
      </c>
      <c r="J22" s="218">
        <v>20240401</v>
      </c>
      <c r="K22" s="218">
        <v>20240630</v>
      </c>
    </row>
    <row r="23" spans="2:11" s="189" customFormat="1" ht="14.25" customHeight="1">
      <c r="B23" s="337">
        <v>2</v>
      </c>
      <c r="C23" s="337" t="s">
        <v>999</v>
      </c>
      <c r="D23" s="337" t="s">
        <v>1063</v>
      </c>
      <c r="E23" s="337" t="s">
        <v>1064</v>
      </c>
      <c r="F23" s="337" t="s">
        <v>1067</v>
      </c>
      <c r="G23" s="337" t="s">
        <v>999</v>
      </c>
      <c r="H23" s="218" t="s">
        <v>1078</v>
      </c>
      <c r="I23" s="337">
        <v>1595</v>
      </c>
      <c r="J23" s="218">
        <v>20240401</v>
      </c>
      <c r="K23" s="218">
        <v>20240630</v>
      </c>
    </row>
    <row r="24" spans="2:11" s="189" customFormat="1" ht="14.25" customHeight="1">
      <c r="B24" s="337">
        <v>2</v>
      </c>
      <c r="C24" s="337" t="s">
        <v>999</v>
      </c>
      <c r="D24" s="337" t="s">
        <v>1063</v>
      </c>
      <c r="E24" s="337" t="s">
        <v>1064</v>
      </c>
      <c r="F24" s="337" t="s">
        <v>1067</v>
      </c>
      <c r="G24" s="337" t="s">
        <v>999</v>
      </c>
      <c r="H24" s="218" t="s">
        <v>1079</v>
      </c>
      <c r="I24" s="337">
        <v>1542</v>
      </c>
      <c r="J24" s="218">
        <v>20240401</v>
      </c>
      <c r="K24" s="218">
        <v>20240630</v>
      </c>
    </row>
    <row r="25" spans="2:11" s="189" customFormat="1" ht="14.25" customHeight="1">
      <c r="B25" s="337">
        <v>2</v>
      </c>
      <c r="C25" s="337" t="s">
        <v>999</v>
      </c>
      <c r="D25" s="337" t="s">
        <v>1063</v>
      </c>
      <c r="E25" s="337" t="s">
        <v>1064</v>
      </c>
      <c r="F25" s="337" t="s">
        <v>1067</v>
      </c>
      <c r="G25" s="337" t="s">
        <v>999</v>
      </c>
      <c r="H25" s="218" t="s">
        <v>1080</v>
      </c>
      <c r="I25" s="337">
        <v>1595</v>
      </c>
      <c r="J25" s="218">
        <v>20240401</v>
      </c>
      <c r="K25" s="218">
        <v>20240630</v>
      </c>
    </row>
    <row r="26" spans="2:11" s="189" customFormat="1" ht="14.25" customHeight="1">
      <c r="B26" s="337">
        <v>2</v>
      </c>
      <c r="C26" s="337" t="s">
        <v>999</v>
      </c>
      <c r="D26" s="337" t="s">
        <v>1063</v>
      </c>
      <c r="E26" s="337" t="s">
        <v>1064</v>
      </c>
      <c r="F26" s="337" t="s">
        <v>1067</v>
      </c>
      <c r="G26" s="337" t="s">
        <v>999</v>
      </c>
      <c r="H26" s="218" t="s">
        <v>1081</v>
      </c>
      <c r="I26" s="337">
        <v>1595</v>
      </c>
      <c r="J26" s="218">
        <v>20240401</v>
      </c>
      <c r="K26" s="218">
        <v>20240630</v>
      </c>
    </row>
    <row r="27" spans="2:11" s="189" customFormat="1" ht="14.25" customHeight="1">
      <c r="B27" s="337">
        <v>2</v>
      </c>
      <c r="C27" s="337" t="s">
        <v>1082</v>
      </c>
      <c r="D27" s="337" t="s">
        <v>1063</v>
      </c>
      <c r="E27" s="337" t="s">
        <v>1064</v>
      </c>
      <c r="F27" s="337" t="s">
        <v>1083</v>
      </c>
      <c r="G27" s="337" t="s">
        <v>1082</v>
      </c>
      <c r="H27" s="218" t="s">
        <v>1084</v>
      </c>
      <c r="I27" s="337" t="s">
        <v>1082</v>
      </c>
      <c r="J27" s="218">
        <v>20240401</v>
      </c>
      <c r="K27" s="218">
        <v>20240630</v>
      </c>
    </row>
    <row r="28" spans="2:11" s="189" customFormat="1" ht="14.25" customHeight="1">
      <c r="B28" s="337">
        <v>2</v>
      </c>
      <c r="C28" s="337" t="s">
        <v>1082</v>
      </c>
      <c r="D28" s="337" t="s">
        <v>1063</v>
      </c>
      <c r="E28" s="337" t="s">
        <v>1064</v>
      </c>
      <c r="F28" s="337" t="s">
        <v>1085</v>
      </c>
      <c r="G28" s="337" t="s">
        <v>1082</v>
      </c>
      <c r="H28" s="218" t="s">
        <v>1086</v>
      </c>
      <c r="I28" s="337" t="s">
        <v>1082</v>
      </c>
      <c r="J28" s="218">
        <v>20240401</v>
      </c>
      <c r="K28" s="218">
        <v>20240630</v>
      </c>
    </row>
    <row r="29" spans="2:11" s="189" customFormat="1" ht="14.25" customHeight="1">
      <c r="B29" s="337">
        <v>2</v>
      </c>
      <c r="C29" s="337" t="s">
        <v>1082</v>
      </c>
      <c r="D29" s="337" t="s">
        <v>1063</v>
      </c>
      <c r="E29" s="337" t="s">
        <v>1064</v>
      </c>
      <c r="F29" s="337" t="s">
        <v>1083</v>
      </c>
      <c r="G29" s="337" t="s">
        <v>1082</v>
      </c>
      <c r="H29" s="218" t="s">
        <v>1087</v>
      </c>
      <c r="I29" s="337" t="s">
        <v>1082</v>
      </c>
      <c r="J29" s="218">
        <v>20240401</v>
      </c>
      <c r="K29" s="218">
        <v>20240630</v>
      </c>
    </row>
    <row r="30" spans="2:11" s="189" customFormat="1" ht="14.25" customHeight="1">
      <c r="B30" s="337">
        <v>2</v>
      </c>
      <c r="C30" s="337" t="s">
        <v>1082</v>
      </c>
      <c r="D30" s="337" t="s">
        <v>1063</v>
      </c>
      <c r="E30" s="337" t="s">
        <v>1064</v>
      </c>
      <c r="F30" s="337" t="s">
        <v>1083</v>
      </c>
      <c r="G30" s="337" t="s">
        <v>1082</v>
      </c>
      <c r="H30" s="218" t="s">
        <v>1088</v>
      </c>
      <c r="I30" s="337" t="s">
        <v>1082</v>
      </c>
      <c r="J30" s="218">
        <v>20240401</v>
      </c>
      <c r="K30" s="218">
        <v>20240630</v>
      </c>
    </row>
    <row r="31" spans="2:11" s="189" customFormat="1" ht="14.25" customHeight="1">
      <c r="B31" s="337">
        <v>2</v>
      </c>
      <c r="C31" s="337" t="s">
        <v>1082</v>
      </c>
      <c r="D31" s="337" t="s">
        <v>1063</v>
      </c>
      <c r="E31" s="337" t="s">
        <v>1064</v>
      </c>
      <c r="F31" s="337" t="s">
        <v>1089</v>
      </c>
      <c r="G31" s="337" t="s">
        <v>1082</v>
      </c>
      <c r="H31" s="218" t="s">
        <v>1090</v>
      </c>
      <c r="I31" s="337" t="s">
        <v>1082</v>
      </c>
      <c r="J31" s="218">
        <v>20240401</v>
      </c>
      <c r="K31" s="218">
        <v>20240630</v>
      </c>
    </row>
    <row r="32" spans="2:11" s="189" customFormat="1" ht="14.25" customHeight="1">
      <c r="B32" s="337">
        <v>2</v>
      </c>
      <c r="C32" s="337" t="s">
        <v>1082</v>
      </c>
      <c r="D32" s="337" t="s">
        <v>1063</v>
      </c>
      <c r="E32" s="337" t="s">
        <v>1064</v>
      </c>
      <c r="F32" s="337" t="s">
        <v>1085</v>
      </c>
      <c r="G32" s="337" t="s">
        <v>1082</v>
      </c>
      <c r="H32" s="218" t="s">
        <v>1091</v>
      </c>
      <c r="I32" s="337" t="s">
        <v>1082</v>
      </c>
      <c r="J32" s="218">
        <v>20240401</v>
      </c>
      <c r="K32" s="218">
        <v>20240630</v>
      </c>
    </row>
    <row r="33" spans="2:11" s="189" customFormat="1" ht="14.25" customHeight="1">
      <c r="B33" s="337">
        <v>2</v>
      </c>
      <c r="C33" s="337" t="s">
        <v>1082</v>
      </c>
      <c r="D33" s="337" t="s">
        <v>1063</v>
      </c>
      <c r="E33" s="337" t="s">
        <v>1064</v>
      </c>
      <c r="F33" s="337" t="s">
        <v>1085</v>
      </c>
      <c r="G33" s="337" t="s">
        <v>1082</v>
      </c>
      <c r="H33" s="218" t="s">
        <v>1092</v>
      </c>
      <c r="I33" s="337" t="s">
        <v>1082</v>
      </c>
      <c r="J33" s="218">
        <v>20240401</v>
      </c>
      <c r="K33" s="218">
        <v>20240630</v>
      </c>
    </row>
    <row r="34" spans="2:11" s="189" customFormat="1" ht="14.25" customHeight="1">
      <c r="B34" s="337">
        <v>2</v>
      </c>
      <c r="C34" s="337" t="s">
        <v>1082</v>
      </c>
      <c r="D34" s="337" t="s">
        <v>1063</v>
      </c>
      <c r="E34" s="337" t="s">
        <v>1064</v>
      </c>
      <c r="F34" s="337" t="s">
        <v>1085</v>
      </c>
      <c r="G34" s="337" t="s">
        <v>1082</v>
      </c>
      <c r="H34" s="218" t="s">
        <v>1093</v>
      </c>
      <c r="I34" s="337" t="s">
        <v>1082</v>
      </c>
      <c r="J34" s="218">
        <v>20240401</v>
      </c>
      <c r="K34" s="218">
        <v>20240630</v>
      </c>
    </row>
    <row r="35" spans="2:11" s="189" customFormat="1" ht="14.25" customHeight="1">
      <c r="B35" s="337">
        <v>2</v>
      </c>
      <c r="C35" s="337" t="s">
        <v>1082</v>
      </c>
      <c r="D35" s="337" t="s">
        <v>1063</v>
      </c>
      <c r="E35" s="337" t="s">
        <v>1064</v>
      </c>
      <c r="F35" s="337" t="s">
        <v>1085</v>
      </c>
      <c r="G35" s="337" t="s">
        <v>1082</v>
      </c>
      <c r="H35" s="218" t="s">
        <v>1094</v>
      </c>
      <c r="I35" s="337" t="s">
        <v>1082</v>
      </c>
      <c r="J35" s="218">
        <v>20240401</v>
      </c>
      <c r="K35" s="218">
        <v>20240630</v>
      </c>
    </row>
    <row r="36" spans="2:11" s="189" customFormat="1" ht="14.25" customHeight="1">
      <c r="B36" s="337">
        <v>2</v>
      </c>
      <c r="C36" s="337" t="s">
        <v>1082</v>
      </c>
      <c r="D36" s="337" t="s">
        <v>1063</v>
      </c>
      <c r="E36" s="337" t="s">
        <v>1064</v>
      </c>
      <c r="F36" s="337" t="s">
        <v>1083</v>
      </c>
      <c r="G36" s="337" t="s">
        <v>1082</v>
      </c>
      <c r="H36" s="218" t="s">
        <v>1095</v>
      </c>
      <c r="I36" s="337" t="s">
        <v>1082</v>
      </c>
      <c r="J36" s="218">
        <v>20240401</v>
      </c>
      <c r="K36" s="218">
        <v>20240630</v>
      </c>
    </row>
    <row r="37" spans="2:11" s="189" customFormat="1" ht="14.25" customHeight="1">
      <c r="B37" s="337">
        <v>2</v>
      </c>
      <c r="C37" s="337" t="s">
        <v>1082</v>
      </c>
      <c r="D37" s="337" t="s">
        <v>1063</v>
      </c>
      <c r="E37" s="337" t="s">
        <v>1064</v>
      </c>
      <c r="F37" s="337" t="s">
        <v>1085</v>
      </c>
      <c r="G37" s="337" t="s">
        <v>1082</v>
      </c>
      <c r="H37" s="218" t="s">
        <v>1096</v>
      </c>
      <c r="I37" s="337" t="s">
        <v>1082</v>
      </c>
      <c r="J37" s="218">
        <v>20240401</v>
      </c>
      <c r="K37" s="218">
        <v>20240630</v>
      </c>
    </row>
    <row r="38" spans="2:11" s="189" customFormat="1" ht="14.25" customHeight="1">
      <c r="B38" s="337">
        <v>2</v>
      </c>
      <c r="C38" s="337" t="s">
        <v>1082</v>
      </c>
      <c r="D38" s="337" t="s">
        <v>1063</v>
      </c>
      <c r="E38" s="337" t="s">
        <v>1064</v>
      </c>
      <c r="F38" s="337" t="s">
        <v>1085</v>
      </c>
      <c r="G38" s="337" t="s">
        <v>1082</v>
      </c>
      <c r="H38" s="218" t="s">
        <v>1097</v>
      </c>
      <c r="I38" s="337" t="s">
        <v>1082</v>
      </c>
      <c r="J38" s="218">
        <v>20240401</v>
      </c>
      <c r="K38" s="218">
        <v>20240630</v>
      </c>
    </row>
    <row r="39" spans="2:11" s="189" customFormat="1" ht="14.25" customHeight="1">
      <c r="B39" s="337">
        <v>2</v>
      </c>
      <c r="C39" s="337" t="s">
        <v>1082</v>
      </c>
      <c r="D39" s="337" t="s">
        <v>1063</v>
      </c>
      <c r="E39" s="337" t="s">
        <v>1064</v>
      </c>
      <c r="F39" s="337" t="s">
        <v>1085</v>
      </c>
      <c r="G39" s="337" t="s">
        <v>1082</v>
      </c>
      <c r="H39" s="218" t="s">
        <v>1098</v>
      </c>
      <c r="I39" s="337" t="s">
        <v>1082</v>
      </c>
      <c r="J39" s="218">
        <v>20240401</v>
      </c>
      <c r="K39" s="218">
        <v>20240630</v>
      </c>
    </row>
    <row r="40" spans="2:11" s="189" customFormat="1" ht="14.25" customHeight="1">
      <c r="B40" s="337">
        <v>2</v>
      </c>
      <c r="C40" s="337" t="s">
        <v>1082</v>
      </c>
      <c r="D40" s="337" t="s">
        <v>1063</v>
      </c>
      <c r="E40" s="337" t="s">
        <v>1064</v>
      </c>
      <c r="F40" s="337" t="s">
        <v>1085</v>
      </c>
      <c r="G40" s="337" t="s">
        <v>1082</v>
      </c>
      <c r="H40" s="218" t="s">
        <v>1099</v>
      </c>
      <c r="I40" s="337" t="s">
        <v>1082</v>
      </c>
      <c r="J40" s="218">
        <v>20240401</v>
      </c>
      <c r="K40" s="218">
        <v>20240630</v>
      </c>
    </row>
    <row r="41" spans="2:11">
      <c r="B41" s="28" t="s">
        <v>134</v>
      </c>
      <c r="C41" s="36"/>
      <c r="D41" s="36"/>
      <c r="E41" s="36"/>
      <c r="F41" s="95"/>
      <c r="G41" s="36"/>
      <c r="H41" s="36"/>
      <c r="I41" s="36"/>
      <c r="J41" s="36"/>
      <c r="K41" s="36"/>
    </row>
    <row r="42" spans="2:11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1">
      <c r="B43" s="171"/>
      <c r="C43" s="172"/>
      <c r="D43" s="172"/>
      <c r="E43" s="173"/>
    </row>
    <row r="44" spans="2:11">
      <c r="B44" s="358" t="s">
        <v>332</v>
      </c>
      <c r="C44" s="359"/>
      <c r="D44" s="359"/>
      <c r="E44" s="360"/>
    </row>
    <row r="45" spans="2:11">
      <c r="B45" s="371" t="s">
        <v>37</v>
      </c>
      <c r="C45" s="372"/>
      <c r="D45" s="372"/>
      <c r="E45" s="373"/>
    </row>
    <row r="46" spans="2:11">
      <c r="B46" s="164"/>
      <c r="C46" s="165"/>
      <c r="D46" s="165"/>
      <c r="E46" s="166"/>
    </row>
    <row r="47" spans="2:11">
      <c r="B47" s="358" t="s">
        <v>333</v>
      </c>
      <c r="C47" s="359"/>
      <c r="D47" s="359"/>
      <c r="E47" s="360"/>
    </row>
    <row r="48" spans="2:11">
      <c r="B48" s="371" t="s">
        <v>38</v>
      </c>
      <c r="C48" s="372"/>
      <c r="D48" s="372"/>
      <c r="E48" s="373"/>
    </row>
    <row r="49" spans="2:5">
      <c r="B49" s="164"/>
      <c r="C49" s="165"/>
      <c r="D49" s="165"/>
      <c r="E49" s="166"/>
    </row>
    <row r="50" spans="2:5">
      <c r="B50" s="358"/>
      <c r="C50" s="359"/>
      <c r="D50" s="359"/>
      <c r="E50" s="360"/>
    </row>
    <row r="51" spans="2:5">
      <c r="B51" s="371" t="s">
        <v>39</v>
      </c>
      <c r="C51" s="372"/>
      <c r="D51" s="372"/>
      <c r="E51" s="373"/>
    </row>
    <row r="52" spans="2:5">
      <c r="B52" s="164"/>
      <c r="C52" s="165"/>
      <c r="D52" s="165"/>
      <c r="E52" s="166"/>
    </row>
    <row r="53" spans="2:5">
      <c r="B53" s="374" t="s">
        <v>1114</v>
      </c>
      <c r="C53" s="375"/>
      <c r="D53" s="375"/>
      <c r="E53" s="376"/>
    </row>
    <row r="54" spans="2:5">
      <c r="B54" s="371" t="s">
        <v>294</v>
      </c>
      <c r="C54" s="372"/>
      <c r="D54" s="372"/>
      <c r="E54" s="373"/>
    </row>
    <row r="55" spans="2:5" ht="6.75" customHeight="1">
      <c r="B55" s="358"/>
      <c r="C55" s="359"/>
      <c r="D55" s="359"/>
      <c r="E55" s="360"/>
    </row>
  </sheetData>
  <sheetProtection insertRows="0" deleteRows="0" autoFilter="0"/>
  <mergeCells count="12">
    <mergeCell ref="B8:H8"/>
    <mergeCell ref="I8:J8"/>
    <mergeCell ref="I7:J7"/>
    <mergeCell ref="B55:E55"/>
    <mergeCell ref="B44:E44"/>
    <mergeCell ref="B45:E45"/>
    <mergeCell ref="B47:E47"/>
    <mergeCell ref="B48:E48"/>
    <mergeCell ref="B50:E50"/>
    <mergeCell ref="B51:E51"/>
    <mergeCell ref="B53:E53"/>
    <mergeCell ref="B54:E54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4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zoomScale="95" zoomScaleNormal="95" zoomScaleSheetLayoutView="89" workbookViewId="0">
      <pane ySplit="13" topLeftCell="A20" activePane="bottomLeft" state="frozen"/>
      <selection activeCell="D21" sqref="D21"/>
      <selection pane="bottomLeft" activeCell="B36" sqref="B36:D36"/>
    </sheetView>
  </sheetViews>
  <sheetFormatPr baseColWidth="10" defaultColWidth="14.85546875" defaultRowHeight="1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>
      <c r="B7" s="220" t="s">
        <v>203</v>
      </c>
      <c r="C7" s="221"/>
      <c r="D7" s="221"/>
      <c r="E7" s="221"/>
      <c r="F7" s="221"/>
      <c r="G7" s="221"/>
      <c r="H7" s="223" t="str">
        <f>'Caratula Resumen'!E16</f>
        <v xml:space="preserve">CHIHUAHUA </v>
      </c>
    </row>
    <row r="8" spans="2:16" ht="18.75">
      <c r="B8" s="426" t="str">
        <f>'Caratula Resumen'!E17</f>
        <v>Fondo de Aportaciones para la Educación Tecnológica y de Adultos/Instituto Nacional para la Educación de los Adultos (FAETA/INEA)</v>
      </c>
      <c r="C8" s="427"/>
      <c r="D8" s="427"/>
      <c r="E8" s="427"/>
      <c r="F8" s="427"/>
      <c r="G8" s="427"/>
      <c r="H8" s="226" t="str">
        <f>'Caratula Resumen'!E18</f>
        <v>2do. Trimestre 2024</v>
      </c>
      <c r="J8" s="160"/>
      <c r="K8" s="160"/>
      <c r="L8" s="160"/>
      <c r="M8" s="160"/>
      <c r="N8" s="160"/>
      <c r="O8" s="160"/>
      <c r="P8" s="160"/>
    </row>
    <row r="9" spans="2:16">
      <c r="B9" s="17"/>
      <c r="C9" s="18"/>
      <c r="D9" s="18"/>
      <c r="E9" s="18"/>
      <c r="F9" s="18"/>
      <c r="G9" s="18"/>
      <c r="H9" s="19"/>
    </row>
    <row r="10" spans="2:16">
      <c r="B10" s="36"/>
      <c r="C10" s="36"/>
      <c r="D10" s="36"/>
      <c r="E10" s="36"/>
      <c r="F10" s="36"/>
      <c r="G10" s="36"/>
      <c r="H10" s="36"/>
    </row>
    <row r="11" spans="2:16" ht="15" customHeight="1">
      <c r="B11" s="435" t="s">
        <v>41</v>
      </c>
      <c r="C11" s="435" t="s">
        <v>83</v>
      </c>
      <c r="D11" s="435" t="s">
        <v>43</v>
      </c>
      <c r="E11" s="413" t="s">
        <v>204</v>
      </c>
      <c r="F11" s="439" t="s">
        <v>205</v>
      </c>
      <c r="G11" s="439"/>
      <c r="H11" s="439"/>
    </row>
    <row r="12" spans="2:16">
      <c r="B12" s="436"/>
      <c r="C12" s="436"/>
      <c r="D12" s="436"/>
      <c r="E12" s="438"/>
      <c r="F12" s="424" t="s">
        <v>206</v>
      </c>
      <c r="G12" s="424" t="s">
        <v>207</v>
      </c>
      <c r="H12" s="424" t="s">
        <v>208</v>
      </c>
    </row>
    <row r="13" spans="2:16">
      <c r="B13" s="437"/>
      <c r="C13" s="437"/>
      <c r="D13" s="437"/>
      <c r="E13" s="414"/>
      <c r="F13" s="424"/>
      <c r="G13" s="424"/>
      <c r="H13" s="424"/>
    </row>
    <row r="14" spans="2:16">
      <c r="B14" s="218"/>
      <c r="C14" s="218"/>
      <c r="D14" s="218"/>
      <c r="E14" s="218"/>
      <c r="F14" s="218"/>
      <c r="G14" s="218"/>
      <c r="H14" s="218"/>
    </row>
    <row r="15" spans="2:16">
      <c r="B15" s="218"/>
      <c r="C15" s="218"/>
      <c r="D15" s="218"/>
      <c r="E15" s="218"/>
      <c r="F15" s="218"/>
      <c r="G15" s="218"/>
      <c r="H15" s="218"/>
    </row>
    <row r="16" spans="2:16">
      <c r="B16" s="218"/>
      <c r="C16" s="218"/>
      <c r="D16" s="218"/>
      <c r="E16" s="218"/>
      <c r="F16" s="218"/>
      <c r="G16" s="218"/>
      <c r="H16" s="218"/>
    </row>
    <row r="17" spans="2:8" s="189" customFormat="1">
      <c r="B17" s="218"/>
      <c r="C17" s="218"/>
      <c r="D17" s="218"/>
      <c r="E17" s="218"/>
      <c r="F17" s="218"/>
      <c r="G17" s="218"/>
      <c r="H17" s="218"/>
    </row>
    <row r="18" spans="2:8" s="189" customFormat="1">
      <c r="B18" s="218"/>
      <c r="C18" s="218"/>
      <c r="D18" s="218"/>
      <c r="E18" s="218"/>
      <c r="F18" s="218"/>
      <c r="G18" s="218"/>
      <c r="H18" s="218"/>
    </row>
    <row r="19" spans="2:8" s="189" customFormat="1">
      <c r="B19" s="218"/>
      <c r="C19" s="218"/>
      <c r="D19" s="218"/>
      <c r="E19" s="218"/>
      <c r="F19" s="218"/>
      <c r="G19" s="218"/>
      <c r="H19" s="218"/>
    </row>
    <row r="20" spans="2:8">
      <c r="B20" s="246" t="s">
        <v>68</v>
      </c>
      <c r="C20" s="251">
        <v>0</v>
      </c>
      <c r="D20" s="30"/>
      <c r="E20" s="301" t="s">
        <v>209</v>
      </c>
      <c r="F20" s="248">
        <v>0</v>
      </c>
      <c r="G20" s="48"/>
      <c r="H20" s="249"/>
    </row>
    <row r="21" spans="2:8">
      <c r="B21" s="47"/>
      <c r="C21" s="247"/>
      <c r="D21" s="30"/>
      <c r="E21" s="440" t="s">
        <v>210</v>
      </c>
      <c r="F21" s="440"/>
      <c r="G21" s="248">
        <v>0</v>
      </c>
      <c r="H21" s="249"/>
    </row>
    <row r="22" spans="2:8">
      <c r="B22" s="32"/>
      <c r="C22" s="33"/>
      <c r="D22" s="34"/>
      <c r="E22" s="130"/>
      <c r="F22" s="441" t="s">
        <v>211</v>
      </c>
      <c r="G22" s="441"/>
      <c r="H22" s="250">
        <v>0</v>
      </c>
    </row>
    <row r="23" spans="2:8">
      <c r="B23" s="28" t="s">
        <v>134</v>
      </c>
      <c r="C23" s="36"/>
      <c r="D23" s="36"/>
      <c r="E23" s="95"/>
      <c r="F23" s="36"/>
      <c r="G23" s="36"/>
      <c r="H23" s="36"/>
    </row>
    <row r="25" spans="2:8">
      <c r="B25" s="171"/>
      <c r="C25" s="172"/>
      <c r="D25" s="173"/>
    </row>
    <row r="26" spans="2:8">
      <c r="B26" s="358" t="s">
        <v>332</v>
      </c>
      <c r="C26" s="359"/>
      <c r="D26" s="360"/>
    </row>
    <row r="27" spans="2:8">
      <c r="B27" s="371" t="s">
        <v>37</v>
      </c>
      <c r="C27" s="372"/>
      <c r="D27" s="373"/>
    </row>
    <row r="28" spans="2:8">
      <c r="B28" s="164"/>
      <c r="C28" s="165"/>
      <c r="D28" s="166"/>
    </row>
    <row r="29" spans="2:8">
      <c r="B29" s="358" t="s">
        <v>333</v>
      </c>
      <c r="C29" s="359"/>
      <c r="D29" s="360"/>
    </row>
    <row r="30" spans="2:8">
      <c r="B30" s="371" t="s">
        <v>38</v>
      </c>
      <c r="C30" s="372"/>
      <c r="D30" s="373"/>
    </row>
    <row r="31" spans="2:8">
      <c r="B31" s="164"/>
      <c r="C31" s="165"/>
      <c r="D31" s="166"/>
    </row>
    <row r="32" spans="2:8">
      <c r="B32" s="358"/>
      <c r="C32" s="359"/>
      <c r="D32" s="360"/>
    </row>
    <row r="33" spans="2:4">
      <c r="B33" s="371" t="s">
        <v>39</v>
      </c>
      <c r="C33" s="372"/>
      <c r="D33" s="373"/>
    </row>
    <row r="34" spans="2:4">
      <c r="B34" s="164"/>
      <c r="C34" s="165"/>
      <c r="D34" s="166"/>
    </row>
    <row r="35" spans="2:4">
      <c r="B35" s="374" t="s">
        <v>1112</v>
      </c>
      <c r="C35" s="375"/>
      <c r="D35" s="376"/>
    </row>
    <row r="36" spans="2:4">
      <c r="B36" s="371" t="s">
        <v>294</v>
      </c>
      <c r="C36" s="372"/>
      <c r="D36" s="373"/>
    </row>
    <row r="37" spans="2:4">
      <c r="B37" s="167"/>
      <c r="C37" s="168"/>
      <c r="D37" s="169"/>
    </row>
  </sheetData>
  <sheetProtection insertRows="0" deleteRows="0" autoFilter="0"/>
  <mergeCells count="19">
    <mergeCell ref="B8:G8"/>
    <mergeCell ref="B36:D36"/>
    <mergeCell ref="B26:D26"/>
    <mergeCell ref="B27:D27"/>
    <mergeCell ref="B29:D29"/>
    <mergeCell ref="B30:D30"/>
    <mergeCell ref="B32:D32"/>
    <mergeCell ref="G12:G13"/>
    <mergeCell ref="H12:H13"/>
    <mergeCell ref="B33:D33"/>
    <mergeCell ref="B35:D35"/>
    <mergeCell ref="B11:B13"/>
    <mergeCell ref="C11:C13"/>
    <mergeCell ref="D11:D13"/>
    <mergeCell ref="E11:E13"/>
    <mergeCell ref="F11:H11"/>
    <mergeCell ref="F12:F13"/>
    <mergeCell ref="E21:F21"/>
    <mergeCell ref="F22:G22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8"/>
  <sheetViews>
    <sheetView showGridLines="0" zoomScale="80" zoomScaleNormal="80" zoomScaleSheetLayoutView="91" workbookViewId="0">
      <pane ySplit="12" topLeftCell="A16" activePane="bottomLeft" state="frozen"/>
      <selection activeCell="D21" sqref="D21"/>
      <selection pane="bottomLeft" activeCell="G21" sqref="G21"/>
    </sheetView>
  </sheetViews>
  <sheetFormatPr baseColWidth="10" defaultColWidth="11" defaultRowHeight="1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5.75">
      <c r="B7" s="232" t="s">
        <v>212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452" t="str">
        <f>'Caratula Resumen'!E16</f>
        <v xml:space="preserve">CHIHUAHUA </v>
      </c>
      <c r="R7" s="452"/>
      <c r="S7" s="253"/>
    </row>
    <row r="8" spans="2:19" ht="15.75">
      <c r="B8" s="401" t="str">
        <f>'Caratula Resumen'!E17</f>
        <v>Fondo de Aportaciones para la Educación Tecnológica y de Adultos/Instituto Nacional para la Educación de los Adultos (FAETA/INEA)</v>
      </c>
      <c r="C8" s="423"/>
      <c r="D8" s="423"/>
      <c r="E8" s="423"/>
      <c r="F8" s="423"/>
      <c r="G8" s="423"/>
      <c r="H8" s="190"/>
      <c r="I8" s="190"/>
      <c r="J8" s="190"/>
      <c r="K8" s="190"/>
      <c r="L8" s="190"/>
      <c r="M8" s="190"/>
      <c r="N8" s="190"/>
      <c r="O8" s="190"/>
      <c r="P8" s="190"/>
      <c r="Q8" s="451" t="str">
        <f>'Caratula Resumen'!E18</f>
        <v>2do. Trimestre 2024</v>
      </c>
      <c r="R8" s="451"/>
      <c r="S8" s="254"/>
    </row>
    <row r="9" spans="2:19" ht="15.75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6"/>
    </row>
    <row r="10" spans="2:19" ht="15.75">
      <c r="B10" s="70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</row>
    <row r="11" spans="2:19" ht="15" customHeight="1">
      <c r="B11" s="453" t="s">
        <v>41</v>
      </c>
      <c r="C11" s="455" t="s">
        <v>213</v>
      </c>
      <c r="D11" s="455" t="s">
        <v>214</v>
      </c>
      <c r="E11" s="455" t="s">
        <v>83</v>
      </c>
      <c r="F11" s="455" t="s">
        <v>43</v>
      </c>
      <c r="G11" s="456" t="s">
        <v>215</v>
      </c>
      <c r="H11" s="453" t="s">
        <v>45</v>
      </c>
      <c r="I11" s="454" t="s">
        <v>46</v>
      </c>
      <c r="J11" s="454"/>
      <c r="K11" s="454"/>
      <c r="L11" s="454"/>
      <c r="M11" s="454"/>
      <c r="N11" s="454"/>
      <c r="O11" s="454"/>
      <c r="P11" s="455" t="s">
        <v>114</v>
      </c>
      <c r="Q11" s="455" t="s">
        <v>216</v>
      </c>
      <c r="R11" s="454" t="s">
        <v>217</v>
      </c>
      <c r="S11" s="454"/>
    </row>
    <row r="12" spans="2:19" ht="47.25">
      <c r="B12" s="453"/>
      <c r="C12" s="455"/>
      <c r="D12" s="455"/>
      <c r="E12" s="455"/>
      <c r="F12" s="455"/>
      <c r="G12" s="456"/>
      <c r="H12" s="453"/>
      <c r="I12" s="256" t="s">
        <v>57</v>
      </c>
      <c r="J12" s="256" t="s">
        <v>58</v>
      </c>
      <c r="K12" s="256" t="s">
        <v>59</v>
      </c>
      <c r="L12" s="256" t="s">
        <v>60</v>
      </c>
      <c r="M12" s="256" t="s">
        <v>61</v>
      </c>
      <c r="N12" s="257" t="s">
        <v>62</v>
      </c>
      <c r="O12" s="256" t="s">
        <v>63</v>
      </c>
      <c r="P12" s="455"/>
      <c r="Q12" s="455"/>
      <c r="R12" s="176" t="s">
        <v>90</v>
      </c>
      <c r="S12" s="176" t="s">
        <v>91</v>
      </c>
    </row>
    <row r="13" spans="2:19" s="191" customFormat="1" ht="15.75"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</row>
    <row r="14" spans="2:19" s="191" customFormat="1" ht="15.75"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</row>
    <row r="15" spans="2:19" s="191" customFormat="1" ht="15.7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</row>
    <row r="16" spans="2:19" s="191" customFormat="1" ht="15.75"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</row>
    <row r="17" spans="2:19" s="191" customFormat="1" ht="15.75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2:19" s="191" customFormat="1" ht="15.75"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</row>
    <row r="19" spans="2:19" s="191" customFormat="1" ht="15.75"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</row>
    <row r="20" spans="2:19" ht="15.75">
      <c r="B20" s="259" t="s">
        <v>68</v>
      </c>
      <c r="C20" s="260">
        <v>0</v>
      </c>
      <c r="D20" s="255"/>
      <c r="E20" s="255"/>
      <c r="F20" s="255"/>
      <c r="G20" s="255"/>
      <c r="H20" s="261"/>
      <c r="I20" s="70"/>
      <c r="J20" s="262"/>
      <c r="K20" s="255"/>
      <c r="L20" s="255"/>
      <c r="M20" s="261" t="s">
        <v>69</v>
      </c>
      <c r="N20" s="70"/>
      <c r="O20" s="260">
        <v>0</v>
      </c>
      <c r="P20" s="255"/>
      <c r="Q20" s="255"/>
      <c r="R20" s="263"/>
      <c r="S20" s="264"/>
    </row>
    <row r="21" spans="2:19" ht="15.75"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7"/>
    </row>
    <row r="22" spans="2:19" ht="15.75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70"/>
    </row>
    <row r="23" spans="2:19">
      <c r="B23" s="28" t="s">
        <v>134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2:19">
      <c r="B24" s="48" t="s">
        <v>218</v>
      </c>
      <c r="C24" s="36"/>
      <c r="D24" s="36"/>
      <c r="E24" s="95"/>
      <c r="F24" s="36"/>
      <c r="G24" s="36"/>
    </row>
    <row r="26" spans="2:19" ht="15.75">
      <c r="B26" s="271"/>
      <c r="C26" s="272"/>
      <c r="D26" s="273"/>
    </row>
    <row r="27" spans="2:19" ht="15.75">
      <c r="B27" s="448" t="s">
        <v>332</v>
      </c>
      <c r="C27" s="449"/>
      <c r="D27" s="450"/>
    </row>
    <row r="28" spans="2:19" ht="15.75">
      <c r="B28" s="442" t="s">
        <v>37</v>
      </c>
      <c r="C28" s="443"/>
      <c r="D28" s="444"/>
    </row>
    <row r="29" spans="2:19" ht="15.75">
      <c r="B29" s="274"/>
      <c r="C29" s="275"/>
      <c r="D29" s="276"/>
    </row>
    <row r="30" spans="2:19" ht="15.75">
      <c r="B30" s="448" t="s">
        <v>333</v>
      </c>
      <c r="C30" s="449"/>
      <c r="D30" s="450"/>
    </row>
    <row r="31" spans="2:19" ht="15.75">
      <c r="B31" s="442" t="s">
        <v>38</v>
      </c>
      <c r="C31" s="443"/>
      <c r="D31" s="444"/>
    </row>
    <row r="32" spans="2:19" ht="15.75">
      <c r="B32" s="274"/>
      <c r="C32" s="275"/>
      <c r="D32" s="276"/>
    </row>
    <row r="33" spans="2:4" ht="15.75">
      <c r="B33" s="448"/>
      <c r="C33" s="449"/>
      <c r="D33" s="450"/>
    </row>
    <row r="34" spans="2:4" ht="15.75">
      <c r="B34" s="442" t="s">
        <v>39</v>
      </c>
      <c r="C34" s="443"/>
      <c r="D34" s="444"/>
    </row>
    <row r="35" spans="2:4" ht="15.75">
      <c r="B35" s="274"/>
      <c r="C35" s="275"/>
      <c r="D35" s="276"/>
    </row>
    <row r="36" spans="2:4" ht="15.75">
      <c r="B36" s="445" t="s">
        <v>1112</v>
      </c>
      <c r="C36" s="446"/>
      <c r="D36" s="447"/>
    </row>
    <row r="37" spans="2:4" ht="15.75">
      <c r="B37" s="442" t="s">
        <v>294</v>
      </c>
      <c r="C37" s="443"/>
      <c r="D37" s="444"/>
    </row>
    <row r="38" spans="2:4" ht="15.75">
      <c r="B38" s="277"/>
      <c r="C38" s="278"/>
      <c r="D38" s="279"/>
    </row>
  </sheetData>
  <sheetProtection insertRows="0" deleteRows="0" autoFilter="0"/>
  <mergeCells count="22"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34:D34"/>
    <mergeCell ref="B36:D36"/>
    <mergeCell ref="B37:D37"/>
    <mergeCell ref="B27:D27"/>
    <mergeCell ref="B28:D28"/>
    <mergeCell ref="B30:D30"/>
    <mergeCell ref="B31:D31"/>
    <mergeCell ref="B33:D33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zoomScale="87" zoomScaleNormal="87" zoomScaleSheetLayoutView="86" workbookViewId="0">
      <pane ySplit="12" topLeftCell="A22" activePane="bottomLeft" state="frozen"/>
      <selection activeCell="D21" sqref="D21"/>
      <selection pane="bottomLeft" activeCell="B36" sqref="B36:D36"/>
    </sheetView>
  </sheetViews>
  <sheetFormatPr baseColWidth="10" defaultColWidth="11" defaultRowHeight="1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5" customHeight="1"/>
    <row r="7" spans="2:20" ht="18.75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90" t="str">
        <f>'Caratula Resumen'!E16</f>
        <v xml:space="preserve">CHIHUAHUA </v>
      </c>
      <c r="R7" s="390"/>
      <c r="S7" s="390"/>
      <c r="T7" s="13"/>
    </row>
    <row r="8" spans="2:20" ht="18.75">
      <c r="B8" s="381" t="str">
        <f>'Caratula Resumen'!E17</f>
        <v>Fondo de Aportaciones para la Educación Tecnológica y de Adultos/Instituto Nacional para la Educación de los Adultos (FAETA/INEA)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9" t="str">
        <f>'Caratula Resumen'!E18</f>
        <v>2do. Trimestre 2024</v>
      </c>
      <c r="R8" s="389"/>
      <c r="S8" s="389"/>
      <c r="T8" s="150"/>
    </row>
    <row r="9" spans="2:20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>
      <c r="B11" s="385" t="s">
        <v>41</v>
      </c>
      <c r="C11" s="425" t="s">
        <v>83</v>
      </c>
      <c r="D11" s="425" t="s">
        <v>43</v>
      </c>
      <c r="E11" s="425" t="s">
        <v>44</v>
      </c>
      <c r="F11" s="385" t="s">
        <v>45</v>
      </c>
      <c r="G11" s="439" t="s">
        <v>46</v>
      </c>
      <c r="H11" s="439"/>
      <c r="I11" s="439"/>
      <c r="J11" s="439"/>
      <c r="K11" s="439"/>
      <c r="L11" s="439"/>
      <c r="M11" s="439"/>
      <c r="N11" s="425" t="s">
        <v>220</v>
      </c>
      <c r="O11" s="425" t="s">
        <v>216</v>
      </c>
      <c r="P11" s="424" t="s">
        <v>221</v>
      </c>
      <c r="Q11" s="439" t="s">
        <v>222</v>
      </c>
      <c r="R11" s="439"/>
      <c r="S11" s="424" t="s">
        <v>223</v>
      </c>
      <c r="T11" s="424" t="s">
        <v>224</v>
      </c>
    </row>
    <row r="12" spans="2:20" ht="57" customHeight="1">
      <c r="B12" s="385"/>
      <c r="C12" s="425"/>
      <c r="D12" s="425"/>
      <c r="E12" s="425"/>
      <c r="F12" s="38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25"/>
      <c r="O12" s="425"/>
      <c r="P12" s="424"/>
      <c r="Q12" s="104" t="s">
        <v>90</v>
      </c>
      <c r="R12" s="104" t="s">
        <v>91</v>
      </c>
      <c r="S12" s="424"/>
      <c r="T12" s="424"/>
    </row>
    <row r="13" spans="2:20"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2:20"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pans="2:20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2:20"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2:20"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pans="2:20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pans="2:20"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pans="2:20">
      <c r="B20" s="23" t="s">
        <v>68</v>
      </c>
      <c r="C20" s="199">
        <v>0</v>
      </c>
      <c r="D20" s="30"/>
      <c r="E20" s="30"/>
      <c r="F20" s="30"/>
      <c r="G20" s="30"/>
      <c r="H20" s="24"/>
      <c r="I20" s="25"/>
      <c r="J20" s="24"/>
      <c r="K20" s="24" t="s">
        <v>69</v>
      </c>
      <c r="L20" s="25"/>
      <c r="M20" s="199">
        <v>0</v>
      </c>
      <c r="P20" s="30"/>
      <c r="Q20" s="30"/>
      <c r="R20" s="30"/>
      <c r="S20" s="120"/>
      <c r="T20" s="121"/>
    </row>
    <row r="21" spans="2:20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1"/>
    </row>
    <row r="22" spans="2:20">
      <c r="B22" s="32"/>
      <c r="C22" s="33"/>
      <c r="D22" s="33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5"/>
    </row>
    <row r="23" spans="2:20">
      <c r="B23" s="28" t="s">
        <v>134</v>
      </c>
      <c r="C23" s="28"/>
      <c r="D23" s="36"/>
      <c r="E23" s="95"/>
      <c r="F23" s="36"/>
      <c r="G23" s="36"/>
      <c r="H23" s="3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>
      <c r="E24" s="67"/>
    </row>
    <row r="25" spans="2:20">
      <c r="B25" s="171"/>
      <c r="C25" s="172"/>
      <c r="D25" s="173"/>
    </row>
    <row r="26" spans="2:20" ht="15.75">
      <c r="B26" s="448" t="s">
        <v>332</v>
      </c>
      <c r="C26" s="449"/>
      <c r="D26" s="450"/>
    </row>
    <row r="27" spans="2:20">
      <c r="B27" s="371" t="s">
        <v>37</v>
      </c>
      <c r="C27" s="372"/>
      <c r="D27" s="373"/>
    </row>
    <row r="28" spans="2:20">
      <c r="B28" s="164"/>
      <c r="C28" s="165"/>
      <c r="D28" s="166"/>
    </row>
    <row r="29" spans="2:20" ht="15.75">
      <c r="B29" s="448" t="s">
        <v>333</v>
      </c>
      <c r="C29" s="449"/>
      <c r="D29" s="450"/>
    </row>
    <row r="30" spans="2:20">
      <c r="B30" s="371" t="s">
        <v>38</v>
      </c>
      <c r="C30" s="372"/>
      <c r="D30" s="373"/>
    </row>
    <row r="31" spans="2:20">
      <c r="B31" s="164"/>
      <c r="C31" s="165"/>
      <c r="D31" s="166"/>
    </row>
    <row r="32" spans="2:20">
      <c r="B32" s="358"/>
      <c r="C32" s="359"/>
      <c r="D32" s="360"/>
    </row>
    <row r="33" spans="2:4">
      <c r="B33" s="371" t="s">
        <v>39</v>
      </c>
      <c r="C33" s="372"/>
      <c r="D33" s="373"/>
    </row>
    <row r="34" spans="2:4">
      <c r="B34" s="164"/>
      <c r="C34" s="165"/>
      <c r="D34" s="166"/>
    </row>
    <row r="35" spans="2:4" ht="15.75">
      <c r="B35" s="445" t="s">
        <v>1112</v>
      </c>
      <c r="C35" s="446"/>
      <c r="D35" s="447"/>
    </row>
    <row r="36" spans="2:4">
      <c r="B36" s="371" t="s">
        <v>294</v>
      </c>
      <c r="C36" s="372"/>
      <c r="D36" s="373"/>
    </row>
    <row r="37" spans="2:4">
      <c r="B37" s="167"/>
      <c r="C37" s="168"/>
      <c r="D37" s="169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33:D33"/>
    <mergeCell ref="B35:D35"/>
    <mergeCell ref="B36:D36"/>
    <mergeCell ref="B26:D26"/>
    <mergeCell ref="B27:D27"/>
    <mergeCell ref="B29:D29"/>
    <mergeCell ref="B30:D30"/>
    <mergeCell ref="B32:D32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95" zoomScaleNormal="95" workbookViewId="0">
      <pane ySplit="13" topLeftCell="A23" activePane="bottomLeft" state="frozen"/>
      <selection activeCell="D21" sqref="D21"/>
      <selection pane="bottomLeft" activeCell="G36" sqref="G36"/>
    </sheetView>
  </sheetViews>
  <sheetFormatPr baseColWidth="10" defaultColWidth="11.42578125" defaultRowHeight="1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/>
    <row r="2" spans="1:245" ht="15" customHeight="1"/>
    <row r="3" spans="1:245" ht="15" customHeight="1"/>
    <row r="4" spans="1:245" ht="15" customHeight="1"/>
    <row r="5" spans="1:245" ht="15" customHeight="1"/>
    <row r="6" spans="1:245" ht="15" customHeight="1"/>
    <row r="8" spans="1:245" ht="18.75">
      <c r="B8" s="186" t="s">
        <v>225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90" t="str">
        <f>'Caratula Resumen'!E16</f>
        <v xml:space="preserve">CHIHUAHUA </v>
      </c>
      <c r="S8" s="390"/>
      <c r="T8" s="13"/>
    </row>
    <row r="9" spans="1:245" ht="18.75">
      <c r="B9" s="401" t="str">
        <f>'Caratula Resumen'!E17</f>
        <v>Fondo de Aportaciones para la Educación Tecnológica y de Adultos/Instituto Nacional para la Educación de los Adultos (FAETA/INEA)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190"/>
      <c r="O9" s="190"/>
      <c r="P9" s="190"/>
      <c r="Q9" s="15"/>
      <c r="R9" s="178"/>
      <c r="S9" s="178" t="str">
        <f>+'F) 2'!Q8</f>
        <v>2do. Trimestre 2024</v>
      </c>
      <c r="T9" s="150"/>
    </row>
    <row r="10" spans="1:24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>
      <c r="B11" s="122"/>
      <c r="C11" s="123"/>
      <c r="D11" s="123"/>
      <c r="E11" s="123"/>
      <c r="F11" s="457"/>
      <c r="G11" s="457"/>
      <c r="H11" s="457"/>
      <c r="I11" s="457"/>
      <c r="J11" s="457"/>
      <c r="K11" s="457"/>
      <c r="L11" s="457"/>
      <c r="M11" s="123"/>
      <c r="N11" s="123"/>
    </row>
    <row r="12" spans="1:245" s="125" customFormat="1" ht="12.75">
      <c r="A12" s="124"/>
      <c r="B12" s="385" t="s">
        <v>41</v>
      </c>
      <c r="C12" s="424" t="s">
        <v>42</v>
      </c>
      <c r="D12" s="424" t="s">
        <v>43</v>
      </c>
      <c r="E12" s="424" t="s">
        <v>44</v>
      </c>
      <c r="F12" s="385" t="s">
        <v>45</v>
      </c>
      <c r="G12" s="425" t="s">
        <v>226</v>
      </c>
      <c r="H12" s="425"/>
      <c r="I12" s="425"/>
      <c r="J12" s="425"/>
      <c r="K12" s="425"/>
      <c r="L12" s="425"/>
      <c r="M12" s="425"/>
      <c r="N12" s="385" t="s">
        <v>50</v>
      </c>
      <c r="O12" s="424" t="s">
        <v>216</v>
      </c>
      <c r="P12" s="424" t="s">
        <v>222</v>
      </c>
      <c r="Q12" s="425"/>
      <c r="R12" s="424" t="s">
        <v>227</v>
      </c>
      <c r="S12" s="424" t="s">
        <v>228</v>
      </c>
      <c r="T12" s="424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>
      <c r="A13" s="124"/>
      <c r="B13" s="385"/>
      <c r="C13" s="424"/>
      <c r="D13" s="424"/>
      <c r="E13" s="424"/>
      <c r="F13" s="385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85"/>
      <c r="O13" s="424"/>
      <c r="P13" s="22" t="s">
        <v>90</v>
      </c>
      <c r="Q13" s="104" t="s">
        <v>91</v>
      </c>
      <c r="R13" s="424"/>
      <c r="S13" s="424"/>
      <c r="T13" s="4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</row>
    <row r="15" spans="1:245" s="191" customFormat="1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1:245" s="191" customFormat="1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</row>
    <row r="17" spans="2:20" s="191" customFormat="1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8" spans="2:20" s="191" customFormat="1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</row>
    <row r="19" spans="2:20" s="191" customFormat="1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</row>
    <row r="20" spans="2:20" s="191" customFormat="1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</row>
    <row r="21" spans="2:20">
      <c r="B21" s="23" t="s">
        <v>68</v>
      </c>
      <c r="C21" s="205">
        <v>0</v>
      </c>
      <c r="E21" s="127"/>
      <c r="O21" s="24" t="s">
        <v>230</v>
      </c>
      <c r="R21" s="200">
        <v>0</v>
      </c>
      <c r="T21" s="128"/>
    </row>
    <row r="22" spans="2:20">
      <c r="B22" s="126"/>
      <c r="E22" s="127"/>
      <c r="T22" s="128"/>
    </row>
    <row r="23" spans="2:20">
      <c r="B23" s="126"/>
      <c r="E23" s="127"/>
      <c r="R23" s="24" t="s">
        <v>231</v>
      </c>
      <c r="T23" s="203">
        <v>0</v>
      </c>
    </row>
    <row r="24" spans="2:20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>
      <c r="B25" s="28" t="s">
        <v>134</v>
      </c>
      <c r="E25" s="67"/>
    </row>
    <row r="27" spans="2:20">
      <c r="B27" s="171"/>
      <c r="C27" s="172"/>
      <c r="D27" s="173"/>
    </row>
    <row r="28" spans="2:20">
      <c r="B28" s="358" t="s">
        <v>332</v>
      </c>
      <c r="C28" s="359"/>
      <c r="D28" s="360"/>
    </row>
    <row r="29" spans="2:20">
      <c r="B29" s="371" t="s">
        <v>37</v>
      </c>
      <c r="C29" s="372"/>
      <c r="D29" s="373"/>
    </row>
    <row r="30" spans="2:20">
      <c r="B30" s="164"/>
      <c r="C30" s="165"/>
      <c r="D30" s="166"/>
    </row>
    <row r="31" spans="2:20">
      <c r="B31" s="358" t="s">
        <v>333</v>
      </c>
      <c r="C31" s="359"/>
      <c r="D31" s="360"/>
    </row>
    <row r="32" spans="2:20">
      <c r="B32" s="371" t="s">
        <v>38</v>
      </c>
      <c r="C32" s="372"/>
      <c r="D32" s="373"/>
    </row>
    <row r="33" spans="2:15">
      <c r="B33" s="164"/>
      <c r="C33" s="165"/>
      <c r="D33" s="166"/>
    </row>
    <row r="34" spans="2:15">
      <c r="B34" s="358"/>
      <c r="C34" s="359"/>
      <c r="D34" s="360"/>
      <c r="O34" s="10" t="s">
        <v>290</v>
      </c>
    </row>
    <row r="35" spans="2:15">
      <c r="B35" s="371" t="s">
        <v>39</v>
      </c>
      <c r="C35" s="372"/>
      <c r="D35" s="373"/>
    </row>
    <row r="36" spans="2:15">
      <c r="B36" s="164"/>
      <c r="C36" s="165"/>
      <c r="D36" s="166"/>
    </row>
    <row r="37" spans="2:15">
      <c r="B37" s="374" t="s">
        <v>1113</v>
      </c>
      <c r="C37" s="375"/>
      <c r="D37" s="376"/>
    </row>
    <row r="38" spans="2:15">
      <c r="B38" s="371" t="s">
        <v>294</v>
      </c>
      <c r="C38" s="372"/>
      <c r="D38" s="373"/>
    </row>
    <row r="39" spans="2:15">
      <c r="B39" s="167"/>
      <c r="C39" s="168"/>
      <c r="D39" s="169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zoomScale="98" zoomScaleNormal="98" workbookViewId="0">
      <pane ySplit="12" topLeftCell="A13" activePane="bottomLeft" state="frozen"/>
      <selection activeCell="D21" sqref="D21"/>
      <selection pane="bottomLeft" activeCell="F26" sqref="F26"/>
    </sheetView>
  </sheetViews>
  <sheetFormatPr baseColWidth="10" defaultRowHeight="1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>
      <c r="B7" s="52" t="s">
        <v>232</v>
      </c>
    </row>
    <row r="8" spans="2:16" ht="9" customHeight="1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>
      <c r="B9" s="459" t="str">
        <f>'Caratula Resumen'!E17</f>
        <v>Fondo de Aportaciones para la Educación Tecnológica y de Adultos/Instituto Nacional para la Educación de los Adultos (FAETA/INEA)</v>
      </c>
      <c r="C9" s="460"/>
      <c r="D9" s="460"/>
      <c r="E9" s="461"/>
      <c r="F9" s="162" t="str">
        <f>'Caratula Resumen'!E16</f>
        <v xml:space="preserve">CHIHUAHUA </v>
      </c>
      <c r="G9" s="458" t="str">
        <f>'Caratula Resumen'!E18</f>
        <v>2do. Trimestre 2024</v>
      </c>
      <c r="H9" s="458"/>
    </row>
    <row r="10" spans="2:16">
      <c r="B10" s="136" t="s">
        <v>233</v>
      </c>
      <c r="C10" s="133"/>
      <c r="D10" s="134"/>
      <c r="E10" s="134"/>
      <c r="F10" s="134"/>
      <c r="G10" s="134"/>
      <c r="H10" s="135"/>
    </row>
    <row r="11" spans="2:16">
      <c r="B11" s="137" t="s">
        <v>234</v>
      </c>
      <c r="C11" s="57"/>
      <c r="D11" s="61"/>
      <c r="E11" s="61"/>
      <c r="F11" s="61"/>
      <c r="G11" s="61"/>
      <c r="H11" s="103"/>
    </row>
    <row r="12" spans="2:16" ht="30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89" customFormat="1" ht="14.25" customHeight="1">
      <c r="B13" s="305"/>
      <c r="C13" s="305"/>
      <c r="D13" s="305"/>
      <c r="E13" s="305"/>
      <c r="F13" s="305"/>
      <c r="G13" s="305"/>
      <c r="H13" s="305"/>
    </row>
    <row r="14" spans="2:16" s="189" customFormat="1" ht="14.25" customHeight="1">
      <c r="B14" s="305"/>
      <c r="C14" s="305"/>
      <c r="D14" s="306"/>
      <c r="E14" s="306"/>
      <c r="F14" s="306"/>
      <c r="G14" s="306"/>
      <c r="H14" s="306"/>
    </row>
    <row r="15" spans="2:16" s="189" customFormat="1" ht="14.25" customHeight="1">
      <c r="B15" s="305"/>
      <c r="C15" s="305"/>
      <c r="D15" s="306"/>
      <c r="E15" s="306"/>
      <c r="F15" s="306"/>
      <c r="G15" s="306"/>
      <c r="H15" s="306"/>
    </row>
    <row r="16" spans="2:16" s="189" customFormat="1" ht="14.25" customHeight="1">
      <c r="B16" s="305"/>
      <c r="C16" s="305"/>
      <c r="D16" s="306"/>
      <c r="E16" s="306"/>
      <c r="F16" s="306"/>
      <c r="G16" s="306"/>
      <c r="H16" s="306"/>
    </row>
    <row r="17" spans="2:8" s="189" customFormat="1" ht="14.25" customHeight="1">
      <c r="B17" s="305"/>
      <c r="C17" s="305"/>
      <c r="D17" s="306"/>
      <c r="E17" s="306"/>
      <c r="F17" s="306"/>
      <c r="G17" s="306"/>
      <c r="H17" s="306"/>
    </row>
    <row r="18" spans="2:8" s="189" customFormat="1" ht="14.25" customHeight="1">
      <c r="B18" s="305"/>
      <c r="C18" s="305"/>
      <c r="D18" s="306"/>
      <c r="E18" s="306"/>
      <c r="F18" s="306"/>
      <c r="G18" s="306"/>
      <c r="H18" s="306"/>
    </row>
    <row r="19" spans="2:8">
      <c r="B19" s="144"/>
      <c r="C19" s="54"/>
      <c r="D19" s="54"/>
      <c r="E19" s="54"/>
      <c r="F19" s="54"/>
      <c r="G19" s="54"/>
      <c r="H19" s="157"/>
    </row>
    <row r="20" spans="2:8">
      <c r="B20" s="38" t="s">
        <v>1116</v>
      </c>
      <c r="H20" s="39"/>
    </row>
    <row r="21" spans="2:8">
      <c r="B21" s="38" t="s">
        <v>239</v>
      </c>
      <c r="H21" s="39"/>
    </row>
    <row r="22" spans="2:8">
      <c r="B22" s="57" t="s">
        <v>240</v>
      </c>
      <c r="C22" s="61"/>
      <c r="D22" s="61"/>
      <c r="E22" s="61"/>
      <c r="F22" s="61"/>
      <c r="G22" s="61"/>
      <c r="H22" s="103"/>
    </row>
    <row r="24" spans="2:8">
      <c r="B24" s="171"/>
      <c r="C24" s="172"/>
      <c r="D24" s="173"/>
    </row>
    <row r="25" spans="2:8">
      <c r="B25" s="358" t="s">
        <v>332</v>
      </c>
      <c r="C25" s="359"/>
      <c r="D25" s="360"/>
    </row>
    <row r="26" spans="2:8">
      <c r="B26" s="371" t="s">
        <v>37</v>
      </c>
      <c r="C26" s="372"/>
      <c r="D26" s="373"/>
    </row>
    <row r="27" spans="2:8">
      <c r="B27" s="164"/>
      <c r="C27" s="165"/>
      <c r="D27" s="166"/>
    </row>
    <row r="28" spans="2:8">
      <c r="B28" s="358" t="s">
        <v>333</v>
      </c>
      <c r="C28" s="359"/>
      <c r="D28" s="360"/>
    </row>
    <row r="29" spans="2:8">
      <c r="B29" s="371" t="s">
        <v>38</v>
      </c>
      <c r="C29" s="372"/>
      <c r="D29" s="373"/>
    </row>
    <row r="30" spans="2:8">
      <c r="B30" s="164"/>
      <c r="C30" s="165"/>
      <c r="D30" s="166"/>
    </row>
    <row r="31" spans="2:8">
      <c r="B31" s="358"/>
      <c r="C31" s="359"/>
      <c r="D31" s="360"/>
    </row>
    <row r="32" spans="2:8">
      <c r="B32" s="371" t="s">
        <v>39</v>
      </c>
      <c r="C32" s="372"/>
      <c r="D32" s="373"/>
    </row>
    <row r="33" spans="2:4">
      <c r="B33" s="164"/>
      <c r="C33" s="165"/>
      <c r="D33" s="166"/>
    </row>
    <row r="34" spans="2:4">
      <c r="B34" s="374" t="s">
        <v>1115</v>
      </c>
      <c r="C34" s="375"/>
      <c r="D34" s="376"/>
    </row>
    <row r="35" spans="2:4">
      <c r="B35" s="371" t="s">
        <v>294</v>
      </c>
      <c r="C35" s="372"/>
      <c r="D35" s="373"/>
    </row>
    <row r="36" spans="2:4">
      <c r="B36" s="167"/>
      <c r="C36" s="168"/>
      <c r="D36" s="169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D17" sqref="D17"/>
    </sheetView>
  </sheetViews>
  <sheetFormatPr baseColWidth="10" defaultRowHeight="15"/>
  <cols>
    <col min="2" max="2" width="20.5703125" customWidth="1"/>
    <col min="8" max="8" width="26.140625" bestFit="1" customWidth="1"/>
  </cols>
  <sheetData>
    <row r="4" spans="2:8">
      <c r="B4" s="140" t="s">
        <v>241</v>
      </c>
    </row>
    <row r="5" spans="2:8">
      <c r="B5" t="s">
        <v>242</v>
      </c>
    </row>
    <row r="6" spans="2:8">
      <c r="B6" t="s">
        <v>243</v>
      </c>
    </row>
    <row r="10" spans="2:8">
      <c r="H10" s="140" t="s">
        <v>244</v>
      </c>
    </row>
    <row r="11" spans="2:8">
      <c r="B11" s="140" t="s">
        <v>245</v>
      </c>
      <c r="H11" t="s">
        <v>246</v>
      </c>
    </row>
    <row r="12" spans="2:8">
      <c r="B12" t="s">
        <v>298</v>
      </c>
      <c r="H12" t="s">
        <v>247</v>
      </c>
    </row>
    <row r="13" spans="2:8">
      <c r="B13" t="s">
        <v>299</v>
      </c>
      <c r="H13" t="s">
        <v>248</v>
      </c>
    </row>
    <row r="14" spans="2:8">
      <c r="B14" t="s">
        <v>300</v>
      </c>
      <c r="H14" t="s">
        <v>249</v>
      </c>
    </row>
    <row r="15" spans="2:8">
      <c r="B15" t="s">
        <v>301</v>
      </c>
      <c r="H15" t="s">
        <v>250</v>
      </c>
    </row>
    <row r="16" spans="2:8">
      <c r="D16" s="140" t="s">
        <v>251</v>
      </c>
      <c r="H16" t="s">
        <v>252</v>
      </c>
    </row>
    <row r="17" spans="4:8">
      <c r="D17">
        <v>2013</v>
      </c>
      <c r="H17" t="s">
        <v>253</v>
      </c>
    </row>
    <row r="18" spans="4:8">
      <c r="D18">
        <v>2014</v>
      </c>
      <c r="H18" t="s">
        <v>254</v>
      </c>
    </row>
    <row r="19" spans="4:8">
      <c r="D19">
        <v>2015</v>
      </c>
      <c r="H19" t="s">
        <v>255</v>
      </c>
    </row>
    <row r="20" spans="4:8">
      <c r="D20">
        <v>2016</v>
      </c>
      <c r="H20" t="s">
        <v>256</v>
      </c>
    </row>
    <row r="21" spans="4:8">
      <c r="D21">
        <v>2017</v>
      </c>
      <c r="H21" t="s">
        <v>257</v>
      </c>
    </row>
    <row r="22" spans="4:8">
      <c r="D22">
        <v>2018</v>
      </c>
      <c r="H22" t="s">
        <v>258</v>
      </c>
    </row>
    <row r="23" spans="4:8">
      <c r="H23" t="s">
        <v>259</v>
      </c>
    </row>
    <row r="24" spans="4:8">
      <c r="H24" t="s">
        <v>260</v>
      </c>
    </row>
    <row r="25" spans="4:8">
      <c r="H25" t="s">
        <v>261</v>
      </c>
    </row>
    <row r="26" spans="4:8">
      <c r="H26" t="s">
        <v>262</v>
      </c>
    </row>
    <row r="27" spans="4:8">
      <c r="H27" t="s">
        <v>263</v>
      </c>
    </row>
    <row r="28" spans="4:8">
      <c r="H28" t="s">
        <v>264</v>
      </c>
    </row>
    <row r="29" spans="4:8">
      <c r="H29" t="s">
        <v>265</v>
      </c>
    </row>
    <row r="30" spans="4:8">
      <c r="H30" t="s">
        <v>266</v>
      </c>
    </row>
    <row r="31" spans="4:8">
      <c r="H31" t="s">
        <v>267</v>
      </c>
    </row>
    <row r="32" spans="4:8">
      <c r="H32" t="s">
        <v>268</v>
      </c>
    </row>
    <row r="33" spans="8:8">
      <c r="H33" t="s">
        <v>269</v>
      </c>
    </row>
    <row r="34" spans="8:8">
      <c r="H34" t="s">
        <v>297</v>
      </c>
    </row>
    <row r="35" spans="8:8">
      <c r="H35" t="s">
        <v>270</v>
      </c>
    </row>
    <row r="36" spans="8:8">
      <c r="H36" t="s">
        <v>271</v>
      </c>
    </row>
    <row r="37" spans="8:8">
      <c r="H37" t="s">
        <v>272</v>
      </c>
    </row>
    <row r="38" spans="8:8">
      <c r="H38" t="s">
        <v>273</v>
      </c>
    </row>
    <row r="39" spans="8:8">
      <c r="H39" t="s">
        <v>274</v>
      </c>
    </row>
    <row r="40" spans="8:8">
      <c r="H40" t="s">
        <v>275</v>
      </c>
    </row>
    <row r="41" spans="8:8">
      <c r="H41" t="s">
        <v>276</v>
      </c>
    </row>
    <row r="42" spans="8:8">
      <c r="H42" t="s">
        <v>277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Props1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07270-AEC2-4028-867D-F32EA6E855AF}">
  <ds:schemaRefs>
    <ds:schemaRef ds:uri="http://schemas.microsoft.com/office/2006/documentManagement/types"/>
    <ds:schemaRef ds:uri="9aa21d81-d616-42c3-a896-bedeee5a2ff8"/>
    <ds:schemaRef ds:uri="http://schemas.microsoft.com/office/2006/metadata/properties"/>
    <ds:schemaRef ds:uri="http://purl.org/dc/dcmitype/"/>
    <ds:schemaRef ds:uri="http://schemas.microsoft.com/office/infopath/2007/PartnerControls"/>
    <ds:schemaRef ds:uri="49df5ad3-e41d-43da-b800-648a47e06567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MARTIN</cp:lastModifiedBy>
  <cp:lastPrinted>2024-07-03T15:39:45Z</cp:lastPrinted>
  <dcterms:created xsi:type="dcterms:W3CDTF">2016-05-27T20:23:57Z</dcterms:created>
  <dcterms:modified xsi:type="dcterms:W3CDTF">2024-07-03T16:37:53Z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