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alep\Desktop\CONAC 4TO TRIMESTRE 2025\"/>
    </mc:Choice>
  </mc:AlternateContent>
  <xr:revisionPtr revIDLastSave="0" documentId="13_ncr:1_{28B6F0E9-1B08-4A85-89FD-534913A783DB}" xr6:coauthVersionLast="47" xr6:coauthVersionMax="47" xr10:uidLastSave="{00000000-0000-0000-0000-000000000000}"/>
  <bookViews>
    <workbookView xWindow="-120" yWindow="-120" windowWidth="29040" windowHeight="15720" tabRatio="825" activeTab="17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D3'!$A$1:$Y$54</definedName>
    <definedName name="_xlnm.Print_Area" localSheetId="2">'A Y II D4'!$A$1:$U$47</definedName>
    <definedName name="_xlnm.Print_Area" localSheetId="3">'B)'!$A$1:$T$46</definedName>
    <definedName name="_xlnm.Print_Area" localSheetId="4">'II B) Y 1'!$A$1:$Y$833</definedName>
    <definedName name="_xlnm.Print_Area" localSheetId="5">'II C y 1_'!$B$1:$V$841</definedName>
    <definedName name="_xlnm.Print_Area" localSheetId="6">'II D) 2'!$A$1:$S$40</definedName>
    <definedName name="Elige_el_Periodo…">Listas!$B$11:$B$15</definedName>
    <definedName name="OLE_LINK1" localSheetId="5">'II C y 1_'!$G$828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816" i="21" l="1"/>
  <c r="Q27" i="1" l="1"/>
  <c r="U819" i="6"/>
  <c r="Q28" i="1" s="1"/>
  <c r="F15" i="10"/>
  <c r="F16" i="10"/>
  <c r="K15" i="10"/>
  <c r="P25" i="10"/>
  <c r="Q31" i="1" s="1"/>
  <c r="K16" i="10"/>
  <c r="F28" i="2"/>
  <c r="F29" i="2"/>
  <c r="F30" i="2"/>
  <c r="Q32" i="1"/>
  <c r="M32" i="1"/>
  <c r="O31" i="1"/>
  <c r="M31" i="1"/>
  <c r="O28" i="1"/>
  <c r="M28" i="1"/>
  <c r="M27" i="1"/>
  <c r="O25" i="1"/>
  <c r="M25" i="1"/>
  <c r="Q24" i="1"/>
  <c r="O24" i="1"/>
  <c r="M24" i="1"/>
  <c r="P26" i="3"/>
  <c r="Q25" i="1" s="1"/>
  <c r="P35" i="2"/>
  <c r="F17" i="10"/>
  <c r="W346" i="21"/>
  <c r="W345" i="21"/>
  <c r="W344" i="21"/>
  <c r="W343" i="21"/>
  <c r="W342" i="21"/>
  <c r="W341" i="21"/>
  <c r="W340" i="21"/>
  <c r="W339" i="21"/>
  <c r="W338" i="21"/>
  <c r="W337" i="21"/>
  <c r="W336" i="21"/>
  <c r="W335" i="21"/>
  <c r="W334" i="21"/>
  <c r="W333" i="21"/>
  <c r="W332" i="21"/>
  <c r="W331" i="21"/>
  <c r="W330" i="21"/>
  <c r="W329" i="21"/>
  <c r="W328" i="21"/>
  <c r="W327" i="21"/>
  <c r="W326" i="21"/>
  <c r="W325" i="21"/>
  <c r="W324" i="21"/>
  <c r="W323" i="21"/>
  <c r="W322" i="21"/>
  <c r="W321" i="21"/>
  <c r="W320" i="21"/>
  <c r="W319" i="21"/>
  <c r="W318" i="21"/>
  <c r="W317" i="21"/>
  <c r="W316" i="21"/>
  <c r="W315" i="21"/>
  <c r="W314" i="21"/>
  <c r="W313" i="21"/>
  <c r="W312" i="21"/>
  <c r="W311" i="21"/>
  <c r="W310" i="21"/>
  <c r="W309" i="21"/>
  <c r="W308" i="21"/>
  <c r="W307" i="21"/>
  <c r="W306" i="21"/>
  <c r="W305" i="21"/>
  <c r="W304" i="21"/>
  <c r="W303" i="21"/>
  <c r="W302" i="21"/>
  <c r="W301" i="21"/>
  <c r="W300" i="21"/>
  <c r="W299" i="21"/>
  <c r="W298" i="21"/>
  <c r="W297" i="21"/>
  <c r="W296" i="21"/>
  <c r="W295" i="21"/>
  <c r="W294" i="21"/>
  <c r="W293" i="21"/>
  <c r="F24" i="3"/>
  <c r="F23" i="3"/>
  <c r="F16" i="3"/>
  <c r="F27" i="2"/>
  <c r="F26" i="2"/>
  <c r="F25" i="2"/>
  <c r="F24" i="2"/>
  <c r="F23" i="2"/>
  <c r="F22" i="2"/>
  <c r="F21" i="2"/>
  <c r="F20" i="2"/>
  <c r="F19" i="2"/>
  <c r="F15" i="2" l="1"/>
  <c r="F14" i="2"/>
  <c r="F13" i="2"/>
  <c r="M45" i="11"/>
  <c r="L47" i="11" s="1"/>
  <c r="S135" i="12"/>
  <c r="O136" i="12"/>
  <c r="O135" i="12"/>
  <c r="G9" i="19" l="1"/>
  <c r="Q8" i="17"/>
  <c r="Q8" i="16"/>
  <c r="H8" i="15"/>
  <c r="I5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5" i="14"/>
  <c r="B8" i="13"/>
  <c r="B8" i="12"/>
  <c r="B8" i="11"/>
  <c r="B9" i="10"/>
  <c r="B8" i="9"/>
  <c r="B8" i="7"/>
  <c r="B8" i="6"/>
  <c r="B8" i="21"/>
  <c r="O8" i="10"/>
  <c r="L7" i="11"/>
  <c r="P7" i="12"/>
  <c r="O7" i="13"/>
  <c r="I4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<sst xmlns="http://schemas.openxmlformats.org/spreadsheetml/2006/main" count="12434" uniqueCount="3087">
  <si>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</si>
  <si>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</si>
  <si>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</si>
  <si>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</si>
  <si>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</si>
  <si>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</si>
  <si>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</si>
  <si>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</si>
  <si>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</si>
  <si>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</si>
  <si>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</si>
  <si>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</si>
  <si>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</si>
  <si>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</si>
  <si>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</si>
  <si>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</si>
  <si>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</si>
  <si>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</si>
  <si>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</si>
  <si>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</si>
  <si>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</si>
  <si>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</si>
  <si>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</si>
  <si>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</si>
  <si>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</si>
  <si>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</si>
  <si>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</si>
  <si>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</si>
  <si>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</si>
  <si>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</si>
  <si>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</si>
  <si>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</si>
  <si>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</si>
  <si>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</si>
  <si>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</si>
  <si>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</si>
  <si>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</si>
  <si>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</si>
  <si>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</si>
  <si>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</si>
  <si>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</si>
  <si>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</si>
  <si>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</si>
  <si>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</si>
  <si>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</si>
  <si>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</si>
  <si>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</si>
  <si>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</si>
  <si>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</si>
  <si>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</si>
  <si>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</si>
  <si>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</si>
  <si>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</si>
  <si>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</si>
  <si>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</si>
  <si>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</si>
  <si>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</si>
  <si>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</si>
  <si>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</si>
  <si>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</si>
  <si>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</si>
  <si>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</si>
  <si>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</si>
  <si>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</si>
  <si>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</si>
  <si>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</si>
  <si>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</si>
  <si>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</si>
  <si>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</si>
  <si>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</si>
  <si>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</si>
  <si>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</si>
  <si>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</si>
  <si>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</si>
  <si>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</si>
  <si>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</si>
  <si>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</si>
  <si>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</si>
  <si>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</si>
  <si>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</si>
  <si>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</si>
  <si>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</si>
  <si>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</si>
  <si>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</si>
  <si>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</si>
  <si>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</si>
  <si>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</si>
  <si>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</si>
  <si>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</si>
  <si>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</si>
  <si>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</si>
  <si>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</si>
  <si>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</si>
  <si>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</si>
  <si>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</si>
  <si>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</si>
  <si>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</si>
  <si>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</si>
  <si>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</si>
  <si>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</si>
  <si>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</si>
  <si>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</si>
  <si>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</si>
  <si>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</si>
  <si>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</si>
  <si>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</si>
  <si>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</si>
  <si>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</si>
  <si>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</si>
  <si>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</si>
  <si>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</si>
  <si>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</si>
  <si>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</si>
  <si>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</si>
  <si>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</si>
  <si>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</si>
  <si>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</si>
  <si>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</si>
  <si>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</si>
  <si>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</si>
  <si>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</si>
  <si>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</si>
  <si>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</si>
  <si>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</si>
  <si>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</si>
  <si>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</si>
  <si>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</si>
  <si>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</si>
  <si>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</si>
  <si>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</si>
  <si>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</si>
  <si>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</si>
  <si>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</si>
  <si>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</si>
  <si>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</si>
  <si>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</si>
  <si>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</si>
  <si>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</si>
  <si>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</si>
  <si>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</si>
  <si>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</si>
  <si>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</si>
  <si>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</si>
  <si>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</si>
  <si>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</si>
  <si>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</si>
  <si>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</si>
  <si>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</si>
  <si>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</si>
  <si>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</si>
  <si>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</si>
  <si>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</si>
  <si>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</si>
  <si>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</si>
  <si>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</si>
  <si>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</si>
  <si>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</si>
  <si>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</si>
  <si>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</si>
  <si>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</si>
  <si>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</si>
  <si>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</si>
  <si>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</si>
  <si>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</si>
  <si>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</si>
  <si>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</si>
  <si>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</si>
  <si>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</si>
  <si>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</si>
  <si>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</si>
  <si>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</si>
  <si>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</si>
  <si>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</si>
  <si>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</si>
  <si>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</si>
  <si>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</si>
  <si>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</si>
  <si>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</si>
  <si>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</si>
  <si>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</si>
  <si>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</si>
  <si>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</si>
  <si>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</si>
  <si>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</si>
  <si>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</si>
  <si>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</si>
  <si>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</si>
  <si>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</si>
  <si>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</si>
  <si>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</si>
  <si>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</si>
  <si>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</si>
  <si>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</si>
  <si>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</si>
  <si>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</si>
  <si>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</si>
  <si>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</si>
  <si>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</si>
  <si>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</si>
  <si>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</si>
  <si>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</si>
  <si>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</si>
  <si>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</si>
  <si>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</si>
  <si>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</si>
  <si>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</si>
  <si>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</si>
  <si>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</si>
  <si>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</si>
  <si>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</si>
  <si>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</si>
  <si>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</si>
  <si>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</si>
  <si>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</si>
  <si>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</si>
  <si>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</si>
  <si>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</si>
  <si>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</si>
  <si>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</si>
  <si>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</si>
  <si>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</si>
  <si>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</si>
  <si>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</si>
  <si>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</si>
  <si>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</si>
  <si>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</si>
  <si>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</si>
  <si>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</si>
  <si>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</si>
  <si>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</si>
  <si>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</si>
  <si>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</si>
  <si>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</si>
  <si>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</si>
  <si>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</si>
  <si>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</si>
  <si>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</si>
  <si>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</si>
  <si>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</si>
  <si>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</si>
  <si>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</si>
  <si>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</si>
  <si>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</si>
  <si>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</si>
  <si>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</si>
  <si>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</si>
  <si>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</si>
  <si>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</si>
  <si>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</si>
  <si>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</si>
  <si>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</si>
  <si>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</si>
  <si>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</si>
  <si>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</si>
  <si>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</si>
  <si>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</si>
  <si>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</si>
  <si>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</si>
  <si>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</si>
  <si>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</si>
  <si>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</si>
  <si>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</si>
  <si>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</si>
  <si>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</si>
  <si>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</si>
  <si>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</si>
  <si>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</si>
  <si>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</si>
  <si>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</si>
  <si>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</si>
  <si>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</si>
  <si>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</si>
  <si>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</si>
  <si>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</si>
  <si>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</si>
  <si>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</si>
  <si>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</si>
  <si>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</si>
  <si>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</si>
  <si>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</si>
  <si>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</si>
  <si>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</si>
  <si>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</si>
  <si>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</si>
  <si>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</si>
  <si>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</si>
  <si>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</si>
  <si>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</si>
  <si>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</si>
  <si>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</si>
  <si>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</si>
  <si>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</si>
  <si>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</si>
  <si>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</si>
  <si>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</si>
  <si>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</si>
  <si>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</si>
  <si>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</si>
  <si>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</si>
  <si>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</si>
  <si>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</si>
  <si>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</si>
  <si>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</si>
  <si>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LIC. HORACIO NÁJERA REGALADO</t>
  </si>
  <si>
    <t>JEFE DE RECURSOS HUMANOS</t>
  </si>
  <si>
    <t>LIC.HORACIO NAJERA REGALADO</t>
  </si>
  <si>
    <t>LIC. HORACIO NAJERA REGALADO</t>
  </si>
  <si>
    <t>P</t>
  </si>
  <si>
    <t>F</t>
  </si>
  <si>
    <t>P2</t>
  </si>
  <si>
    <t>SALARIO BASE</t>
  </si>
  <si>
    <t>1999-09-18</t>
  </si>
  <si>
    <t>9999-99-99</t>
  </si>
  <si>
    <t>P3</t>
  </si>
  <si>
    <t>NUPCIAS</t>
  </si>
  <si>
    <t>P1</t>
  </si>
  <si>
    <t>DESARROLLO Y CAPACITACION</t>
  </si>
  <si>
    <t>PRIMA DOMINICAL</t>
  </si>
  <si>
    <t>ESTIMULO POR PRODUCTIVIDAD</t>
  </si>
  <si>
    <t>COMPENSACION GARANTIZADA</t>
  </si>
  <si>
    <t>DIAS ECONOMICOS</t>
  </si>
  <si>
    <t>AJUSTE SALARIAL</t>
  </si>
  <si>
    <t>DIAS DE DESCANSO OBLIGATORIO</t>
  </si>
  <si>
    <t>PUNTUALIDAD Y ASISTENCIA</t>
  </si>
  <si>
    <t>CANASTILLA MATERNAL</t>
  </si>
  <si>
    <t>AYUDA UTILES ESCOLARES</t>
  </si>
  <si>
    <t>ESTIMULO 10 DE MAYO</t>
  </si>
  <si>
    <t>APARATOS ORTOPEDICOS</t>
  </si>
  <si>
    <t>ANTEOJOS O LENTES DE CONTACTO</t>
  </si>
  <si>
    <t>GUARDERIA</t>
  </si>
  <si>
    <t>PRIMA DE ANTIGÜEDAD</t>
  </si>
  <si>
    <t>DESPENSA</t>
  </si>
  <si>
    <t>PREVISION MULTIPLE</t>
  </si>
  <si>
    <t>2011-11-16</t>
  </si>
  <si>
    <t>AYUDA PARA TITULACION</t>
  </si>
  <si>
    <t>D</t>
  </si>
  <si>
    <t>100</t>
  </si>
  <si>
    <t>D3</t>
  </si>
  <si>
    <t>SEGURO DE DAÑOS FOVISSSTE</t>
  </si>
  <si>
    <t>SEGURO GENERAL AUTO</t>
  </si>
  <si>
    <t>2015-04-16</t>
  </si>
  <si>
    <t>ESTIMULO</t>
  </si>
  <si>
    <t>HORAS RECUPERADAS</t>
  </si>
  <si>
    <t>RETROACTIVO DE AGUINALDO</t>
  </si>
  <si>
    <t>2014-11-16</t>
  </si>
  <si>
    <t>D1</t>
  </si>
  <si>
    <t>I.S.R.</t>
  </si>
  <si>
    <t>D2</t>
  </si>
  <si>
    <t>CUOTA SINDICAL SPACONALEP</t>
  </si>
  <si>
    <t>PENSION ALIMENTICIA</t>
  </si>
  <si>
    <t>PRESTAMO AYUDATE</t>
  </si>
  <si>
    <t>2022-06-15</t>
  </si>
  <si>
    <t>S01201</t>
  </si>
  <si>
    <t>ASISTENTE DE SERVICIOS BASICOS</t>
  </si>
  <si>
    <t>N02</t>
  </si>
  <si>
    <t>S01202</t>
  </si>
  <si>
    <t>AUXILIAR DE SERVICIOS GENERALES</t>
  </si>
  <si>
    <t>N04</t>
  </si>
  <si>
    <t>CF34202</t>
  </si>
  <si>
    <t>PROMOTOR CULTURAL Y DEPORTIVO</t>
  </si>
  <si>
    <t>N05</t>
  </si>
  <si>
    <t>A03202</t>
  </si>
  <si>
    <t>SECRETARIA C</t>
  </si>
  <si>
    <t>CF19201</t>
  </si>
  <si>
    <t>TUTOR ESCOLAR</t>
  </si>
  <si>
    <t>CF04201</t>
  </si>
  <si>
    <t>SECRETARIA B</t>
  </si>
  <si>
    <t>N07</t>
  </si>
  <si>
    <t>CF18203</t>
  </si>
  <si>
    <t>SUPERVISOR DE MANTENIMIENTO</t>
  </si>
  <si>
    <t>N09</t>
  </si>
  <si>
    <t>CF33203</t>
  </si>
  <si>
    <t>TECNICO FINANCIERO</t>
  </si>
  <si>
    <t>CF33204</t>
  </si>
  <si>
    <t>SUBJEFE TECNICO ESPECIALISTA</t>
  </si>
  <si>
    <t>N13</t>
  </si>
  <si>
    <t>D00011</t>
  </si>
  <si>
    <t>COORDINADOR EJECUTIVO II</t>
  </si>
  <si>
    <t>OB2</t>
  </si>
  <si>
    <t>CF33206</t>
  </si>
  <si>
    <t>JEFE DE PROYECTO</t>
  </si>
  <si>
    <t>N15</t>
  </si>
  <si>
    <t>D004</t>
  </si>
  <si>
    <t>DIRECTOR DEL PLANTEL B Y C II</t>
  </si>
  <si>
    <t>NB2</t>
  </si>
  <si>
    <t>D00014</t>
  </si>
  <si>
    <t>JEFE DE UNIDAD</t>
  </si>
  <si>
    <t>PERSONAL TÉCNICO</t>
  </si>
  <si>
    <t>SECRETARIA "c"</t>
  </si>
  <si>
    <t>B</t>
  </si>
  <si>
    <t>I</t>
  </si>
  <si>
    <t>II</t>
  </si>
  <si>
    <t>III</t>
  </si>
  <si>
    <t>A</t>
  </si>
  <si>
    <t>CF4201</t>
  </si>
  <si>
    <t>SECRETARIA "B"</t>
  </si>
  <si>
    <t>CF18201</t>
  </si>
  <si>
    <t>AUXILIAR DE SEGURIDAD</t>
  </si>
  <si>
    <t>CF21202</t>
  </si>
  <si>
    <t>ASISTENTE ESCOLAR Y SOCIAL</t>
  </si>
  <si>
    <t>CF33202</t>
  </si>
  <si>
    <t>TECNICO EN CONTABILIDAD</t>
  </si>
  <si>
    <t>CF34201</t>
  </si>
  <si>
    <t>TECNICO BIBLIOTECARIO</t>
  </si>
  <si>
    <t>CF34205</t>
  </si>
  <si>
    <t>ADMINISTRATIVO TECNICO ESPECIALISTA</t>
  </si>
  <si>
    <t>ED01201</t>
  </si>
  <si>
    <t>TECNICO EN MATERIALES DIDACTICOS</t>
  </si>
  <si>
    <t>ASISTENTE EN SERVICIOS BASICOS</t>
  </si>
  <si>
    <t>AXILIAR DE SERVICIOS GENERALES</t>
  </si>
  <si>
    <t>T08201</t>
  </si>
  <si>
    <t>TECNICO EN GRATIFICACION</t>
  </si>
  <si>
    <t>CF4202</t>
  </si>
  <si>
    <t>SECRETARIA "A"</t>
  </si>
  <si>
    <t>SECRETARIA DE APOYOS DIVERSOS</t>
  </si>
  <si>
    <t>OPERADOR DE SERVICIOS BASICOS</t>
  </si>
  <si>
    <t>CF18202</t>
  </si>
  <si>
    <t>L5XATEC</t>
  </si>
  <si>
    <t>TECNICO INSTRUCTOR "A"</t>
  </si>
  <si>
    <t>L5XC</t>
  </si>
  <si>
    <t>PROFESOR INSTRUCTOR "C"</t>
  </si>
  <si>
    <t xml:space="preserve">A </t>
  </si>
  <si>
    <t>L5XCBI</t>
  </si>
  <si>
    <t>TECNICO CB I</t>
  </si>
  <si>
    <t>L5XCBII</t>
  </si>
  <si>
    <t>TECNICO CB II</t>
  </si>
  <si>
    <t>08DPT0013H</t>
  </si>
  <si>
    <t>AUOV0504286G1</t>
  </si>
  <si>
    <t>AUOV050428MCHGLNAT</t>
  </si>
  <si>
    <t>VIANEY AGUIRRE OLIVAS</t>
  </si>
  <si>
    <t>JRZIII/201/2025</t>
  </si>
  <si>
    <t>BAVL0101149U8</t>
  </si>
  <si>
    <t>BAVL010114HCHRLSA2</t>
  </si>
  <si>
    <t>LUIS ANGEL BARRERA VALVERDE</t>
  </si>
  <si>
    <t>JRZIII/202/2025</t>
  </si>
  <si>
    <t>CAOY970110RP3</t>
  </si>
  <si>
    <t>CAOY970110MCHBRN03</t>
  </si>
  <si>
    <t>YENNI ELISA CABRAL ORTEGA</t>
  </si>
  <si>
    <t>JRZIII/203/2025</t>
  </si>
  <si>
    <t>CABL600125HRA</t>
  </si>
  <si>
    <t>CAXB600125MCHRXL04</t>
  </si>
  <si>
    <t>BLANCA PATRICIA CARBAJAL</t>
  </si>
  <si>
    <t>JRZIII/204/2025</t>
  </si>
  <si>
    <t>CELS0211276F8</t>
  </si>
  <si>
    <t>CELS021127MCHRPFA2</t>
  </si>
  <si>
    <t xml:space="preserve">SOFIA VIVIANA CERVANTES LÓPEZ </t>
  </si>
  <si>
    <t>JRZIII/205/2025</t>
  </si>
  <si>
    <t>COTD9112155M3</t>
  </si>
  <si>
    <t>COTD911215MCHRRN03</t>
  </si>
  <si>
    <t>DENISSE ALEJANDRA CORELLA TRUJILLO</t>
  </si>
  <si>
    <t>JRZIII/207/2025</t>
  </si>
  <si>
    <t>JEFE DE PROYECTO FORMACIÓN ACADEMICA</t>
  </si>
  <si>
    <t>COAJ9506058U4</t>
  </si>
  <si>
    <t>COAJ950605HMNLRN08</t>
  </si>
  <si>
    <t>JUAN PABLO COLIN ARMENDARIZ</t>
  </si>
  <si>
    <t>JRZIII/206/2025</t>
  </si>
  <si>
    <t>FUPR7205099I1</t>
  </si>
  <si>
    <t>FUPR720509MCHNLS09</t>
  </si>
  <si>
    <t>ROSALINDA DE LA FUENTE PALLARES</t>
  </si>
  <si>
    <t>JRZIII/208/2025</t>
  </si>
  <si>
    <t>EAEE000516SN4</t>
  </si>
  <si>
    <t>EAEE000516HCHSSDA3</t>
  </si>
  <si>
    <t>EDGAR BENITO ESTRADA ESTRADA</t>
  </si>
  <si>
    <t>JRZIII/209/2025</t>
  </si>
  <si>
    <t>GALE730425SQ9</t>
  </si>
  <si>
    <t>GALE730425HDGLPL05</t>
  </si>
  <si>
    <t>ELIU GALVAN LOPEZ</t>
  </si>
  <si>
    <t>JRZIII/210/2025</t>
  </si>
  <si>
    <t>GACR6211047N7</t>
  </si>
  <si>
    <t>GACR621104HCHRHL08</t>
  </si>
  <si>
    <t>RAUL GARCIA CHAIREZ</t>
  </si>
  <si>
    <t>JRZIII/211/2025</t>
  </si>
  <si>
    <t>GABJ640420M86</t>
  </si>
  <si>
    <t xml:space="preserve">GABJ640420HDGRRM00  </t>
  </si>
  <si>
    <t>JAIME GARCIA BARRIENTOS</t>
  </si>
  <si>
    <t>JRZIII/212/2025</t>
  </si>
  <si>
    <t>GOET9301213L6</t>
  </si>
  <si>
    <t>GOET930121MCHNNR05</t>
  </si>
  <si>
    <t>TERESA ELIZABETH GONZALEZ ENRIQUEZ</t>
  </si>
  <si>
    <t>JRZIII/213/2025</t>
  </si>
  <si>
    <t>GURP990804PF1</t>
  </si>
  <si>
    <t>GURP990804MCHRDL03</t>
  </si>
  <si>
    <t>PAOLA IVETTE GUERRERO RODRIGUEZ</t>
  </si>
  <si>
    <t>JRZIII/214/2025</t>
  </si>
  <si>
    <t>GUHD0008199P2</t>
  </si>
  <si>
    <t>GUHD000819HCHTRNA6</t>
  </si>
  <si>
    <t>DANIEL GUTIERREZ HERNÁNDEZ</t>
  </si>
  <si>
    <t>JRZIII/215/2025</t>
  </si>
  <si>
    <t>A01801</t>
  </si>
  <si>
    <t>HEFJ870904LL9</t>
  </si>
  <si>
    <t>HEFJ870904HSLRLN05</t>
  </si>
  <si>
    <t>JUAN MOISES HERNANDEZ FELIX</t>
  </si>
  <si>
    <t>JRZIII/216/2025</t>
  </si>
  <si>
    <t>F02105</t>
  </si>
  <si>
    <t>COORDINADOR EJECUTIVO</t>
  </si>
  <si>
    <t>HEAC5605024W8</t>
  </si>
  <si>
    <t>HEAC560502HTCRRR19</t>
  </si>
  <si>
    <t>JOSE CRUZ HERNANDEZ ARA</t>
  </si>
  <si>
    <t>JRZIII/217/2025</t>
  </si>
  <si>
    <t>HESR741009L69</t>
  </si>
  <si>
    <t>HESR741009HCHRNG0</t>
  </si>
  <si>
    <t>ROGELIO HERNANDEZ SANDOVAL</t>
  </si>
  <si>
    <t>JRZIII/218/2025</t>
  </si>
  <si>
    <t>JACG001110M72</t>
  </si>
  <si>
    <t>JACG001110MCHQSBA7</t>
  </si>
  <si>
    <t>GABRIELA LIZETH JAQUEZ CASTRUITA</t>
  </si>
  <si>
    <t>JRZIII/236/2025</t>
  </si>
  <si>
    <t>LOPM830622FZ7</t>
  </si>
  <si>
    <t>LOPM830622HCHRLR06</t>
  </si>
  <si>
    <t>MARTIN ALONSO LOERA  PULIDO</t>
  </si>
  <si>
    <t>JRZIII/219/2025</t>
  </si>
  <si>
    <t>LUEE660409697</t>
  </si>
  <si>
    <t>LUEE660409HCHJSR07</t>
  </si>
  <si>
    <t>ERNESTO  LUJAN ESCOBEDO</t>
  </si>
  <si>
    <t>JRZIII/220/2025</t>
  </si>
  <si>
    <t>F02103</t>
  </si>
  <si>
    <t>DIRECTOR DE PLANTEL</t>
  </si>
  <si>
    <t>MAGC661008FYA</t>
  </si>
  <si>
    <t>MAGC661008HCHRNN09</t>
  </si>
  <si>
    <t>CANDELARIO MARTINEZ GONZALEZ</t>
  </si>
  <si>
    <t>JRZIII/221/2025</t>
  </si>
  <si>
    <t>MAMM680119NF1</t>
  </si>
  <si>
    <t>MAMM680119MVZRSR06</t>
  </si>
  <si>
    <t>MARIANA MARTINEZ MISS</t>
  </si>
  <si>
    <t>JRZIII/222/2025</t>
  </si>
  <si>
    <t>MERL890508FW9</t>
  </si>
  <si>
    <t>MERL890508MMCJSR00</t>
  </si>
  <si>
    <t>LAURA ANGELICA MEJIA RIOS</t>
  </si>
  <si>
    <t>JRZIII/223/2025</t>
  </si>
  <si>
    <t>NUDM860613G18</t>
  </si>
  <si>
    <t>NUDM860613HCLXLN09</t>
  </si>
  <si>
    <t>JOSE MANUEL NUÑEZ DELGADO</t>
  </si>
  <si>
    <t>JRZIII/224/2025</t>
  </si>
  <si>
    <t>OOCP920604DS2</t>
  </si>
  <si>
    <t>OOCP920604HCHCRD06</t>
  </si>
  <si>
    <t>PEDRO LUIS OCHOA CORDERO</t>
  </si>
  <si>
    <t>JRZIII/225/2025</t>
  </si>
  <si>
    <t>OOCN9512109Y3</t>
  </si>
  <si>
    <t>OOCN951210MVZRRR01</t>
  </si>
  <si>
    <t>NORA GUADALUPE OROZCO CRUZ</t>
  </si>
  <si>
    <t>JRZIII/237/2025</t>
  </si>
  <si>
    <t>OISE001029EX3</t>
  </si>
  <si>
    <t>OISE001029HCHRLRA7</t>
  </si>
  <si>
    <t>ERICK LORENZO ORTIZ SILVA</t>
  </si>
  <si>
    <t>JRZIII/226/2025</t>
  </si>
  <si>
    <t>REBB890310QR0</t>
  </si>
  <si>
    <t>REBB890310MCHYRR02</t>
  </si>
  <si>
    <t>BRISA JANETT REYNA BRECEDA</t>
  </si>
  <si>
    <t>JRZIII/227/2025</t>
  </si>
  <si>
    <t>SASE940502AY3</t>
  </si>
  <si>
    <t>SASE940502HCHLLD03</t>
  </si>
  <si>
    <t>EDGAR OVED SALAZAR SILVA</t>
  </si>
  <si>
    <t>JRZIII/228/2025</t>
  </si>
  <si>
    <t>SALL700309RL7</t>
  </si>
  <si>
    <t>SALL700309MCHNPR00</t>
  </si>
  <si>
    <t>MARIA DE LOURDES SANCHEZ LOPEZ</t>
  </si>
  <si>
    <t>JRZIII/229/2025</t>
  </si>
  <si>
    <t>JEFE DE PROYECTO SERVICIOS ESCOLARES</t>
  </si>
  <si>
    <t>TEAE0301015H0</t>
  </si>
  <si>
    <t>TEAE030101MCHJGVA6</t>
  </si>
  <si>
    <t>EIVI JOCELYN TEJEDA AGÜERO</t>
  </si>
  <si>
    <t>JRZIII/230/2025</t>
  </si>
  <si>
    <t>RAYMUNDO LIRA MENDOZA</t>
  </si>
  <si>
    <t>DIEGO RAUL GOMEZ MARTINEZ</t>
  </si>
  <si>
    <t>NORMA ORTEGA SOTT</t>
  </si>
  <si>
    <t>LIMR660816HZSRNY01</t>
  </si>
  <si>
    <t>LIMR6608162E8</t>
  </si>
  <si>
    <t>GOMD671113HCHMRG03</t>
  </si>
  <si>
    <t>GOMD671113QD6</t>
  </si>
  <si>
    <t>OESN690513MCHRCR06</t>
  </si>
  <si>
    <t>OESN6905137N5</t>
  </si>
  <si>
    <t>DEMA661118HCHLRB07</t>
  </si>
  <si>
    <t>DEMA661118M56</t>
  </si>
  <si>
    <t>SANDRA DELGADO MUÑOZ</t>
  </si>
  <si>
    <t>BHERDINA REGALADO VITELA</t>
  </si>
  <si>
    <t>PILAR ALICIA SALAZAR CONTRERAS</t>
  </si>
  <si>
    <t>SILVIA CAROLINA VALENZUELA RAMIREZ</t>
  </si>
  <si>
    <t>SILVIA GRACIELA ANCHONDO JUAREZ</t>
  </si>
  <si>
    <t>HUGO ALBERTO CARMONA MORA</t>
  </si>
  <si>
    <t>ALICIA PADILLA MARQUEZ</t>
  </si>
  <si>
    <t>ELIZABETH AZAETA GUZMAN</t>
  </si>
  <si>
    <t>DANISSA DURAN CARO</t>
  </si>
  <si>
    <t>FARINA ROJAS MUÑOZ</t>
  </si>
  <si>
    <t>YARITZA IVONNE MARQUEZ DOMINGUEZ</t>
  </si>
  <si>
    <t>LIZETH MEDRANO FIERRO</t>
  </si>
  <si>
    <t>JESUS GALAVIZ GABALDON</t>
  </si>
  <si>
    <t>LIZETH YADIRA REGALADO MARTINEZ</t>
  </si>
  <si>
    <t>JOSE LUIS ORDOÑEZ GRIJALVA</t>
  </si>
  <si>
    <t>LUZ VIOLETA CORDOVA SAUCEDO</t>
  </si>
  <si>
    <t>LAURA ROSA SOLIS CARRILLO</t>
  </si>
  <si>
    <t>VALERIA VICTORIA PEREA JIMENEZ</t>
  </si>
  <si>
    <t>ALAN VAZQUEZ MARTINEZ</t>
  </si>
  <si>
    <t>HORACIO  NAJERA REGALADO</t>
  </si>
  <si>
    <t>OMAR BAZAN FLORES</t>
  </si>
  <si>
    <t>PAULO ALBERTO MONTES SIGALA</t>
  </si>
  <si>
    <t>KAROL EVELYN PAYAN ARZATE</t>
  </si>
  <si>
    <t>ALMA ISABEL FAVELA MARTINEZ</t>
  </si>
  <si>
    <t>PABLO ISRAEL ESPARZA SAENZ</t>
  </si>
  <si>
    <t>GUADALUPE SALGADO RETANA</t>
  </si>
  <si>
    <t>ANDRES RAUL TRUJILLO RODRIGUEZ</t>
  </si>
  <si>
    <t>NORMANDO NEMESIO PERALES RAMIREZ</t>
  </si>
  <si>
    <t>DEMETRIO FEDERICO SOTOMAYOR ASIAIN</t>
  </si>
  <si>
    <t>VIOLETA MARGARITA GARCIA  SAGARNAGA</t>
  </si>
  <si>
    <t>CARLOS ANDRES ORTIZ GONZALEZ</t>
  </si>
  <si>
    <t>EDGAR TOPETE REYES</t>
  </si>
  <si>
    <t>MANUEL YAÑEZ JACOBO</t>
  </si>
  <si>
    <t>DAYAN PAMELA CONTRERAS MARTEL</t>
  </si>
  <si>
    <t>DEMS680803MCHLXN06</t>
  </si>
  <si>
    <t>REVB701115MCHGTH02</t>
  </si>
  <si>
    <t>SACP740829MCHLNL05</t>
  </si>
  <si>
    <t>VARS761230MCHLML03</t>
  </si>
  <si>
    <t>AOJS831129MCHNRL09</t>
  </si>
  <si>
    <t>CAMH810319HCHRRG06</t>
  </si>
  <si>
    <t>PAMA800623MDGDRL02</t>
  </si>
  <si>
    <t>AAGE900717MCHZZL09</t>
  </si>
  <si>
    <t>DUCD810810MCHRRN06</t>
  </si>
  <si>
    <t>ROMF841111MCHJXR01</t>
  </si>
  <si>
    <t>MADY940205MCHRMR02</t>
  </si>
  <si>
    <t>MEFL841115MCHDRZ02</t>
  </si>
  <si>
    <t>GAGJ681211HCHLBS02</t>
  </si>
  <si>
    <t>REML870916MCHGRZ03</t>
  </si>
  <si>
    <t>OOGL650510HCHRRS09</t>
  </si>
  <si>
    <t>COSL820321MCHRCZ02</t>
  </si>
  <si>
    <t>SOCL720714MCHLRR06</t>
  </si>
  <si>
    <t>PEJV030508MCHRMLA1</t>
  </si>
  <si>
    <t>VAMA920901HCHZRL05</t>
  </si>
  <si>
    <t>NARH011109HCHJGRA1</t>
  </si>
  <si>
    <t>BAFO760324HCHZLM00</t>
  </si>
  <si>
    <t>MOSP831213HCHNGL09</t>
  </si>
  <si>
    <t>PAAK980216MCHYRR03</t>
  </si>
  <si>
    <t>FAMA641105MCHVRL07</t>
  </si>
  <si>
    <t>EASP800911HCHSNB02</t>
  </si>
  <si>
    <t>SARG551014MCHLTD01</t>
  </si>
  <si>
    <t>TURA981127HCHRDN06</t>
  </si>
  <si>
    <t>PERN440105HCHRMR03</t>
  </si>
  <si>
    <t>SOAD801101HNETSM01</t>
  </si>
  <si>
    <t>GASV900430MCHRGL09</t>
  </si>
  <si>
    <t>OIGC960301HCHRNR04</t>
  </si>
  <si>
    <t>TORE801223HNTPYD08</t>
  </si>
  <si>
    <t>YAJM940603HCHXCN06</t>
  </si>
  <si>
    <t>COMD970808MCHNRY01</t>
  </si>
  <si>
    <t>DEMS680803PI5</t>
  </si>
  <si>
    <t>REVB701115KRA</t>
  </si>
  <si>
    <t>SACP740829IP4</t>
  </si>
  <si>
    <t>VARS761230AZ5</t>
  </si>
  <si>
    <t>AOJS831129TE8</t>
  </si>
  <si>
    <t>CAMH8103197WA</t>
  </si>
  <si>
    <t>PAMA800623I22</t>
  </si>
  <si>
    <t>AAGE900717365</t>
  </si>
  <si>
    <t>DUCD810810J24</t>
  </si>
  <si>
    <t>ROMF8411116Z4</t>
  </si>
  <si>
    <t>MADY940205DA8</t>
  </si>
  <si>
    <t>MEFL841115AN9</t>
  </si>
  <si>
    <t>GAGJ681211368</t>
  </si>
  <si>
    <t>REML870916Q78</t>
  </si>
  <si>
    <t>OOGL650510JN0</t>
  </si>
  <si>
    <t>COSL820321CW3</t>
  </si>
  <si>
    <t>SOCL720714AD4</t>
  </si>
  <si>
    <t>PEJV030508966</t>
  </si>
  <si>
    <t>VAMA920901A8A</t>
  </si>
  <si>
    <t>NARH011109EH4</t>
  </si>
  <si>
    <t>BAFO760324LKA</t>
  </si>
  <si>
    <t>MOSP831213SSA</t>
  </si>
  <si>
    <t>PAAK980216DP0</t>
  </si>
  <si>
    <t>FAMA641105R5A</t>
  </si>
  <si>
    <t>EASP800911CC2</t>
  </si>
  <si>
    <t>SARG551014353</t>
  </si>
  <si>
    <t>TURA981127U71</t>
  </si>
  <si>
    <t>PERN440105UQ2</t>
  </si>
  <si>
    <t>SOAD801101472</t>
  </si>
  <si>
    <t>GASV9004305C7</t>
  </si>
  <si>
    <t>OIGC960301QQA</t>
  </si>
  <si>
    <t>TORE8012234Y9</t>
  </si>
  <si>
    <t>YAJM940603GQ9</t>
  </si>
  <si>
    <t>COMD970808B27</t>
  </si>
  <si>
    <t>08APT0001F</t>
  </si>
  <si>
    <t>ADMIVO TECNICO ESPECIALISTA</t>
  </si>
  <si>
    <t>SUBJEFE TÉCNICO ESPECIALISTA</t>
  </si>
  <si>
    <t>SECRETARIA "C"</t>
  </si>
  <si>
    <t>DIRECTOR GRAL EST</t>
  </si>
  <si>
    <t>SUBCOORDINADOR</t>
  </si>
  <si>
    <t>TÉCNICO EN GRAFICACIÓN</t>
  </si>
  <si>
    <t>02</t>
  </si>
  <si>
    <t>08</t>
  </si>
  <si>
    <t>13184</t>
  </si>
  <si>
    <t>13639</t>
  </si>
  <si>
    <t>14135</t>
  </si>
  <si>
    <t>10163</t>
  </si>
  <si>
    <t>9714</t>
  </si>
  <si>
    <t>14302</t>
  </si>
  <si>
    <t>2413</t>
  </si>
  <si>
    <t>9333</t>
  </si>
  <si>
    <t>13186</t>
  </si>
  <si>
    <t>2450</t>
  </si>
  <si>
    <t>7476</t>
  </si>
  <si>
    <t>13754</t>
  </si>
  <si>
    <t>9729</t>
  </si>
  <si>
    <t>10164</t>
  </si>
  <si>
    <t>13765</t>
  </si>
  <si>
    <t>2433</t>
  </si>
  <si>
    <t>13638</t>
  </si>
  <si>
    <t>9697</t>
  </si>
  <si>
    <t>10165</t>
  </si>
  <si>
    <t>13183</t>
  </si>
  <si>
    <t>10166</t>
  </si>
  <si>
    <t>12455</t>
  </si>
  <si>
    <t>14136</t>
  </si>
  <si>
    <t>13432</t>
  </si>
  <si>
    <t>12457</t>
  </si>
  <si>
    <t>8024</t>
  </si>
  <si>
    <t>9718</t>
  </si>
  <si>
    <t>12821</t>
  </si>
  <si>
    <t>12456</t>
  </si>
  <si>
    <t>7487</t>
  </si>
  <si>
    <t>13641</t>
  </si>
  <si>
    <t>11845</t>
  </si>
  <si>
    <t>D001</t>
  </si>
  <si>
    <t>D00010</t>
  </si>
  <si>
    <t>EISC871230RT1</t>
  </si>
  <si>
    <t>EISC871230MCHSNR08</t>
  </si>
  <si>
    <t>CAROLINA ESPINOZA DE SANTIAGO</t>
  </si>
  <si>
    <t>00</t>
  </si>
  <si>
    <t>0</t>
  </si>
  <si>
    <t>CF01601</t>
  </si>
  <si>
    <t>10992</t>
  </si>
  <si>
    <t>00XXX0000X</t>
  </si>
  <si>
    <t>123</t>
  </si>
  <si>
    <t>C</t>
  </si>
  <si>
    <t>APOYO PARA EL DEPARTAMENTO SERVICIOS ADMINISTRATIVOS</t>
  </si>
  <si>
    <t>RH/015/2022</t>
  </si>
  <si>
    <t>DUCM860126R82</t>
  </si>
  <si>
    <t>DUCM860126MCHRHR08</t>
  </si>
  <si>
    <t>MARCELA DUARTE CHACON</t>
  </si>
  <si>
    <t>APOYO PARA EL DEPARTAMENTO DE INFORMATICA</t>
  </si>
  <si>
    <t>PALU750621U84</t>
  </si>
  <si>
    <t>PAXL750621HCHLXS05</t>
  </si>
  <si>
    <t>LUIS ENRIQUE PALACIOS</t>
  </si>
  <si>
    <t>HECK900803GS0</t>
  </si>
  <si>
    <t>HECK900803MCHRRR05</t>
  </si>
  <si>
    <t>KARLA JOESELIN HERNANDEZ CORDERO</t>
  </si>
  <si>
    <t>BUAC8304198K9</t>
  </si>
  <si>
    <t>BUAC830419MCHNGY03</t>
  </si>
  <si>
    <t>CYNTHIA IRENE BUENO AGUIRRE</t>
  </si>
  <si>
    <t>CATC7205274V8</t>
  </si>
  <si>
    <t>CATC720527HCHNRR09</t>
  </si>
  <si>
    <t>CARLOS CANO TORRES</t>
  </si>
  <si>
    <t>GAMP900609DT7</t>
  </si>
  <si>
    <t>GAMP900609MDGRRR08</t>
  </si>
  <si>
    <t>PERLA IVON GARCIA MORENO</t>
  </si>
  <si>
    <t>LORE9304089K5</t>
  </si>
  <si>
    <t>LORE930408HCHYSR01</t>
  </si>
  <si>
    <t>EARVIN MANUEL LOYA RIOS</t>
  </si>
  <si>
    <t>NAFJ841226HH7</t>
  </si>
  <si>
    <t>NAFJ841226HCHVLR09</t>
  </si>
  <si>
    <t>JORGE LUIS NAVA FLORES</t>
  </si>
  <si>
    <t>VARM7910137D6</t>
  </si>
  <si>
    <t>VARM791013MCHLMR03</t>
  </si>
  <si>
    <t>MARISOL VALLES RAMOS</t>
  </si>
  <si>
    <t>EURD990917H98</t>
  </si>
  <si>
    <t>EURD990917HCMSDN05</t>
  </si>
  <si>
    <t>DANIEL MISAEL EUSEBIO RODRIGUEZ</t>
  </si>
  <si>
    <t>07</t>
  </si>
  <si>
    <t>04</t>
  </si>
  <si>
    <t>CF11102</t>
  </si>
  <si>
    <t>AOVP680821N74</t>
  </si>
  <si>
    <t>AOVP680821MCHLLT07</t>
  </si>
  <si>
    <t>PATRICIA GUADALUPE ALONSO VALENZUELA</t>
  </si>
  <si>
    <t>AAOP870805580</t>
  </si>
  <si>
    <t>AAOP870805HCHLLD04</t>
  </si>
  <si>
    <t>PEDRO TOMAS ALVARADO OLIVAS</t>
  </si>
  <si>
    <t>AISJ830522495</t>
  </si>
  <si>
    <t>AISJ830522HCHRTS02</t>
  </si>
  <si>
    <t>JESUS JOSE ARIAS SOTELO</t>
  </si>
  <si>
    <t>BUMA741111CX0</t>
  </si>
  <si>
    <t>BUMA741111MCHSNN11</t>
  </si>
  <si>
    <t>ANGELICA BUSTILLOS MINJAREZ</t>
  </si>
  <si>
    <t>BURK950212RQ2</t>
  </si>
  <si>
    <t>BURK950212MCHSNR03</t>
  </si>
  <si>
    <t>KARLA ESTRELLA BUSTILLOS RENDON</t>
  </si>
  <si>
    <t>CACR890101JE8</t>
  </si>
  <si>
    <t>CACR890101HCHLRN05</t>
  </si>
  <si>
    <t>RENE CALDERON CARNERO</t>
  </si>
  <si>
    <t>CAMY820713FS4</t>
  </si>
  <si>
    <t>CAMY820713MCHRTR09</t>
  </si>
  <si>
    <t>YURIDIA ITZEL CARDONA MATA</t>
  </si>
  <si>
    <t>CARE740828E65</t>
  </si>
  <si>
    <t>CARE740828MCHSTD00</t>
  </si>
  <si>
    <t>EDITH DAYANARA CASTORENA RETANA</t>
  </si>
  <si>
    <t>LEVD880414UB2</t>
  </si>
  <si>
    <t>LEVD880414MCLNLN07</t>
  </si>
  <si>
    <t>DIANA GABRIELA DE LEON VELAZQUEZ</t>
  </si>
  <si>
    <t>DEMA730523UP5</t>
  </si>
  <si>
    <t>DEMA730523HCHLDL05</t>
  </si>
  <si>
    <t xml:space="preserve">ALFONSO DELGADO MEDINA                             </t>
  </si>
  <si>
    <t>CUAL871105HE1</t>
  </si>
  <si>
    <t>CUAL871105HCHRLS08</t>
  </si>
  <si>
    <t>LUIS ALEJANDRO CRUZ ALVARADO</t>
  </si>
  <si>
    <t>EIOL8208015H6</t>
  </si>
  <si>
    <t>EIOL820801HCHSLS04</t>
  </si>
  <si>
    <t>LUIS ALFREDO ESPINOZA OLIVAS</t>
  </si>
  <si>
    <t>GARA990515L72</t>
  </si>
  <si>
    <t>GARA990515HCHRLR01</t>
  </si>
  <si>
    <t>AARON GARCIA REALIVASQUEZ</t>
  </si>
  <si>
    <t>GAAE88011726A</t>
  </si>
  <si>
    <t>GAAE880117HCLLGD08</t>
  </si>
  <si>
    <t>EDGAR JOSE GALAN AGUILAR</t>
  </si>
  <si>
    <t>GAHL821029259</t>
  </si>
  <si>
    <t>GAHL821029HDGRRR05</t>
  </si>
  <si>
    <t>LORENZO ANTONIO GARCIA HERRERA</t>
  </si>
  <si>
    <t>GACL951125NJ5</t>
  </si>
  <si>
    <t>GACL951125MDGYMS03</t>
  </si>
  <si>
    <t>LESLIE GAYTAN CAMACHO</t>
  </si>
  <si>
    <t>GONJ870317J36</t>
  </si>
  <si>
    <t>GONJ870317MVZMCN02</t>
  </si>
  <si>
    <t>JENNY PATRICIA GÓMEZ NICIDA</t>
  </si>
  <si>
    <t>GUCD860131S71</t>
  </si>
  <si>
    <t>GUCD860131HCHRLV06</t>
  </si>
  <si>
    <t>JOSE DAVID GUERRERO CALLEROS</t>
  </si>
  <si>
    <t>HEAN911008UH6</t>
  </si>
  <si>
    <t>HEAN911008MCHRLN03</t>
  </si>
  <si>
    <t>NANCY ELIZABETH HEREDIA ALVARADO</t>
  </si>
  <si>
    <t>HEBG8809151G4</t>
  </si>
  <si>
    <t>HEBG880915MMNRDR06</t>
  </si>
  <si>
    <t>GRACIELA HERNANDEZ BEDOLLA</t>
  </si>
  <si>
    <t>HEPM870418QNA</t>
  </si>
  <si>
    <t>HEPM870418MDFRRR08</t>
  </si>
  <si>
    <t>MARY CARMEN HERNANDEZ PERALES</t>
  </si>
  <si>
    <t>HIMY9004108E8</t>
  </si>
  <si>
    <t>HIMY900410MCHNDS05</t>
  </si>
  <si>
    <t>YISSEL SAYONARA HINOJO MODESTO</t>
  </si>
  <si>
    <t>JUAS860801FD3</t>
  </si>
  <si>
    <t>JUAS860801MCHRLL00</t>
  </si>
  <si>
    <t>SILVIA ANGELICA JUAREZ ALVARADO</t>
  </si>
  <si>
    <t>LINM5608318QA</t>
  </si>
  <si>
    <t>LINM560831HDFVRG06</t>
  </si>
  <si>
    <t>MIGUEL ARTURO LIEVANO NORMAN</t>
  </si>
  <si>
    <t>LOCS771008517</t>
  </si>
  <si>
    <t>LOCS771008HCHPRR09</t>
  </si>
  <si>
    <t>SERGIO LOPEZ DE LA CRUZ</t>
  </si>
  <si>
    <t>MAGJ9312218E6</t>
  </si>
  <si>
    <t>MAGJ931221HCHGRS04</t>
  </si>
  <si>
    <t>JESUS MIGUEL MAGAÑA GARCIA</t>
  </si>
  <si>
    <t>MAGT901211DE9</t>
  </si>
  <si>
    <t>MAGT901211MCHLNH09</t>
  </si>
  <si>
    <t>THANIA GUADALUPE MALDONADO GONZALEZ</t>
  </si>
  <si>
    <t>MAAF790507EW1</t>
  </si>
  <si>
    <t>MAAF790507HJCRLL08</t>
  </si>
  <si>
    <t>FLAVIO MARTINEZ ALVAREZ</t>
  </si>
  <si>
    <t>METJ941115MCHDNN07</t>
  </si>
  <si>
    <t>JENNIFER MEDINA TUNCHEZ</t>
  </si>
  <si>
    <t>METV8709307K2</t>
  </si>
  <si>
    <t>METV870930HCHRNC09</t>
  </si>
  <si>
    <t>VICTOR MENA TRINIDAD</t>
  </si>
  <si>
    <t>MEEL870819K3A</t>
  </si>
  <si>
    <t>MEEL870819HCHNNS09</t>
  </si>
  <si>
    <t>LUIS MENDOZA ENRIQUEZ</t>
  </si>
  <si>
    <t>MOAR891030LR4</t>
  </si>
  <si>
    <t>MOAR891030HCHNGC01</t>
  </si>
  <si>
    <t>RICARDO DANIEL MONJARAS AGUILAR</t>
  </si>
  <si>
    <t>MOGJ8307134B3</t>
  </si>
  <si>
    <t>MOGJ830713HCHRRR05</t>
  </si>
  <si>
    <t>JORGE MORALES GRAJEDA</t>
  </si>
  <si>
    <t>MUSF8807088K7</t>
  </si>
  <si>
    <t>MUSF880708HCHRLR03</t>
  </si>
  <si>
    <t>FRANCISCO JAVIER MURILLO SALAZAR</t>
  </si>
  <si>
    <t>OIZC9702066W6</t>
  </si>
  <si>
    <t>OIZC970206MCHLRR02</t>
  </si>
  <si>
    <t>CAROLINA ALEJANDRA OLIVARES ZARAGOZA</t>
  </si>
  <si>
    <t>OITF920718QY5</t>
  </si>
  <si>
    <t>OITF920718HCHLRL06</t>
  </si>
  <si>
    <t>FELIPE OLIVAS TORRES</t>
  </si>
  <si>
    <t>OISM951129R68</t>
  </si>
  <si>
    <t>OISM951129MCHRLC03</t>
  </si>
  <si>
    <t>MICHELLE ALEJANDRA ORTIZ SILVA</t>
  </si>
  <si>
    <t>OUVI950103643</t>
  </si>
  <si>
    <t>OUVI950103MCHSLL08</t>
  </si>
  <si>
    <t>ILIANA ALEJANDRA OSUNA VALENZUELA</t>
  </si>
  <si>
    <t>PARS831007DA8</t>
  </si>
  <si>
    <t>PARS831007HCHSYR02</t>
  </si>
  <si>
    <t>SERGIO PASCUAL REYES</t>
  </si>
  <si>
    <t>POGD861005KA6</t>
  </si>
  <si>
    <t>POGD861005MCHRMN00</t>
  </si>
  <si>
    <t>DANIELA PORRAS GOMEZ</t>
  </si>
  <si>
    <t>QUPK7804119NA</t>
  </si>
  <si>
    <t>QUPK780411MSRVRR11</t>
  </si>
  <si>
    <t>KARLA LIZETTE QUEVEDO PRECIADO</t>
  </si>
  <si>
    <t>RACR860210AD0</t>
  </si>
  <si>
    <t>RACR860210MCHMST04</t>
  </si>
  <si>
    <t>RUTH RAMIREZ CASTORENA</t>
  </si>
  <si>
    <t>RESJ851201GQ9</t>
  </si>
  <si>
    <t>RESJ851201HCHVPV07</t>
  </si>
  <si>
    <t>JAVIER EDUARDO REVELES SAPIEN</t>
  </si>
  <si>
    <t>RODN920802BE3</t>
  </si>
  <si>
    <t>RODN320802MCHCLB01</t>
  </si>
  <si>
    <t>NUBIA JOHANA ROCHA DELGADO</t>
  </si>
  <si>
    <t>RORE881219EW3</t>
  </si>
  <si>
    <t>RORE881219HVZJYR07</t>
  </si>
  <si>
    <t>ERNESTO IVAN ROJAS REYES</t>
  </si>
  <si>
    <t>SACR870225HZ8</t>
  </si>
  <si>
    <t>SACR870225HCHLLB02</t>
  </si>
  <si>
    <t>ROBERTO ISMAEL SALAZAR CALDERA</t>
  </si>
  <si>
    <t>SACE740906S3A</t>
  </si>
  <si>
    <t>SACE740906HCLLMN05</t>
  </si>
  <si>
    <t>ENRIQUE SALAZAR CAMPOS</t>
  </si>
  <si>
    <t>SARC911030SC8</t>
  </si>
  <si>
    <t>SARC911030HCHLMR00</t>
  </si>
  <si>
    <t>CARLOS SALGADO ROMO</t>
  </si>
  <si>
    <t>SACB990913DX8</t>
  </si>
  <si>
    <t>SACB990913MCHNSR05</t>
  </si>
  <si>
    <t>BRIANA YASMIN SANTILLARES CASTRUITA</t>
  </si>
  <si>
    <t>SESU611116K12</t>
  </si>
  <si>
    <t>SESU611116HDFGRL05</t>
  </si>
  <si>
    <t>ULISES SEGURA SIERRA</t>
  </si>
  <si>
    <t>SISA8210098G0</t>
  </si>
  <si>
    <t>SISA821009HCHFLR02</t>
  </si>
  <si>
    <t>ARTEMIO SIFUENTES SOLIS</t>
  </si>
  <si>
    <t>SIER8905149W5</t>
  </si>
  <si>
    <t>SIER890514MCHGSS03</t>
  </si>
  <si>
    <t>ROSA SELENE SIGALA ESQUIVEL</t>
  </si>
  <si>
    <t>SOGP990804QI5</t>
  </si>
  <si>
    <t>SOGP990804MCHBRL08</t>
  </si>
  <si>
    <t>PAULINA AYLEN SOBREVILLA GARCIA</t>
  </si>
  <si>
    <t>SORR740817E88</t>
  </si>
  <si>
    <t>SORR740817HCHSDC09</t>
  </si>
  <si>
    <t>RICARDO SOSA RODRIGUEZ</t>
  </si>
  <si>
    <t>TECI630106UW7</t>
  </si>
  <si>
    <t>TECI630106MDFLBS09</t>
  </si>
  <si>
    <t>MARIA ISABEL TELLEZ GIRON COBOS</t>
  </si>
  <si>
    <t>TORR840104UJ5</t>
  </si>
  <si>
    <t>TORR840104MCHRMQ05</t>
  </si>
  <si>
    <t>RAQUEL IVETTE TORRES RAMIREZ</t>
  </si>
  <si>
    <t>VASL720109KE2</t>
  </si>
  <si>
    <t>VASL720109MCHLNR06</t>
  </si>
  <si>
    <t>LORENZA CARMEN VALDEZ SAENZ</t>
  </si>
  <si>
    <t>VATB930812JK4</t>
  </si>
  <si>
    <t>VATB930812MCHLRR05</t>
  </si>
  <si>
    <t>BRENDA SUJEY VALADEZ TRUJILLO</t>
  </si>
  <si>
    <t>VEPS7608116K0</t>
  </si>
  <si>
    <t>VEPS760811MCHLBS04</t>
  </si>
  <si>
    <t>SUSANA ADRIANA VELASQUEZ POBLANO</t>
  </si>
  <si>
    <t>VIPL700512EU4</t>
  </si>
  <si>
    <t>VIPL700512HCHDRS00</t>
  </si>
  <si>
    <t>JOSE LUIS VIDAÑA PEREZ</t>
  </si>
  <si>
    <t>03</t>
  </si>
  <si>
    <t>E3725</t>
  </si>
  <si>
    <t>E3713</t>
  </si>
  <si>
    <t>E3711</t>
  </si>
  <si>
    <t>JRZIII/139/2025</t>
  </si>
  <si>
    <t>3</t>
  </si>
  <si>
    <t>JRZIII/140/2025</t>
  </si>
  <si>
    <t>JRZIII/141/2025</t>
  </si>
  <si>
    <t>124</t>
  </si>
  <si>
    <t>JRZIII/142/2025</t>
  </si>
  <si>
    <t>METJ941115RJ7</t>
  </si>
  <si>
    <t>JRZIII/143/2025</t>
  </si>
  <si>
    <t>JRZIII/145/2025</t>
  </si>
  <si>
    <t>125</t>
  </si>
  <si>
    <t>JRZIII/146/2025</t>
  </si>
  <si>
    <t>JRZIII/147/2025</t>
  </si>
  <si>
    <t>83101</t>
  </si>
  <si>
    <t>120</t>
  </si>
  <si>
    <t>00.0</t>
  </si>
  <si>
    <t>400</t>
  </si>
  <si>
    <t>MOHB751008LK5</t>
  </si>
  <si>
    <t>MOHB751008MMNNRL07</t>
  </si>
  <si>
    <t>BLANCA ESTELA MONTAÑEZ HERNANDEZ</t>
  </si>
  <si>
    <t>8310110030207CF33206013430</t>
  </si>
  <si>
    <t>08DPT0007X</t>
  </si>
  <si>
    <t>JEFE DE PROYECTO CAPACITACIÓN</t>
  </si>
  <si>
    <t>APOYO PARA EL DEPARTAMENTO</t>
  </si>
  <si>
    <t>AUGE930824D5A</t>
  </si>
  <si>
    <t>AUGE930824HCHGRD05</t>
  </si>
  <si>
    <t>JOSE EDUARDO AGUIRRE GARCIA</t>
  </si>
  <si>
    <t>8310110030207CF3320402229</t>
  </si>
  <si>
    <t>GOLF830610GF7</t>
  </si>
  <si>
    <t>GOLF830610HCHNRL07</t>
  </si>
  <si>
    <t>FELIPE DE JESUS GONZALEZ LARA</t>
  </si>
  <si>
    <t>8310110030207D00014010992</t>
  </si>
  <si>
    <t>DIAA860226874</t>
  </si>
  <si>
    <t>DIAA860226MSRZGN04</t>
  </si>
  <si>
    <t>ANA FABIOLA DIAZ AGUILAR</t>
  </si>
  <si>
    <t>8310110010207E3725120</t>
  </si>
  <si>
    <t>SIN GOCE SUELDO</t>
  </si>
  <si>
    <t>GAJE670908MV9</t>
  </si>
  <si>
    <t>GAJE670908HDGLRV06</t>
  </si>
  <si>
    <t xml:space="preserve">EVARISTO GALVAN JUAREZ </t>
  </si>
  <si>
    <t>8310110010207E3713200</t>
  </si>
  <si>
    <t>PERL8208024K1</t>
  </si>
  <si>
    <t>PERL820802MCHRMR03</t>
  </si>
  <si>
    <t>LAURA ANGELICA PEREZ RAMOS</t>
  </si>
  <si>
    <t>831011001020733725200</t>
  </si>
  <si>
    <t>INCAPACIDAD</t>
  </si>
  <si>
    <t>AUAC800520NRA</t>
  </si>
  <si>
    <t>AUAC800520HDGGNS04</t>
  </si>
  <si>
    <t>CESAR ALEJANDRO AGUILAR ANTUNEZ</t>
  </si>
  <si>
    <t>AARJ7003036F2</t>
  </si>
  <si>
    <t>AARJ700303MCHNMS07</t>
  </si>
  <si>
    <t>MARIA DE JESUS ANAYA RAMIREZ</t>
  </si>
  <si>
    <t>AIEL6711121J4</t>
  </si>
  <si>
    <t>AIXE671112MCHRXL03</t>
  </si>
  <si>
    <t>MARIA ELIZABETH ARRIETA</t>
  </si>
  <si>
    <t>BAVM031004TK0</t>
  </si>
  <si>
    <t>BAVM031004HCHRLXA5</t>
  </si>
  <si>
    <t>MAXIMILIANO BARRERA VALVERDE</t>
  </si>
  <si>
    <t>CACI7205151S9</t>
  </si>
  <si>
    <t>CACI720515HOCHRS01</t>
  </si>
  <si>
    <t>ISIDRO MANUEL CHAVEZ CARRERA</t>
  </si>
  <si>
    <t>CAMR911122RJ5</t>
  </si>
  <si>
    <t>CAMR911122HCHHRB00</t>
  </si>
  <si>
    <t>ROBERTO CHAVEZ MARTINEZ</t>
  </si>
  <si>
    <t>EALJ731221FM3</t>
  </si>
  <si>
    <t>EALJ731221HSLSRN06</t>
  </si>
  <si>
    <t>JUAN DE DIOS ESCALANTE LAUREAN</t>
  </si>
  <si>
    <t>GAEM680908Q97</t>
  </si>
  <si>
    <t>GAEC680908MCLLSN03</t>
  </si>
  <si>
    <t>MA. CONCEPCION GALLARDO ESPARZA</t>
  </si>
  <si>
    <t>GADA760726L20</t>
  </si>
  <si>
    <t>GADA760726MCHRZD02</t>
  </si>
  <si>
    <t>ADRIANA GARCIA DIAZ</t>
  </si>
  <si>
    <t xml:space="preserve">GOLF830610GF7 </t>
  </si>
  <si>
    <t>HEMG871203IT3</t>
  </si>
  <si>
    <t>HEMG871203MCHRLB01</t>
  </si>
  <si>
    <t>GABRIELA VIVIANA HERNANDEZ MOLINA</t>
  </si>
  <si>
    <t>MARL701010AR4</t>
  </si>
  <si>
    <t>MARL701010MCLRBD02</t>
  </si>
  <si>
    <t>LUDIVINA MARTINEZ REBOLLOSO</t>
  </si>
  <si>
    <t>MECL790627CP7</t>
  </si>
  <si>
    <t>MEXC790627MCHJXL02</t>
  </si>
  <si>
    <t>CLAUDIA FABIOLA MEJIA</t>
  </si>
  <si>
    <t>MONL710121CT7</t>
  </si>
  <si>
    <t>MONL710121MSLGVR08</t>
  </si>
  <si>
    <t>LORENA INES MOGUEL NOVELO</t>
  </si>
  <si>
    <t>OIRA9912212Q4</t>
  </si>
  <si>
    <t>OIRA991221MCHLYN04</t>
  </si>
  <si>
    <t>ANDREA ISABEL OLIVEROS REYES</t>
  </si>
  <si>
    <t>OIPL750706829</t>
  </si>
  <si>
    <t>OIPL750706HNTRXS09</t>
  </si>
  <si>
    <t>LUIS ALBERTO ORTIZ PEÑA</t>
  </si>
  <si>
    <t>PECG710113QA8</t>
  </si>
  <si>
    <t>PECG710113MCHRRB06</t>
  </si>
  <si>
    <t>GABRIELA PEREZ CRUZ</t>
  </si>
  <si>
    <t>RORA930709296J0</t>
  </si>
  <si>
    <t>RORG730929MCHDSL00</t>
  </si>
  <si>
    <t>GLADYS ZOBEIDA RODRIGUEZ DE LA ROSA</t>
  </si>
  <si>
    <t>ROMA711015CL1</t>
  </si>
  <si>
    <t>ROMA711015MDFDLN06</t>
  </si>
  <si>
    <t>ANA LUISA RODRIGUEZ MILAN</t>
  </si>
  <si>
    <t>SARJ950904NE4</t>
  </si>
  <si>
    <t>SARJ950904HCHLVV08</t>
  </si>
  <si>
    <t>JAVIER ALEJANDRO SALINAS RIVERA</t>
  </si>
  <si>
    <t>SOME990816A87</t>
  </si>
  <si>
    <t>SOME990816MCHTJD09</t>
  </si>
  <si>
    <t>EDNA VALERIA SOTELO MEJIA</t>
  </si>
  <si>
    <t>SOGC711207N65</t>
  </si>
  <si>
    <t>SOGC711207MCHTRN06</t>
  </si>
  <si>
    <t>MARIA CONCEPCION SOTO GUERRERO</t>
  </si>
  <si>
    <t>ZAVE920703L47</t>
  </si>
  <si>
    <t>ZAVE920703HCHVLD09</t>
  </si>
  <si>
    <t>EDGAR ALEJANDRO ZAVALA VALLES</t>
  </si>
  <si>
    <t>AAVJ670109VEA</t>
  </si>
  <si>
    <t>AAVJ670109HVZBLL08</t>
  </si>
  <si>
    <t>JULIAN MIGUEL ABSALON VILLEGAS</t>
  </si>
  <si>
    <t>AOLJ680721RSA</t>
  </si>
  <si>
    <t>AOLJ680721MCHCJL09</t>
  </si>
  <si>
    <t>JULIA ROSA ACOSTA LUJAN</t>
  </si>
  <si>
    <t>AEMV850720NG8</t>
  </si>
  <si>
    <t>AEMV850720MCHLNR03</t>
  </si>
  <si>
    <t>VIRIDIANA ALMEIDA MONTES</t>
  </si>
  <si>
    <t>AAGP8807274Z4</t>
  </si>
  <si>
    <t>AAGP880727MMCLLB04</t>
  </si>
  <si>
    <t>PABLOVA ALVARADO GALICIA</t>
  </si>
  <si>
    <t>AASJ7104236Z2</t>
  </si>
  <si>
    <t>AASJ710423HCHLNR06</t>
  </si>
  <si>
    <t>JORGE ADRIAN ALVARADO SANCHEZ</t>
  </si>
  <si>
    <t>AATG900815VD7</t>
  </si>
  <si>
    <t>AATG900815MCHLRL09</t>
  </si>
  <si>
    <t>GLORIA YARALDY ALVARADO TARANGO</t>
  </si>
  <si>
    <t>BACJ730108BV7</t>
  </si>
  <si>
    <t>BACJ730108MDFYRH00</t>
  </si>
  <si>
    <t>JAHEL BAYARDO CARVAJAL</t>
  </si>
  <si>
    <t>BECI670819Q93</t>
  </si>
  <si>
    <t>BECI670819HCHLRV03</t>
  </si>
  <si>
    <t>IVAN BELMONTE CARRILLO</t>
  </si>
  <si>
    <t>BEMA6303194F4</t>
  </si>
  <si>
    <t>BEMA630319HCLRRN08</t>
  </si>
  <si>
    <t>JOSE ANGEL BERNAL MARTINEZ</t>
  </si>
  <si>
    <t>BEMY780623E38</t>
  </si>
  <si>
    <t>BEMY780623MCHRRS01</t>
  </si>
  <si>
    <t>YESICA BERUMEN MARTINEZ</t>
  </si>
  <si>
    <t>BUEL761105V38</t>
  </si>
  <si>
    <t>BUEL761105MCHSSR05</t>
  </si>
  <si>
    <t>LAURA ISELA BUSTAMANTE ESCOBEDO</t>
  </si>
  <si>
    <t>CAVM69042817A</t>
  </si>
  <si>
    <t>CAVM690428HCHBGR00</t>
  </si>
  <si>
    <t>MARIO ALBERTO CABALLERO VEGA</t>
  </si>
  <si>
    <t>CAVJ011217KF0</t>
  </si>
  <si>
    <t>CAVJ011217HCHLLNA7</t>
  </si>
  <si>
    <t>JUAN CARLOS CALDERON VILLA</t>
  </si>
  <si>
    <t>CEZL870802BI5</t>
  </si>
  <si>
    <t>CEZL870802HCLRMS05</t>
  </si>
  <si>
    <t>LUIS ANGEL CERVANTES ZAMARRIPA</t>
  </si>
  <si>
    <t>CIGJ801220RP4</t>
  </si>
  <si>
    <t>CIGJ801220HCHSRL09</t>
  </si>
  <si>
    <t>JULIO ALBERTO CISNEROS GARCIA</t>
  </si>
  <si>
    <t>DOBG610203LR2</t>
  </si>
  <si>
    <t>DOBG610203HCHMRL02</t>
  </si>
  <si>
    <t>GILBERTO DOMINGUEZ BARAY</t>
  </si>
  <si>
    <t>DOEJ630916MP1</t>
  </si>
  <si>
    <t>DOEJ630916HCLRSN05</t>
  </si>
  <si>
    <t>JUAN JESUS DORADO ESPINO</t>
  </si>
  <si>
    <t>EADJ860902I17</t>
  </si>
  <si>
    <t>EADJ860902HCHSZV01</t>
  </si>
  <si>
    <t>JAVIER EDUARDO ESPARZA DIAZ</t>
  </si>
  <si>
    <t>EACL8412183L3</t>
  </si>
  <si>
    <t>EACL841218MCHSRR08</t>
  </si>
  <si>
    <t>LAURA VERONICA ESTRADA CARRILLO</t>
  </si>
  <si>
    <t>EAHJ881022RT6</t>
  </si>
  <si>
    <t>EAHJ881022HCHSRQ05</t>
  </si>
  <si>
    <t>JOAQUIN JOEL ESTRADA HERNANDEZ</t>
  </si>
  <si>
    <t>EASA951019EL5</t>
  </si>
  <si>
    <t>EASA951019HCHSLN00</t>
  </si>
  <si>
    <t>JOSE ANGEL ESTRADA SALAYANDIA</t>
  </si>
  <si>
    <t>GAEH711103S52</t>
  </si>
  <si>
    <t>GAEH711103HCHBNC07</t>
  </si>
  <si>
    <t>HECTOR GERARDO GABALDON ENRIQUEZ</t>
  </si>
  <si>
    <t>EVARISTO GALVAN JUAREZ</t>
  </si>
  <si>
    <t>GAMA9301129SA</t>
  </si>
  <si>
    <t>GAMA930119MCLLLL08</t>
  </si>
  <si>
    <t>ALEJANDRA GALVAN MELENDEZ</t>
  </si>
  <si>
    <t>GAMY7604228L5</t>
  </si>
  <si>
    <t>GAMY760422MDGLXL00</t>
  </si>
  <si>
    <t>YOLANDA ALEJANDRA GALVAN MUÑOZ</t>
  </si>
  <si>
    <t>GAAN631226D5A</t>
  </si>
  <si>
    <t>GAAN631226MCHNNR03</t>
  </si>
  <si>
    <t>NORMA GANDARA ANGUIANO</t>
  </si>
  <si>
    <t>GARA6105276N5</t>
  </si>
  <si>
    <t>GARA610527HCHRZL00</t>
  </si>
  <si>
    <t>JOSE ALFONSO GARAY RUIZ</t>
  </si>
  <si>
    <t>GAAA9207054H5</t>
  </si>
  <si>
    <t>GAAA920705HCHRGR08</t>
  </si>
  <si>
    <t>AARON GARCIA AGUILAR</t>
  </si>
  <si>
    <t>GOTD6910121D1</t>
  </si>
  <si>
    <t>GOTD691012MCHMVY06</t>
  </si>
  <si>
    <t>DEYANIRA GOMEZ TAVARES</t>
  </si>
  <si>
    <t>GOGG8703244X4</t>
  </si>
  <si>
    <t>GOGG870324MCHNNB07</t>
  </si>
  <si>
    <t>GABRIELA ALEJANDRA GONZALEZ GANDARA</t>
  </si>
  <si>
    <t>GONM640214JC7</t>
  </si>
  <si>
    <t>GONM640214HJCNVG03</t>
  </si>
  <si>
    <t>MIGUEL GONZALEZ NAVA</t>
  </si>
  <si>
    <t>HEGC960603139</t>
  </si>
  <si>
    <t>HEGC960603HASRNR07</t>
  </si>
  <si>
    <t>CARLOS HERNANDEZ GONZALEZ</t>
  </si>
  <si>
    <t>HEPR900403KQ2</t>
  </si>
  <si>
    <t>HEPR900403HCHRRC03</t>
  </si>
  <si>
    <t>RICARDO HERNANDEZ PEREZ</t>
  </si>
  <si>
    <t>HEMA6604046K4</t>
  </si>
  <si>
    <t>HEMA660404HCHRXN05</t>
  </si>
  <si>
    <t>JOSE ANGEL HERRERA MIÑOZ</t>
  </si>
  <si>
    <t>HEOS840726F25</t>
  </si>
  <si>
    <t>HEOS840726HCHRGR06</t>
  </si>
  <si>
    <t>SERGIO ARTURO HERRERA OGAZ</t>
  </si>
  <si>
    <t>HOAG621120KT8</t>
  </si>
  <si>
    <t>HOAG621120MCHLVB08</t>
  </si>
  <si>
    <t>GABRIELA ALEJANDRA HOLGUIN AVILA</t>
  </si>
  <si>
    <t>HUJD820323M58</t>
  </si>
  <si>
    <t>HUJD820323HMCRMN01</t>
  </si>
  <si>
    <t>DANIEL HUERTA JIMENEZ</t>
  </si>
  <si>
    <t>LOHA840518CS8</t>
  </si>
  <si>
    <t>LOHA840518HCHPRL07</t>
  </si>
  <si>
    <t>ALBERTO LOPEZ HERNANDEZ</t>
  </si>
  <si>
    <t>LORJ770817AI5</t>
  </si>
  <si>
    <t>LORJ770817HDGZDS02</t>
  </si>
  <si>
    <t>JOSE DE JESUS LOZANO RODRIGUEZ</t>
  </si>
  <si>
    <t>MAVA850717159</t>
  </si>
  <si>
    <t>MAVA850717MCHCLL06</t>
  </si>
  <si>
    <t>ALEJANDRA MACIAS VELAZQUEZ</t>
  </si>
  <si>
    <t>MAER720708DH1</t>
  </si>
  <si>
    <t>MAXE720708MCHNXR00</t>
  </si>
  <si>
    <t>ERIKA SELENE MANCHA</t>
  </si>
  <si>
    <t>MAOD8107099T0</t>
  </si>
  <si>
    <t>MAOD810709HCHRLN01</t>
  </si>
  <si>
    <t>DANIEL ANTONIO MARQUEZ OLIVAS</t>
  </si>
  <si>
    <t>MARS830130RA7</t>
  </si>
  <si>
    <t>MARS830130HCHRVR05</t>
  </si>
  <si>
    <t>SERGIO ALONSO MARTINEZ RIVERA</t>
  </si>
  <si>
    <t>MESO501218RY9</t>
  </si>
  <si>
    <t>MESO501218HJCNLS04</t>
  </si>
  <si>
    <t>OSCAR IGNACIO MENDOZA SALAS</t>
  </si>
  <si>
    <t>MESB8507159W0</t>
  </si>
  <si>
    <t>MESB850715HCHNRN00</t>
  </si>
  <si>
    <t>BENJAMIN ALEJANDRO MENDOZA SORIANO</t>
  </si>
  <si>
    <t>MOSJ8104145VA</t>
  </si>
  <si>
    <t>MOSJ810414HVZVRS05</t>
  </si>
  <si>
    <t>JUSTINO JAVIER MONTIEL SORIANO</t>
  </si>
  <si>
    <t>MOMM791027B8A</t>
  </si>
  <si>
    <t>MOMM791027MCHRRY08</t>
  </si>
  <si>
    <t>MAYRA MARGARITA MORALES MORENO</t>
  </si>
  <si>
    <t>OEPH7911267A5</t>
  </si>
  <si>
    <t>OEPH791126HCHRNC09</t>
  </si>
  <si>
    <t>HECTOR RICARDO ORNELAS DEL PINO</t>
  </si>
  <si>
    <t>PELI800928FR2</t>
  </si>
  <si>
    <t>PELI800928HCHRPG01</t>
  </si>
  <si>
    <t>JOSE IGNACIO PEREZ LOPEZ</t>
  </si>
  <si>
    <t>PESD840502CP3</t>
  </si>
  <si>
    <t>PESD840502HCHRCG00</t>
  </si>
  <si>
    <t>DIEGO ALEJANDRO PEREZ SAUCEDO</t>
  </si>
  <si>
    <t>POMJ860826TB2</t>
  </si>
  <si>
    <t>POMJ860826HCHRDN05</t>
  </si>
  <si>
    <t>JUAN CARLOS PORRAS MEDINA</t>
  </si>
  <si>
    <t>RISL760605MT6</t>
  </si>
  <si>
    <t>RISL760605MCHCCR00</t>
  </si>
  <si>
    <t>LAURA IVETTE RICO SAUCEDO</t>
  </si>
  <si>
    <t>RIBG810102KB8</t>
  </si>
  <si>
    <t>RIBG810102MCHVRR02</t>
  </si>
  <si>
    <t>GRACIELA RIVAS BARRAGAN</t>
  </si>
  <si>
    <t>ROMP8008014S4</t>
  </si>
  <si>
    <t>ROMP800801MCSBZT07</t>
  </si>
  <si>
    <t>PATRICIA ROBLERO MAZARIEGOS</t>
  </si>
  <si>
    <t>RONJ941213KL6</t>
  </si>
  <si>
    <t>RONJ941213HCHJXL03</t>
  </si>
  <si>
    <t>JAEL ALEJANDRO ROJAS NUÑEZ</t>
  </si>
  <si>
    <t>ROCG680807P47</t>
  </si>
  <si>
    <t>ROCG680807MCLLSR09</t>
  </si>
  <si>
    <t>GRISELDA ROLDAN CASTILLO</t>
  </si>
  <si>
    <t>ROHC950805BY2</t>
  </si>
  <si>
    <t>ROHC950805HCHMRH00</t>
  </si>
  <si>
    <t>CHRISTIAN ERICK ROMERO HERNANDEZ</t>
  </si>
  <si>
    <t>RUGA7605108F9</t>
  </si>
  <si>
    <t>RUGA760510MCHVTN01</t>
  </si>
  <si>
    <t>MARIA ANTONIETA RUVALCABA GUTIERREZ</t>
  </si>
  <si>
    <t>SAMR880304CG8</t>
  </si>
  <si>
    <t>SAMR880304HCHLXF03</t>
  </si>
  <si>
    <t>RAFAEL SALAS MUÑOZ</t>
  </si>
  <si>
    <t>SAOA880909JJ6</t>
  </si>
  <si>
    <t>SAOA880909HOCMSL00</t>
  </si>
  <si>
    <t>ALVARO OSCAR SAMARIO OSORIO</t>
  </si>
  <si>
    <t>SAON851028RE1</t>
  </si>
  <si>
    <t>SAON851028MVZMSL07</t>
  </si>
  <si>
    <t>NALLELY SAMARIO OSORIO</t>
  </si>
  <si>
    <t>SAMF9409114W1</t>
  </si>
  <si>
    <t>SAMF940911MVZNLT00</t>
  </si>
  <si>
    <t>FATIMA SANCHEZ MOLINA</t>
  </si>
  <si>
    <t>SEEI760505188</t>
  </si>
  <si>
    <t>SEEI760505MCHRSL09</t>
  </si>
  <si>
    <t>ILSE SERRATOS ESPARZA</t>
  </si>
  <si>
    <t>TAVY911105KV5</t>
  </si>
  <si>
    <t>TAVY911105MCHGNS05</t>
  </si>
  <si>
    <t>YASSMIN TAGLE VENZOR</t>
  </si>
  <si>
    <t>TENA800305KZ2</t>
  </si>
  <si>
    <t>TENA800305HCHJVN00</t>
  </si>
  <si>
    <t>ANGEL ADRIAN TEJADA NEVAREZ</t>
  </si>
  <si>
    <t>TOFK7408057U8</t>
  </si>
  <si>
    <t>TOFK740805MSLRNR01</t>
  </si>
  <si>
    <t>KARLA EDITH TORRES FONSECA</t>
  </si>
  <si>
    <t>TORN791114PY6</t>
  </si>
  <si>
    <t>TORN791114MCHRYD07</t>
  </si>
  <si>
    <t>NADIA MARIA TORRES REY</t>
  </si>
  <si>
    <t>UUAR860131EV3</t>
  </si>
  <si>
    <t>UUAR860131HCHRRF06</t>
  </si>
  <si>
    <t>RAFAEL URTUZUASTEGUI ARZOLA</t>
  </si>
  <si>
    <t>VAAF840608FK3</t>
  </si>
  <si>
    <t>VAAF840608HCHZCR03</t>
  </si>
  <si>
    <t>FERNANDO VAZQUEZ ACEVEDO</t>
  </si>
  <si>
    <t>VIAS640217RZ1</t>
  </si>
  <si>
    <t>VIAS640217HCHLGL08</t>
  </si>
  <si>
    <t>SAUL VILLALOBOS AGUIRRE</t>
  </si>
  <si>
    <t>VIGR720403880</t>
  </si>
  <si>
    <t>VIGR720403HVZLBC14</t>
  </si>
  <si>
    <t>RICARDO VILLARAUZ GABINO</t>
  </si>
  <si>
    <t>MARÍA ELIZABETH ARRIETA</t>
  </si>
  <si>
    <t>RORG7309296J0</t>
  </si>
  <si>
    <t xml:space="preserve">EDNA VALERIA SOTELO MEJIA </t>
  </si>
  <si>
    <t>E3701</t>
  </si>
  <si>
    <t>8310110030207CF3320613756</t>
  </si>
  <si>
    <t>AUPC720823T59</t>
  </si>
  <si>
    <t>AUPC720823MZSGLL09</t>
  </si>
  <si>
    <t>CLARA AGUERO PALACIOS</t>
  </si>
  <si>
    <t>DGE/159-A/2012</t>
  </si>
  <si>
    <t>LOCJ681030V96</t>
  </si>
  <si>
    <t>LOCJ681030HCHZLS07</t>
  </si>
  <si>
    <t>JESUS EDUARDO LOZOYA CALDERON</t>
  </si>
  <si>
    <t>RH/087/2013</t>
  </si>
  <si>
    <t>VASC8109266G6</t>
  </si>
  <si>
    <t>VASC810926MCHLLL08</t>
  </si>
  <si>
    <t>CLAUDIA VALVERDE SALAZAR</t>
  </si>
  <si>
    <t>DELEGADA SINDICAL ESTATAL</t>
  </si>
  <si>
    <t>COMISION SINDICAL POR TIEMPO COMPLETO</t>
  </si>
  <si>
    <t>DP/1086/2016</t>
  </si>
  <si>
    <t>SAAH8112053I5</t>
  </si>
  <si>
    <t>SAAH811205HCHNLC10</t>
  </si>
  <si>
    <t>HECTOR ABEL SANDOVAL ALDANA</t>
  </si>
  <si>
    <t>GACA790108U50</t>
  </si>
  <si>
    <t>GACA790108MCLLRN00</t>
  </si>
  <si>
    <t>ANA LILIANA GALLARDO DE LA CRUZ</t>
  </si>
  <si>
    <t>AAMJ950720BR2</t>
  </si>
  <si>
    <t xml:space="preserve">AAMJ950720MCHRRC05 </t>
  </si>
  <si>
    <t>JACQUELINE ARANDA MARTINEZ</t>
  </si>
  <si>
    <t>CF02105</t>
  </si>
  <si>
    <t>COORDINADORA EJECUTIVA II</t>
  </si>
  <si>
    <t>ORIENTACION</t>
  </si>
  <si>
    <t>DGE/495/2023</t>
  </si>
  <si>
    <t>COCR830702UW4</t>
  </si>
  <si>
    <t>COCR830702HVZRDB00</t>
  </si>
  <si>
    <t>RUBEN OMAR CORTEZ CADENA</t>
  </si>
  <si>
    <t>APOYO EN PREFECTURA</t>
  </si>
  <si>
    <t>DGE/490/2023</t>
  </si>
  <si>
    <t>RAHI970901UW5</t>
  </si>
  <si>
    <t>RAHI970901MCHMRR01</t>
  </si>
  <si>
    <t>IRLANDA KARIME RAMIREZ HERNANDEZ</t>
  </si>
  <si>
    <t>APOYO EN TALLERES</t>
  </si>
  <si>
    <t>IARL8304031L7</t>
  </si>
  <si>
    <t>IARL830403HZSBMS09</t>
  </si>
  <si>
    <t>LUIS ROMAN IBARRA RAMOS</t>
  </si>
  <si>
    <t>08DPT0002B</t>
  </si>
  <si>
    <t>TRASTORNO DISCO  LUMBAR</t>
  </si>
  <si>
    <t>GOLC890608AQ0</t>
  </si>
  <si>
    <t>GOLC890608MCHMRY05</t>
  </si>
  <si>
    <t>CYNTHHIA LILIANA GOMEZ LARA</t>
  </si>
  <si>
    <t>CONVALENCIA CIRUGIA</t>
  </si>
  <si>
    <t>AUPC720823662</t>
  </si>
  <si>
    <t>CLARA AGÜERO PALACIOS</t>
  </si>
  <si>
    <t>AAAJ9101208M3</t>
  </si>
  <si>
    <t>AAAJ910120HCHLCS03</t>
  </si>
  <si>
    <t>JESUS FABIAN ALVARADO  ACOSTA</t>
  </si>
  <si>
    <t>AAEM620508I55</t>
  </si>
  <si>
    <t>AAEM620508HCLLSG04</t>
  </si>
  <si>
    <t>MIGUEL ANGEL ALVARADO  ESPARZA</t>
  </si>
  <si>
    <t>AAMJ950720MCHRRC05</t>
  </si>
  <si>
    <t>JACQUELINE ARANDA  MARTINEZ</t>
  </si>
  <si>
    <t>AISJ790419494</t>
  </si>
  <si>
    <t>AISJ790419HCHRTN04</t>
  </si>
  <si>
    <t>JUAN MANUEL ARIAS  SOTELO</t>
  </si>
  <si>
    <t>AIBC800120C20</t>
  </si>
  <si>
    <t>AIBC800120HCHVLS02</t>
  </si>
  <si>
    <t>CESAR NOE AVILA BOLIVAR</t>
  </si>
  <si>
    <t>BAML650601B92</t>
  </si>
  <si>
    <t>BAML650601HDFRLS03</t>
  </si>
  <si>
    <t>JOSE LUIS  BARRIENTOS MILAN</t>
  </si>
  <si>
    <t>BARK980424RT1</t>
  </si>
  <si>
    <t>BARK980424HCHRDV04</t>
  </si>
  <si>
    <t>KEVIN LOUIS BARRIENTOS RODRIGUEZ</t>
  </si>
  <si>
    <t>BOMA6710214E1</t>
  </si>
  <si>
    <t>BOMA671021HDFLXR07</t>
  </si>
  <si>
    <t>ARMANDO BOLAÑOS MUÑOZ</t>
  </si>
  <si>
    <t>CAPL820818LQ5</t>
  </si>
  <si>
    <t>CAPL820818HCHMRS04</t>
  </si>
  <si>
    <t>LUIS ROBERTO CAMPOS PORTILLO</t>
  </si>
  <si>
    <t>CACL731031A17</t>
  </si>
  <si>
    <t>CACL731031MCHRNR01</t>
  </si>
  <si>
    <t>LORENA CARRILLO CANO</t>
  </si>
  <si>
    <t>CARJ6012178GA</t>
  </si>
  <si>
    <t>CARJ601217HCHRLS07</t>
  </si>
  <si>
    <t>JOSE DE JESUS CARRILLO RUELAS</t>
  </si>
  <si>
    <t>CARP8408274S7</t>
  </si>
  <si>
    <t>CARP840827MCHHCR02</t>
  </si>
  <si>
    <t>PERLA CHAVEZ ROCHA</t>
  </si>
  <si>
    <t>COMA6908143J5</t>
  </si>
  <si>
    <t>COXM690814HCHNXR11</t>
  </si>
  <si>
    <t>MARIO CONTRERAS N/A</t>
  </si>
  <si>
    <t xml:space="preserve">COCR830702UW4 </t>
  </si>
  <si>
    <t>JOSE ABELARDO DELGADO  MORALES</t>
  </si>
  <si>
    <t>EAGK7806257R9</t>
  </si>
  <si>
    <t>EAGK780625MCHSBR04</t>
  </si>
  <si>
    <t>KARLA ESPARZA GABALDON</t>
  </si>
  <si>
    <t>FACF8611101I7</t>
  </si>
  <si>
    <t>FACF861110HCHVNR02</t>
  </si>
  <si>
    <t>FERNANDO FAVELA  CONTRERAS</t>
  </si>
  <si>
    <t>FAMA6411105R5A</t>
  </si>
  <si>
    <t xml:space="preserve">ALMA ISABELFAVELA MARTINEZ </t>
  </si>
  <si>
    <t>GAAD780823AVA</t>
  </si>
  <si>
    <t>GAAD780823MCHRLL01</t>
  </si>
  <si>
    <t>DULCE AURORA DEL CONSUELO GARCIA ALEMAN</t>
  </si>
  <si>
    <t>JESUS EDUARDO LOZOYA  CALDERON</t>
  </si>
  <si>
    <t>MEMN800616CH0</t>
  </si>
  <si>
    <t>MEMN800616MZSNRR04</t>
  </si>
  <si>
    <t>NORA DE LOURDES MENDEZ MARRUFO</t>
  </si>
  <si>
    <t>MOMN850815I1A</t>
  </si>
  <si>
    <t>MOMN850815HCLNRX07</t>
  </si>
  <si>
    <t>NOE MONSIVAIS MARIN</t>
  </si>
  <si>
    <t>MOSG761016858</t>
  </si>
  <si>
    <t>MOSG761016HCLNNR06</t>
  </si>
  <si>
    <t>GERARDO MONTOYA SANCHEZ</t>
  </si>
  <si>
    <t>MOER740115BB9</t>
  </si>
  <si>
    <t>MOER740115HZSRSV05</t>
  </si>
  <si>
    <t>RUVEN MORENO ESPARZA</t>
  </si>
  <si>
    <t>OIFC681219UM3</t>
  </si>
  <si>
    <t>OIFC681219MCHLLL07</t>
  </si>
  <si>
    <t>CLAUDIA SUSANA OLIVAS FLORES</t>
  </si>
  <si>
    <t>OOMJ780323BN6</t>
  </si>
  <si>
    <t>OOMJ780323HDGRRM21</t>
  </si>
  <si>
    <t>JAIME OROZCO MARTINEZ</t>
  </si>
  <si>
    <t>OORE7405071DA</t>
  </si>
  <si>
    <t>OORE740507MCHRYS00</t>
  </si>
  <si>
    <t>MARIA ESTHER OROZCO REYES</t>
  </si>
  <si>
    <t>PALU750621HCHLXS05</t>
  </si>
  <si>
    <t>RARF8407015TA</t>
  </si>
  <si>
    <t>RARF840701MCHMML00</t>
  </si>
  <si>
    <t>FLOR MINERVA RAMIREZ RAMIREZ</t>
  </si>
  <si>
    <t>REDV790818BP9</t>
  </si>
  <si>
    <t>REDV790818HZSYZC08</t>
  </si>
  <si>
    <t>VICTOR HUGO REYES DIAZ</t>
  </si>
  <si>
    <t>ROGM631230AD4</t>
  </si>
  <si>
    <t>ROGM631230MCHMRR18</t>
  </si>
  <si>
    <t>MARCIA IMELDA ROMERO GARCIA</t>
  </si>
  <si>
    <t>SAPP7109042V0</t>
  </si>
  <si>
    <t>SAPP710904HCHLLD06</t>
  </si>
  <si>
    <t>PEDRO SALAS PALOMINO</t>
  </si>
  <si>
    <t>VAFM681203S84</t>
  </si>
  <si>
    <t>VAFM681203MCHZGR05</t>
  </si>
  <si>
    <t>MARICRUZ VAZQUEZ FIGUEROA</t>
  </si>
  <si>
    <t>AARL701222GC6</t>
  </si>
  <si>
    <t>AARL701222MCHRVB04</t>
  </si>
  <si>
    <t>LIBIA GABRIELA ARAGON RIVERA</t>
  </si>
  <si>
    <t>CACS480226NE5</t>
  </si>
  <si>
    <t>CACS480226HGTMPL06</t>
  </si>
  <si>
    <t>SALVADOR CAMPOS CAPETILLO</t>
  </si>
  <si>
    <t>CAPH630209KZ0</t>
  </si>
  <si>
    <t>CAPH630209MCHRSL06</t>
  </si>
  <si>
    <t>HILDA MARGARITA CARRASCO POSADA</t>
  </si>
  <si>
    <t>COCD901004DB8</t>
  </si>
  <si>
    <t>COCD901004MCHRHN09</t>
  </si>
  <si>
    <t>DAINA ROCIO CORTES CHAVEZ</t>
  </si>
  <si>
    <t>EABM680229EQ9</t>
  </si>
  <si>
    <t>EABM680229MCHSDR08</t>
  </si>
  <si>
    <t>MARTHA GUADALUPE ESCALANTE BADILLO</t>
  </si>
  <si>
    <t>EAML780807EM2</t>
  </si>
  <si>
    <t>EAML780807MCHSRR05</t>
  </si>
  <si>
    <t>LORENA ESTRADA MURILLO</t>
  </si>
  <si>
    <t>FOLS800726I38</t>
  </si>
  <si>
    <t>FOLS800726MCHLCN07</t>
  </si>
  <si>
    <t>SANDYANA FLORES LUCERO</t>
  </si>
  <si>
    <t>FONE671109ME3</t>
  </si>
  <si>
    <t>FONE671109MCHLVS06</t>
  </si>
  <si>
    <t>ESPERANZA FLORES NAVARRO</t>
  </si>
  <si>
    <t>GAGC810607AX3</t>
  </si>
  <si>
    <t>GAGC810607MCHRRH07</t>
  </si>
  <si>
    <t>CHRISTIAN BELEN GARCIA GARCIA</t>
  </si>
  <si>
    <t>GALJ860302G54</t>
  </si>
  <si>
    <t>GALJ860302HGTRNV04</t>
  </si>
  <si>
    <t>JAVIER GARCIA LUNA</t>
  </si>
  <si>
    <t>GASK830623VE8</t>
  </si>
  <si>
    <t>GASK830623MCHRNR06</t>
  </si>
  <si>
    <t>KARLA GARZA SANDOVAL</t>
  </si>
  <si>
    <t>CYNTHIA LILIANA GOMEZ LARA</t>
  </si>
  <si>
    <t>GOAJ891103DFA</t>
  </si>
  <si>
    <t>GOAJ891103HCHNLR08</t>
  </si>
  <si>
    <t>JORGE OMAR GONZALEZ ALVIDREZ</t>
  </si>
  <si>
    <t>GOCY840110NQ4</t>
  </si>
  <si>
    <t>GOCY840110MCHNLS07</t>
  </si>
  <si>
    <t>YSELA GONZALEZ CALDERA</t>
  </si>
  <si>
    <t>GOCE790701I32</t>
  </si>
  <si>
    <t>GOXC790701MCHNXL06</t>
  </si>
  <si>
    <t xml:space="preserve">CELIA BRISA GONZALEZ </t>
  </si>
  <si>
    <t>GOMA851115JC8</t>
  </si>
  <si>
    <t>GOMA851115HCHNRR07</t>
  </si>
  <si>
    <t>AARON ROBERTO GONZALEZ MORAN</t>
  </si>
  <si>
    <t>GOPS780818LH4</t>
  </si>
  <si>
    <t>GOPS780818HCHNRR01</t>
  </si>
  <si>
    <t>SERGIO GONZALEZ PEREZ</t>
  </si>
  <si>
    <t>GUFD63111111A</t>
  </si>
  <si>
    <t>GUFD631111MSLVRN17</t>
  </si>
  <si>
    <t>DINA YESENIA GUEVARA FIERRO</t>
  </si>
  <si>
    <t>HEDC640302NR2</t>
  </si>
  <si>
    <t>HEDC640302HZSRZR01</t>
  </si>
  <si>
    <t>CARLOS HERNANDEZ DIAZ</t>
  </si>
  <si>
    <t>LUIS ROMAN IBARRA  RAMOS</t>
  </si>
  <si>
    <t>LAOE880302RW2</t>
  </si>
  <si>
    <t>LAOE880302MCHZRL08</t>
  </si>
  <si>
    <t>ELIZA ARELY LAZALDE ORTIZ</t>
  </si>
  <si>
    <t>LEGF590530LW9</t>
  </si>
  <si>
    <t>LEGF590530HCHNTR00</t>
  </si>
  <si>
    <t>FERNANDO LEON GUTIERREZ</t>
  </si>
  <si>
    <t>LOCA790201FP3</t>
  </si>
  <si>
    <t>LXCA790201HCHRSD09</t>
  </si>
  <si>
    <t>ADRIAN FRANCISCO LOERA  CASTRO</t>
  </si>
  <si>
    <t>LORF830406762</t>
  </si>
  <si>
    <t>LORF830406HCHPML02</t>
  </si>
  <si>
    <t>FELIPE LOPEZ RAMIREZ</t>
  </si>
  <si>
    <t>LURG880415UKA</t>
  </si>
  <si>
    <t>LURG880415MCHNVB04</t>
  </si>
  <si>
    <t>GABRIELA ALEJANDRA LUNA  RIVAS</t>
  </si>
  <si>
    <t>MARJ6706253G1</t>
  </si>
  <si>
    <t>MARJ670625HCHRSN08</t>
  </si>
  <si>
    <t>JUAN FRANCISCO MARQUEZ DE LA ROSA</t>
  </si>
  <si>
    <t>MAHR7303052U1</t>
  </si>
  <si>
    <t>MAHR730305HCHRRG05</t>
  </si>
  <si>
    <t>RIGOBERTO MARTINEZ HERNANDEZ</t>
  </si>
  <si>
    <t>MARE920423KX8</t>
  </si>
  <si>
    <t>MARE920423MCHRNR05</t>
  </si>
  <si>
    <t>ERIKA ELIZABETH MARTINEZ RANGEL</t>
  </si>
  <si>
    <t>MAER7001128F3</t>
  </si>
  <si>
    <t>MAER700112MCHTSQ04</t>
  </si>
  <si>
    <t>RAQUEL  MATA ESPARZA</t>
  </si>
  <si>
    <t>MAMJ7909266H9</t>
  </si>
  <si>
    <t>MAMJ790926HNLTDV08</t>
  </si>
  <si>
    <t>JAVIER MATA MEDINA</t>
  </si>
  <si>
    <t>MEMA740518TM8</t>
  </si>
  <si>
    <t>MEMA740518HCHLLL03</t>
  </si>
  <si>
    <t>ALFONSO NATANAEL MELENDEZ MELENDEZ</t>
  </si>
  <si>
    <t>MEPF691219UT3</t>
  </si>
  <si>
    <t>MEPF691219HCHLRR06</t>
  </si>
  <si>
    <t>FRANCISCO JAVIER MELENDEZ PEREYRA</t>
  </si>
  <si>
    <t>MERE811126DU3</t>
  </si>
  <si>
    <t>MERE811126MCHLMD02</t>
  </si>
  <si>
    <t>EDNA MELINA MELERO RAMIREZ</t>
  </si>
  <si>
    <t>MEHE771226AK0</t>
  </si>
  <si>
    <t>MEHE771226MCHZRM07</t>
  </si>
  <si>
    <t>EMMA MARINA MEZA HERNANDEZ</t>
  </si>
  <si>
    <t>MONJ730522LH4</t>
  </si>
  <si>
    <t>MONJ730522HCHLXN04</t>
  </si>
  <si>
    <t>JUAN BENJAMIN MOLINA NUÑEZ</t>
  </si>
  <si>
    <t>MOMC840319BC9</t>
  </si>
  <si>
    <t>MOMC840319MCHRRR01</t>
  </si>
  <si>
    <t>CARMINA SARA MORENO MORALES</t>
  </si>
  <si>
    <t>NAMR911217QR2</t>
  </si>
  <si>
    <t>NAMR911217MCHVRY09</t>
  </si>
  <si>
    <t>REYNA GUADALUPE NAVARRETE MARROQUIN</t>
  </si>
  <si>
    <t>OICT750827I13</t>
  </si>
  <si>
    <t>OICT750827MCHLRR05</t>
  </si>
  <si>
    <t>MARIA TERESA OLIVAS  CORONADO</t>
  </si>
  <si>
    <t>OEZA770117EH9</t>
  </si>
  <si>
    <t>OEZA770117HCHRPL04</t>
  </si>
  <si>
    <t>ALFREDO LORENZO ORTEGA ZEPEDA</t>
  </si>
  <si>
    <t>PAVM750409GD9</t>
  </si>
  <si>
    <t>PAVM750409HCLLRR05</t>
  </si>
  <si>
    <t>JOSE MARIA PALACIOS VARELA</t>
  </si>
  <si>
    <t>PEGF4912049U3</t>
  </si>
  <si>
    <t>PEGF491204HCHRRR02</t>
  </si>
  <si>
    <t>FRANCISCO PEREZ GUERRERO</t>
  </si>
  <si>
    <t>PIMR770113LW6</t>
  </si>
  <si>
    <t>PIMR770113MCLNXC04</t>
  </si>
  <si>
    <t>ROCIO PINTO MUÑOZ</t>
  </si>
  <si>
    <t>POGH680928E46</t>
  </si>
  <si>
    <t>POGH680928HCHRTC09</t>
  </si>
  <si>
    <t>HECTOR MIGUEL PORRAS GUTIERREZ</t>
  </si>
  <si>
    <t>RACJ670625F74</t>
  </si>
  <si>
    <t>RACJ670625HCHMRN00</t>
  </si>
  <si>
    <t>JUAN RAMON RAMIREZ CORRAL</t>
  </si>
  <si>
    <t>RAVJ750924S61</t>
  </si>
  <si>
    <t>RAVJ750924HCHMLN06</t>
  </si>
  <si>
    <t>JUAN GABRIEL RAMIREZ VELA</t>
  </si>
  <si>
    <t>REFG8206303T2</t>
  </si>
  <si>
    <t>REFG820630MCLYLR05</t>
  </si>
  <si>
    <t>GRISELDA REYES FLORES</t>
  </si>
  <si>
    <t>ROAL7201241P5</t>
  </si>
  <si>
    <t>ROAL720124MCHDVD01</t>
  </si>
  <si>
    <t>LIDIA ANGELICA RODRIGUEZ AVILA</t>
  </si>
  <si>
    <t>ROMM8706134U5</t>
  </si>
  <si>
    <t>ROMM870613HCHDNN05</t>
  </si>
  <si>
    <t>MANUEL ANTONIO RODRIGUEZ MONREAL</t>
  </si>
  <si>
    <t>ROPE5908038V9</t>
  </si>
  <si>
    <t>ROPE590803HCHDRL01</t>
  </si>
  <si>
    <t>ELIGIO RODRIGUEZ PRIETO</t>
  </si>
  <si>
    <t>SAVY820923BCA</t>
  </si>
  <si>
    <t>SAVY820923MCHLLM00</t>
  </si>
  <si>
    <t>YAMET VERENICE SALAZAR VELAZQUEZ</t>
  </si>
  <si>
    <t>SELV800114DJ4</t>
  </si>
  <si>
    <t>SELV800114HCHGZC03</t>
  </si>
  <si>
    <t>VICTOR ANDRES SEGOVIA LOZOYA</t>
  </si>
  <si>
    <t>SOOA7210299X8</t>
  </si>
  <si>
    <t>SOOA721029MCHLLN06</t>
  </si>
  <si>
    <t>ANA LUISA SOLIS OLIVAS</t>
  </si>
  <si>
    <t>VAOA630813IE8</t>
  </si>
  <si>
    <t>VAOA630813MDGLRN07</t>
  </si>
  <si>
    <t>ANGELA MARIA VALTIERRA  ORTEGA</t>
  </si>
  <si>
    <t>YAGC851128SX6</t>
  </si>
  <si>
    <t>YAGC851128MCHXNY03</t>
  </si>
  <si>
    <t>CYNTHIA AURORA YAÑEZ GONZALEZ</t>
  </si>
  <si>
    <t>1003</t>
  </si>
  <si>
    <t>26</t>
  </si>
  <si>
    <t>20206</t>
  </si>
  <si>
    <t>20401</t>
  </si>
  <si>
    <t>20302</t>
  </si>
  <si>
    <t>CF02103</t>
  </si>
  <si>
    <t>20211</t>
  </si>
  <si>
    <t>20203</t>
  </si>
  <si>
    <t>JOSE ABELARDO DELGADO MORALES</t>
  </si>
  <si>
    <t>AAEJ730109C94</t>
  </si>
  <si>
    <t>AAEJ730109HCHLSL06</t>
  </si>
  <si>
    <t xml:space="preserve">ALVAREZ ESCARCEGA JULIAN </t>
  </si>
  <si>
    <t>08DPT0011J</t>
  </si>
  <si>
    <t>BARM6606271QA</t>
  </si>
  <si>
    <t>BARM660627HCHRBR03</t>
  </si>
  <si>
    <t>MARIO ALBERTO BARBA RUBIO</t>
  </si>
  <si>
    <t>CAVJ9010233Z3</t>
  </si>
  <si>
    <t>CAVJ901023MCHXZH05</t>
  </si>
  <si>
    <t xml:space="preserve">CAÑAS VAZQUEZ JAHAIRA ARANI </t>
  </si>
  <si>
    <t>EUGM7504107E2</t>
  </si>
  <si>
    <t>EUGM750410HCHSRR05</t>
  </si>
  <si>
    <t xml:space="preserve">ESQUIVEL GUERRERO MAURO EZEQUIEL </t>
  </si>
  <si>
    <t>FUCJ631107GN7</t>
  </si>
  <si>
    <t>FUCJ611107MCHNHL09</t>
  </si>
  <si>
    <t>JULIETA FUENTES CHAVEZ</t>
  </si>
  <si>
    <t>GAGJ740328P75</t>
  </si>
  <si>
    <t>GAGJ740328HCHLNR03</t>
  </si>
  <si>
    <t>JORGE ARTURO GALLEGOS GONZALEZ</t>
  </si>
  <si>
    <t>GOQG650428BVA</t>
  </si>
  <si>
    <t>GOQG650428MCHNNR07</t>
  </si>
  <si>
    <t>GEORGINA GONZALEZ QUINTANA</t>
  </si>
  <si>
    <t>HECE8507023B4</t>
  </si>
  <si>
    <t>HECE850702HCHRHD03</t>
  </si>
  <si>
    <t>HEREDIA CHAVEZ EDGAR FILIBERTO</t>
  </si>
  <si>
    <t>HEHD990510DD9</t>
  </si>
  <si>
    <t>HEHD990510MCHRRN08</t>
  </si>
  <si>
    <t>HERNANDEZ HERNANDEZ DIANA</t>
  </si>
  <si>
    <t>HEAT6405082U8</t>
  </si>
  <si>
    <t>HEAT640508MCHRNR05</t>
  </si>
  <si>
    <t>HERNANDEZ ANCHONDO MARIA TERESA</t>
  </si>
  <si>
    <t>HESI910103RT5</t>
  </si>
  <si>
    <t>HESI910103MCHRLL14</t>
  </si>
  <si>
    <t>ILSE YUSETH HERNANDEZ SILVA</t>
  </si>
  <si>
    <t>LIGG8206272AA</t>
  </si>
  <si>
    <t>LIGG820627HCLRRZ15</t>
  </si>
  <si>
    <t>GIEZI LIRA GARCIA</t>
  </si>
  <si>
    <t>LOPO671113I30</t>
  </si>
  <si>
    <t>LOPO671113HCHPRS00</t>
  </si>
  <si>
    <t>OSCAR BENJAMIN LOPEZ PEREZ</t>
  </si>
  <si>
    <t>LORH7403236P9</t>
  </si>
  <si>
    <t>LORH740323MCHZML0</t>
  </si>
  <si>
    <t>HILDA ISELA LOZOYA RAMIREZ</t>
  </si>
  <si>
    <t>ROLM7209032I7</t>
  </si>
  <si>
    <t>ROLM720903MCHNJR08</t>
  </si>
  <si>
    <t>RONQUILLO LUJAN MARTHA</t>
  </si>
  <si>
    <t>LURM670525V88</t>
  </si>
  <si>
    <t>LURM670525HCHCSN05</t>
  </si>
  <si>
    <t>LUCIO DE LA ROSA MANUEL</t>
  </si>
  <si>
    <t>MAGI710826BY5</t>
  </si>
  <si>
    <t>MAGI710826HCHRNV05</t>
  </si>
  <si>
    <t>IVONNE ARACELI MARTINEZ GONZALEZ</t>
  </si>
  <si>
    <t>MAVE810424SY3</t>
  </si>
  <si>
    <t>MAVE810424MCHRLL08</t>
  </si>
  <si>
    <t>ELIA ZURASY MARTINEZ VELO</t>
  </si>
  <si>
    <t>MEGM480906839</t>
  </si>
  <si>
    <t>MEGM480906HCHNNG00</t>
  </si>
  <si>
    <t>MIGUEL ANGEL MENDOZA GONZALEZ</t>
  </si>
  <si>
    <t>MOSN761109NZ5</t>
  </si>
  <si>
    <t>MOSN761109MCHNLD00</t>
  </si>
  <si>
    <t>NADIA ROCIO MONARCA SILVA</t>
  </si>
  <si>
    <t>RAPJ681008LM8</t>
  </si>
  <si>
    <t>RAPJ681008HCHMXR01</t>
  </si>
  <si>
    <t>JORGE RAMIREZ PIÑON</t>
  </si>
  <si>
    <t>DICR741002QU6</t>
  </si>
  <si>
    <t>DICR741002HCHZSB07</t>
  </si>
  <si>
    <t>ROBERTO JAVIER DIAZ CASAS</t>
  </si>
  <si>
    <t>NORMA ORTEGA SCOTT</t>
  </si>
  <si>
    <t>ROAA860101KQ4</t>
  </si>
  <si>
    <t>ROAA860101HCHCNL04</t>
  </si>
  <si>
    <t>JOSE ALBERTO ROCHA ANTUNA</t>
  </si>
  <si>
    <t>RUAJ680828NZ1</t>
  </si>
  <si>
    <t>RUAJ680828HCHZGN01</t>
  </si>
  <si>
    <t>JUAN CARLOS RUIZ AGUIRRE</t>
  </si>
  <si>
    <t>RUBY9512196N0</t>
  </si>
  <si>
    <t>RUBY951219MCHZRS01</t>
  </si>
  <si>
    <t>YESICA GUADALUPE RUIZ BURCIAGA</t>
  </si>
  <si>
    <t>SADC620717A78</t>
  </si>
  <si>
    <t>SADC620717MCHLMR01</t>
  </si>
  <si>
    <t>CARMEN ESTELA SALAS DOMINGUEZ</t>
  </si>
  <si>
    <t>SACG701206260</t>
  </si>
  <si>
    <t>SACG701206MCHLND02</t>
  </si>
  <si>
    <t>MARIA GUADALUPE SALAZAR CONTRERAS</t>
  </si>
  <si>
    <t>VIDV791004RJ0</t>
  </si>
  <si>
    <t>VIDV791004MCHLRR04</t>
  </si>
  <si>
    <t>VIRGINIA VILLALBA DURAN</t>
  </si>
  <si>
    <t>AOAJ720609R46</t>
  </si>
  <si>
    <t>AOAJ720609MCHCLS06</t>
  </si>
  <si>
    <t>MARIA DE JESUS ACOSTA ALVAREZ</t>
  </si>
  <si>
    <t>18.0</t>
  </si>
  <si>
    <t>AORC6607129B3</t>
  </si>
  <si>
    <t>AORC660712HCHCMS03</t>
  </si>
  <si>
    <t>CESAR RENE ACOSTA ROMO</t>
  </si>
  <si>
    <t>10.0</t>
  </si>
  <si>
    <t>AUVX671108950</t>
  </si>
  <si>
    <t>AUVX671108MCHGLC09</t>
  </si>
  <si>
    <t>XOCHITL MARGARITA AGUILAR VILLALOBOS</t>
  </si>
  <si>
    <t>17.0</t>
  </si>
  <si>
    <t>AADF760822JB4</t>
  </si>
  <si>
    <t>AADF760822MCHLML07</t>
  </si>
  <si>
    <t>FLOR ANEL ALMANZA DOMINGUEZ</t>
  </si>
  <si>
    <t>20.0</t>
  </si>
  <si>
    <t>AADF541004UL3</t>
  </si>
  <si>
    <t>AADF541004HDGLMR07</t>
  </si>
  <si>
    <t>FRANCISCO ALVARADO DOMINGUEZ</t>
  </si>
  <si>
    <t>AAGD820816HU2</t>
  </si>
  <si>
    <t>AAGD820816MCHLTL09</t>
  </si>
  <si>
    <t>DALYLA ALVARADO GUTIERREZ</t>
  </si>
  <si>
    <t>AASE930324BT6</t>
  </si>
  <si>
    <t>AASE930324MCHLLD02</t>
  </si>
  <si>
    <t>EDITH ALVAREZ SALAZAR</t>
  </si>
  <si>
    <t>AALU670310HX2</t>
  </si>
  <si>
    <t>AAXL670310HCHMXS16</t>
  </si>
  <si>
    <t>LUIS CARLOS AMAYA X</t>
  </si>
  <si>
    <t>AAAM8805014VA</t>
  </si>
  <si>
    <t>AAAM880501MCHNCL02</t>
  </si>
  <si>
    <t>MILDRED ARLETTE ANDRADE ACOSTA</t>
  </si>
  <si>
    <t>AIDJ6101296Q4</t>
  </si>
  <si>
    <t>AIDJ610129HCHVLS09</t>
  </si>
  <si>
    <t>JESUS HUMBERTO AVILA DELGADO</t>
  </si>
  <si>
    <t>AIQC690227LQ0</t>
  </si>
  <si>
    <t>AIQC690227HCHVNS05</t>
  </si>
  <si>
    <t>CESAR ROGACIANO AVILA QUINTANA</t>
  </si>
  <si>
    <t>BEAG740617SI1</t>
  </si>
  <si>
    <t>BEAG740617MSLJRB00</t>
  </si>
  <si>
    <t>MARIA GABIELA BEJARANO ARREDONDO</t>
  </si>
  <si>
    <t>BEML730902B28</t>
  </si>
  <si>
    <t>BEML730902HCHLRS07</t>
  </si>
  <si>
    <t>JOSE LUIS BELTRAN MARQUEZ</t>
  </si>
  <si>
    <t>BACJ820811R51</t>
  </si>
  <si>
    <t>BACJ820811HCHLRN02</t>
  </si>
  <si>
    <t>JUAN JOSE BLANCO CRUZ</t>
  </si>
  <si>
    <t>BASH700602N82</t>
  </si>
  <si>
    <t>BASH700602HCHLNR08</t>
  </si>
  <si>
    <t>HERNAN BLANCO SAENZ</t>
  </si>
  <si>
    <t>CAHJ821204323</t>
  </si>
  <si>
    <t>CAHJ821204HCHBRL07</t>
  </si>
  <si>
    <t>JOEL ANTONIO CABALLERO HERNANDEZ</t>
  </si>
  <si>
    <t>CADL780717DQ0</t>
  </si>
  <si>
    <t>CADL780717HCHMLS06</t>
  </si>
  <si>
    <t>LUIS MANUEL CAMACHO DELGADO</t>
  </si>
  <si>
    <t>CAML770621S57</t>
  </si>
  <si>
    <t>CAML770621HCHRRS02</t>
  </si>
  <si>
    <t>LUIS CARMONA MORA</t>
  </si>
  <si>
    <t>CAEI831214746</t>
  </si>
  <si>
    <t>CAEI831214MCHRSV05</t>
  </si>
  <si>
    <t>IVETH SELENE CARO ESCUDERO</t>
  </si>
  <si>
    <t>CAGS5611036P5</t>
  </si>
  <si>
    <t>CAGS561103MCHRLL06</t>
  </si>
  <si>
    <t>SILVIA CARRASCO GALVAN</t>
  </si>
  <si>
    <t>CAVJ780821N37</t>
  </si>
  <si>
    <t>CAVJ780821HCHZLS05</t>
  </si>
  <si>
    <t>JESUS MANUEL CAZARES VILLARREAL</t>
  </si>
  <si>
    <t>CEPJ5209176A4</t>
  </si>
  <si>
    <t>CEPJ520917MCLDXS03</t>
  </si>
  <si>
    <t>MARIA DE JESUS CEDILLO PEÑA</t>
  </si>
  <si>
    <t>CALM790104KB2</t>
  </si>
  <si>
    <t>CALM790104HCHHPN06</t>
  </si>
  <si>
    <t>MANUEL ALBERTO CHAVIRA LOPEZ</t>
  </si>
  <si>
    <t>COVM710719995</t>
  </si>
  <si>
    <t>COVM710719HCHRLR08</t>
  </si>
  <si>
    <t>MARCO ANTONIO CORONADO VILLARREAL</t>
  </si>
  <si>
    <t>DIVM670828475</t>
  </si>
  <si>
    <t>DIVM670828HCHZQN04</t>
  </si>
  <si>
    <t>MANUEL DIAZ VAQUERA</t>
  </si>
  <si>
    <t>EICP660518T31</t>
  </si>
  <si>
    <t>EICP660518MCHSRT02</t>
  </si>
  <si>
    <t>PATRICIA EISSA CARRILLO</t>
  </si>
  <si>
    <t>EIAL6904095Y1</t>
  </si>
  <si>
    <t>EIAL690409MCHSLR06</t>
  </si>
  <si>
    <t>LORENA MARGARITA ESPINOZA ALCALA</t>
  </si>
  <si>
    <t>FOSJ7411047Y2</t>
  </si>
  <si>
    <t>FOSJ741104HCHLLV00</t>
  </si>
  <si>
    <t>JAVIER ARTURO FLORES SALAS</t>
  </si>
  <si>
    <t>GAGJ7110079I6</t>
  </si>
  <si>
    <t>GAGJ711007HCHBRL03</t>
  </si>
  <si>
    <t>JULIAN GABIRA DE LA GARZA</t>
  </si>
  <si>
    <t>GALP8605195S6</t>
  </si>
  <si>
    <t>GALP860519MCHRCR06</t>
  </si>
  <si>
    <t>PERLA LILIANA GARCIA LUCERO</t>
  </si>
  <si>
    <t>GOGJ721103UI4</t>
  </si>
  <si>
    <t>GOGJ721103HCHNRL03</t>
  </si>
  <si>
    <t>JULIO CESAR GONZALEZ GRANADOS</t>
  </si>
  <si>
    <t>GUTM700125HI4</t>
  </si>
  <si>
    <t>GUTM700125MCHRRR03</t>
  </si>
  <si>
    <t>MARGARITA GUARDADO TORRES</t>
  </si>
  <si>
    <t>GUGL640702V28</t>
  </si>
  <si>
    <t>GUGL640702HCHTRS02</t>
  </si>
  <si>
    <t>LUIS ROGELIO GUTIERREZ GARCIA</t>
  </si>
  <si>
    <t>HECM730118LI9</t>
  </si>
  <si>
    <t>HECM730118HCHRDR06</t>
  </si>
  <si>
    <t>MAURICIO HERNANDEZ CAUDILLO</t>
  </si>
  <si>
    <t>HEOD870714897</t>
  </si>
  <si>
    <t>HEOD870714MCLRLN06</t>
  </si>
  <si>
    <t>DIANA HERNANDEZ OLIVARES</t>
  </si>
  <si>
    <t>HETC830217EB1</t>
  </si>
  <si>
    <t>HETC830217MCHRRN07</t>
  </si>
  <si>
    <t>CINTHIA LIZETH HERNANDEZ TREVIÑO</t>
  </si>
  <si>
    <t>JASX660321NQ4</t>
  </si>
  <si>
    <t>JASX660321HZSYTM15</t>
  </si>
  <si>
    <t>XAMIR JAYDAR SOTO</t>
  </si>
  <si>
    <t>JILS7804098R3</t>
  </si>
  <si>
    <t>JILS780409HCHMZR04</t>
  </si>
  <si>
    <t>SERGIO ARMANDO JIMENEZ LOZANO</t>
  </si>
  <si>
    <t>LOGE770513DS3</t>
  </si>
  <si>
    <t>LOGE770513MCHPLL01</t>
  </si>
  <si>
    <t>ELENA DEL ROSARIO LOPEZ GALAVIZ</t>
  </si>
  <si>
    <t>LUCL830421CC7</t>
  </si>
  <si>
    <t>LUCL830421HCHVNS03</t>
  </si>
  <si>
    <t>LUIS FERNANDO LUEVANO CONTRERAS</t>
  </si>
  <si>
    <t>LURI7603163W9</t>
  </si>
  <si>
    <t>LURI760316MCHJDR01</t>
  </si>
  <si>
    <t>IRMA EMILIA LUJAN RODRIGUEZ</t>
  </si>
  <si>
    <t>MEFJ6010186V1</t>
  </si>
  <si>
    <t>MEFJ601018HCHNNS07</t>
  </si>
  <si>
    <t>JESUS ALBERTO MENCHACA FUENTES</t>
  </si>
  <si>
    <t>MEEJ750705D34</t>
  </si>
  <si>
    <t>MEEJ750705HCHNSS02</t>
  </si>
  <si>
    <t>JESUS MENDOZA ESTEVANE</t>
  </si>
  <si>
    <t>MORR640403339</t>
  </si>
  <si>
    <t>MORR640403MCHNDS08</t>
  </si>
  <si>
    <t>ROSARIO FLORENTINA MONTOYA RODRIGUEZ</t>
  </si>
  <si>
    <t>MOSV610329FQ2</t>
  </si>
  <si>
    <t>MOSV610329HCHRTC06</t>
  </si>
  <si>
    <t>VICTOR MORENO SOTO</t>
  </si>
  <si>
    <t>MOOL690713831</t>
  </si>
  <si>
    <t>MOOL690713MCHRSR07</t>
  </si>
  <si>
    <t>LAURA MAGDALENA MORONES OSUNA</t>
  </si>
  <si>
    <t>MORC720201UY4</t>
  </si>
  <si>
    <t>MORC720201MCHRDL09</t>
  </si>
  <si>
    <t>CLAUDIA MORONES RODRIGUEZ</t>
  </si>
  <si>
    <t>MUNL690829H48</t>
  </si>
  <si>
    <t>MUNL690829MCHXTZ04</t>
  </si>
  <si>
    <t>LUZ EMILIA MUÑOZ NATIVIDAD</t>
  </si>
  <si>
    <t>NADJ630505N67</t>
  </si>
  <si>
    <t>NADJ630505HCHVLN05</t>
  </si>
  <si>
    <t>JUAN NAVA DELGADO</t>
  </si>
  <si>
    <t>NAML740428B29</t>
  </si>
  <si>
    <t>NAML740428MCHVRR05</t>
  </si>
  <si>
    <t>LORENA IVONNE NAVA MORALES</t>
  </si>
  <si>
    <t>OOMJ6108305IA</t>
  </si>
  <si>
    <t>OOMJ610830MCHCDN00</t>
  </si>
  <si>
    <t>JUANA ROSA OCHOA MADRID</t>
  </si>
  <si>
    <t>OORA820321MG3</t>
  </si>
  <si>
    <t>OORA820321MCHRNY08</t>
  </si>
  <si>
    <t>AYDE OROZCO RENOVA</t>
  </si>
  <si>
    <t>PAMC840828GP8</t>
  </si>
  <si>
    <t>PAMC840828MCHCRR08</t>
  </si>
  <si>
    <t>CRISTINA PACHECO MARQUEZ</t>
  </si>
  <si>
    <t>PAPA610623V58</t>
  </si>
  <si>
    <t>PAPA610623HCHLXN04</t>
  </si>
  <si>
    <t>ANTONIO PALACIO PIÑA</t>
  </si>
  <si>
    <t>PEHJ6802298H5</t>
  </si>
  <si>
    <t>PEHJ680229HCHRRN03</t>
  </si>
  <si>
    <t>JUAN JOSE PEREZ HERNANDEZ</t>
  </si>
  <si>
    <t>PERM720917SD7</t>
  </si>
  <si>
    <t>PERM720917MCHRMR06</t>
  </si>
  <si>
    <t>MARGARITA PEREZ RAMIREZ</t>
  </si>
  <si>
    <t>QUME830808SH6</t>
  </si>
  <si>
    <t>QUME830808HCHXRR06</t>
  </si>
  <si>
    <t>ERIC QUIÑONES MARIÑELARENA</t>
  </si>
  <si>
    <t>RARR491119L95</t>
  </si>
  <si>
    <t>RARR491119HPLMVB06</t>
  </si>
  <si>
    <t>ROBERTO PONCIANO RAMIREZ RIVERA</t>
  </si>
  <si>
    <t>RAHA780618377</t>
  </si>
  <si>
    <t>RAHA780618HCHMRD01</t>
  </si>
  <si>
    <t>ADARIK QUILEO RAMOS HERRERA</t>
  </si>
  <si>
    <t>RARL740713SN9</t>
  </si>
  <si>
    <t>RARL740713MCHSYR08</t>
  </si>
  <si>
    <t>LOURDES GABRIELA RASCON REYES</t>
  </si>
  <si>
    <t>REGJ630501KR7</t>
  </si>
  <si>
    <t>REGJ630501HDFNRN07</t>
  </si>
  <si>
    <t>JUAN CARLOS RENDON GARCIA</t>
  </si>
  <si>
    <t>RILA820506DD4</t>
  </si>
  <si>
    <t>RILA820506HCHVCN08</t>
  </si>
  <si>
    <t>ANGEL ARMANDO RIVERA LECHUGA</t>
  </si>
  <si>
    <t>ROVW790131VE9</t>
  </si>
  <si>
    <t>ROVW790131HCHJLL05</t>
  </si>
  <si>
    <t>WILFREDO ROJO VELAZQUEZ</t>
  </si>
  <si>
    <t>ROHE830406P40</t>
  </si>
  <si>
    <t>ROHE830406MCHMRL03</t>
  </si>
  <si>
    <t>ELSA SAMANTHA ROMERO HERRERA</t>
  </si>
  <si>
    <t>RUBJ910211L87</t>
  </si>
  <si>
    <t>RUBJ910211HCHZCS01</t>
  </si>
  <si>
    <t>RUIZ ESPARZA BACASEHUA JOSE</t>
  </si>
  <si>
    <t>RUCJ590315LP9</t>
  </si>
  <si>
    <t>RUCJ590315HZSZMS00</t>
  </si>
  <si>
    <t>JOSE RUIZ ESPARZA CAMARENA</t>
  </si>
  <si>
    <t>SARC670203156</t>
  </si>
  <si>
    <t>SARC670203MDGLZR00</t>
  </si>
  <si>
    <t>MARIA DEL CARMEN SALAS RUIZ</t>
  </si>
  <si>
    <t>SACD640228KY5</t>
  </si>
  <si>
    <t>SACD640228HCHLNN03</t>
  </si>
  <si>
    <t>DANIEL JAVIER SALAZAR CONTRERAS</t>
  </si>
  <si>
    <t>SASL611115CC2</t>
  </si>
  <si>
    <t>SASL611115HCHMPP00</t>
  </si>
  <si>
    <t>LEOPOLDO SAMANIEGO SEPULVEDA</t>
  </si>
  <si>
    <t>SAPJ770502I20</t>
  </si>
  <si>
    <t>SAPJ770502HCHNRV00</t>
  </si>
  <si>
    <t>JAVIER SANCHEZ PEREZ</t>
  </si>
  <si>
    <t>SEVK920127JG4</t>
  </si>
  <si>
    <t>SEVK920127MCHGLR02</t>
  </si>
  <si>
    <t>KAREN JEMIMA VILLALOBOS</t>
  </si>
  <si>
    <t>TOMG6805124B0</t>
  </si>
  <si>
    <t>TOMG680512MCHRRB05</t>
  </si>
  <si>
    <t>GABRIELA TORRES MORENO</t>
  </si>
  <si>
    <t>TOPD7211138C2</t>
  </si>
  <si>
    <t>TOPD721113MCHRRL03</t>
  </si>
  <si>
    <t>DELIA ARMIDA TORRES PORTILLO</t>
  </si>
  <si>
    <t>TORJ640811CX6</t>
  </si>
  <si>
    <t>TORJ640811HCHVVS02</t>
  </si>
  <si>
    <t>JOSE TOVAR RIVERO</t>
  </si>
  <si>
    <t>UUIL8212152F2</t>
  </si>
  <si>
    <t>UUIL821215HCHRBS02</t>
  </si>
  <si>
    <t>LUIS ALBERTO URQUIDI IBARBOL</t>
  </si>
  <si>
    <t>VAPD660401U61</t>
  </si>
  <si>
    <t>VAPD660401HCHLRN00</t>
  </si>
  <si>
    <t>DANIEL VALADEZ PORTILLO</t>
  </si>
  <si>
    <t>VAGB5901245Z9</t>
  </si>
  <si>
    <t>VAGB590124MCHLNL07</t>
  </si>
  <si>
    <t xml:space="preserve">VALDERRABANO GONZALEZ BLANCA ESTELA </t>
  </si>
  <si>
    <t>VAHJ690910EY0</t>
  </si>
  <si>
    <t>VAHJ690910HCHLRM02</t>
  </si>
  <si>
    <t>JAIME VALENZUELA HERNANDEZ</t>
  </si>
  <si>
    <t>VAGJ670203PVA</t>
  </si>
  <si>
    <t>VAGJ670203HCLLVS03</t>
  </si>
  <si>
    <t>JOSE VALLEJO GUEVARA</t>
  </si>
  <si>
    <t>VEDL620727PL3</t>
  </si>
  <si>
    <t>VEDL620727MCHGRR05</t>
  </si>
  <si>
    <t>LORETO VEGA DURAN</t>
  </si>
  <si>
    <t>VEMA551027JGA</t>
  </si>
  <si>
    <t>VEMA551027HCHGRR06</t>
  </si>
  <si>
    <t>ARIEL VEGA MIRANDA</t>
  </si>
  <si>
    <t>VIBH7007255V7</t>
  </si>
  <si>
    <t>VIBH700725MCHDNL05</t>
  </si>
  <si>
    <t>HILDA MINERVA VIDAÑA BENCOMO</t>
  </si>
  <si>
    <t>MAHM630225I70</t>
  </si>
  <si>
    <t>MAHM630225HCLRRR0</t>
  </si>
  <si>
    <t>MARTIN EMIGDIO MARTINEZ HERNANDEZ</t>
  </si>
  <si>
    <t>9738</t>
  </si>
  <si>
    <t>9722</t>
  </si>
  <si>
    <t>20205</t>
  </si>
  <si>
    <t>6359</t>
  </si>
  <si>
    <t>9734</t>
  </si>
  <si>
    <t>14303</t>
  </si>
  <si>
    <t>9728</t>
  </si>
  <si>
    <t>9699</t>
  </si>
  <si>
    <t>20216</t>
  </si>
  <si>
    <t>9700</t>
  </si>
  <si>
    <t>13640</t>
  </si>
  <si>
    <t>9723</t>
  </si>
  <si>
    <t>9701</t>
  </si>
  <si>
    <t>9710</t>
  </si>
  <si>
    <t>13188</t>
  </si>
  <si>
    <t>2404</t>
  </si>
  <si>
    <t>14576</t>
  </si>
  <si>
    <t>245341</t>
  </si>
  <si>
    <t>9695</t>
  </si>
  <si>
    <t>9740</t>
  </si>
  <si>
    <t>9704</t>
  </si>
  <si>
    <t>9776</t>
  </si>
  <si>
    <t>9737</t>
  </si>
  <si>
    <t>9709</t>
  </si>
  <si>
    <t>QUCC800518RJ7</t>
  </si>
  <si>
    <t>QUCC800518MCHZML03</t>
  </si>
  <si>
    <t xml:space="preserve">CLAUDIA ROCIO QUEZADA CAMPOYA </t>
  </si>
  <si>
    <t>KAREN JEMIMA SEGOVIA VILLALOBOS</t>
  </si>
  <si>
    <t>EAML810825E54</t>
  </si>
  <si>
    <t>EAML810825HCHSRS07</t>
  </si>
  <si>
    <t>LUIS ARMANDO ESPARZA MORA</t>
  </si>
  <si>
    <t>VIPT690222SN0</t>
  </si>
  <si>
    <t>VIPT690222MCHLXR04</t>
  </si>
  <si>
    <t xml:space="preserve">MARIA TERESA VILLARREAL PIÑON </t>
  </si>
  <si>
    <t>CORM9910279Q2</t>
  </si>
  <si>
    <t>CORM991027MCHNVG00</t>
  </si>
  <si>
    <t xml:space="preserve">MEGAN FERNANDA CONTRERAS RIVERA </t>
  </si>
  <si>
    <t>GOOR690330UX3</t>
  </si>
  <si>
    <t>GOOR690330HCHNRL01</t>
  </si>
  <si>
    <t>RAUL GONZALEZ ORNELAS</t>
  </si>
  <si>
    <t>MUGR870521RM5</t>
  </si>
  <si>
    <t>MUGR870521MCHXNC04</t>
  </si>
  <si>
    <t>ROCIO GUADALUPE MUÑOZ GONZALEZ</t>
  </si>
  <si>
    <t>CAMD900702I54</t>
  </si>
  <si>
    <t>CAMD900702MCHHDL04</t>
  </si>
  <si>
    <t>DULCE MARIA CHAVEZ MADRID</t>
  </si>
  <si>
    <t>08DPT0008W</t>
  </si>
  <si>
    <t>CHIHUAHUA I</t>
  </si>
  <si>
    <t>CAMA970605PH1</t>
  </si>
  <si>
    <t>CAMA970605HCHHXL08</t>
  </si>
  <si>
    <t>ALAN ANDRES CHAVEZ MUÑIZ</t>
  </si>
  <si>
    <t>DGE</t>
  </si>
  <si>
    <t>GOAE940105LD4</t>
  </si>
  <si>
    <t>GOAE940105MCHNGL09</t>
  </si>
  <si>
    <t>ELDA RAYENARY GONZALEZ AGUILAR</t>
  </si>
  <si>
    <t>BESJ800501RQ3</t>
  </si>
  <si>
    <t>BESJ800501HCLRLL06</t>
  </si>
  <si>
    <t>JULIO CESAR BERNAL SALAS</t>
  </si>
  <si>
    <t>CATR710903PH9</t>
  </si>
  <si>
    <t>CATR710903HCHRRL00</t>
  </si>
  <si>
    <t>RAUL ROBERTO CARMONA</t>
  </si>
  <si>
    <t>GAGO580905PE2</t>
  </si>
  <si>
    <t>GAGO580905MCHRTF06</t>
  </si>
  <si>
    <t xml:space="preserve">MARIA OFELIA DE LA GARZA GUTIERREZ </t>
  </si>
  <si>
    <t>EOCA6608284C4</t>
  </si>
  <si>
    <t>EOCA660828HCHSRG02</t>
  </si>
  <si>
    <t>AGUSTIN ESCOBAR CERVANTES</t>
  </si>
  <si>
    <t>GAGC870519E71</t>
  </si>
  <si>
    <t>GAGC870519MCHSSR00</t>
  </si>
  <si>
    <t>CARMEN ELENA GASPAR GASPAR</t>
  </si>
  <si>
    <t>GORL940810U53</t>
  </si>
  <si>
    <t>GORL940810MCHMDR00</t>
  </si>
  <si>
    <t xml:space="preserve">LARISSA GOMEZ RODRIGUEZ </t>
  </si>
  <si>
    <t>GUHG871211HCHTRS06</t>
  </si>
  <si>
    <t xml:space="preserve">GUSTAVO ALAN GUTIERREZ HERNANDEZ </t>
  </si>
  <si>
    <t>MEMC931202RB2</t>
  </si>
  <si>
    <t>MEMC931202MCHNCL09</t>
  </si>
  <si>
    <t>CLAUDIAN ABRIL MENDOZA MACIAS</t>
  </si>
  <si>
    <t xml:space="preserve"> </t>
  </si>
  <si>
    <t>OOAM940118QJ2</t>
  </si>
  <si>
    <t>OOAM940118HCHRRS03</t>
  </si>
  <si>
    <t>MOISES ISMAEL OROZCO ARAUJO</t>
  </si>
  <si>
    <t>PANA720117JW4</t>
  </si>
  <si>
    <t>PANA720117HDGLVN01</t>
  </si>
  <si>
    <t>ANTONIO PALMA NEVAREZ</t>
  </si>
  <si>
    <t>PEHI9411151G8</t>
  </si>
  <si>
    <t>PEHI941115MCHXRV06</t>
  </si>
  <si>
    <t xml:space="preserve">PEÑA HERNANDEZ IVONNE ARELY </t>
  </si>
  <si>
    <t>POAJ710301PK6</t>
  </si>
  <si>
    <t>POAJ710301MCHRLS06</t>
  </si>
  <si>
    <t>MARIA DE JESUS PORTILLO ALARCON</t>
  </si>
  <si>
    <t>RIGR710129FB6</t>
  </si>
  <si>
    <t>RIGR710129MCHVRQ06</t>
  </si>
  <si>
    <t>RAQUEL ERENDIDA RIVERA GARCIA</t>
  </si>
  <si>
    <t>ROGJ660820EP3</t>
  </si>
  <si>
    <t>ROGJ660820HCHDNN02</t>
  </si>
  <si>
    <t>JOSE JUAN RODRIGUEZ GONZALEZ</t>
  </si>
  <si>
    <t>SAML750404ND1</t>
  </si>
  <si>
    <t>SAML750404MCHNXZ07</t>
  </si>
  <si>
    <t>SAENZ MUNOZ LUZ MARIA</t>
  </si>
  <si>
    <t>SEML960705779</t>
  </si>
  <si>
    <t>SEML960705MCHGNR09</t>
  </si>
  <si>
    <t>LARISSA ALEJANDRA SEGOVIA MONTOYA</t>
  </si>
  <si>
    <t>TAHJ7109304KA</t>
  </si>
  <si>
    <t>TAHJ710930HCHRLV01</t>
  </si>
  <si>
    <t>JAVIER EUSEBIO TARANGO HOLGUIN</t>
  </si>
  <si>
    <t>VARJ610925H36</t>
  </si>
  <si>
    <t>VARJ610925HCHLSS00</t>
  </si>
  <si>
    <t>JESUS ANTONIO VALDEZ ROSALES</t>
  </si>
  <si>
    <t>VARO691222JA8</t>
  </si>
  <si>
    <t>VAXR691222MCHLXS07</t>
  </si>
  <si>
    <t>ROSA MARIA VALENZUELA</t>
  </si>
  <si>
    <t>AUMM780328A31</t>
  </si>
  <si>
    <t>AUMM780328MCHGLN09</t>
  </si>
  <si>
    <t>MINERVA AGUILAR MOLINAR</t>
  </si>
  <si>
    <t>AEGL800105RF6</t>
  </si>
  <si>
    <t>AEGL800105MCHLNZ06</t>
  </si>
  <si>
    <t>LIZETH JOHANA ALEJANDRO GONZALEZ</t>
  </si>
  <si>
    <t>AAGJ670423U8A</t>
  </si>
  <si>
    <t>AAGJ670423HCHMNR05</t>
  </si>
  <si>
    <t>JORGE AMPARAN GONZALEZ</t>
  </si>
  <si>
    <t>AESS721002N67</t>
  </si>
  <si>
    <t>AESS721002MCHRTS00</t>
  </si>
  <si>
    <t>SUSANA ARMENDARIZ SOTO</t>
  </si>
  <si>
    <t>AEEL891225A65</t>
  </si>
  <si>
    <t>AEEL891225HCHRSS00</t>
  </si>
  <si>
    <t xml:space="preserve">LUIS ALBERTO ARTEAGA ESCARCEGA </t>
  </si>
  <si>
    <t>BAVM821203FN0</t>
  </si>
  <si>
    <t>BAVM821203MCHRLN06</t>
  </si>
  <si>
    <t>MONICA LOURDES BARRAZA VILLALOBOS</t>
  </si>
  <si>
    <t>CAVS820702FV1</t>
  </si>
  <si>
    <t>CAVS820702MCHRRN01</t>
  </si>
  <si>
    <t>SANDRA ELIZABETH CARDENAS VARGAS</t>
  </si>
  <si>
    <t>ROMJ731201675</t>
  </si>
  <si>
    <t>CANA840815MCHRVN00</t>
  </si>
  <si>
    <t>ANA ISABEL CARREON NAVA</t>
  </si>
  <si>
    <t>COFA750408JB9</t>
  </si>
  <si>
    <t>COFA750408MCHRRZ08</t>
  </si>
  <si>
    <t>AZUCENA CORRAL FRANCO</t>
  </si>
  <si>
    <t>DIHL770620B93</t>
  </si>
  <si>
    <t>DIHL770620MCHZRZ06</t>
  </si>
  <si>
    <t>LUZ IMELDA DIAZ HERNANDEZ</t>
  </si>
  <si>
    <t>DIHO910620AV5</t>
  </si>
  <si>
    <t>DIHO910620MZSZRS07</t>
  </si>
  <si>
    <t>OSIRIS DIAZ HERNANDEZ</t>
  </si>
  <si>
    <t>GASJ850822GF7</t>
  </si>
  <si>
    <t>GASJ850822HCHLNS04</t>
  </si>
  <si>
    <t>JOSE GALVEZ SANTANA</t>
  </si>
  <si>
    <t>GASA8103319V2</t>
  </si>
  <si>
    <t>GASA810331MCHRRD08</t>
  </si>
  <si>
    <t>ADRIANA GARDEA SERRANO</t>
  </si>
  <si>
    <t>GULM750313628</t>
  </si>
  <si>
    <t>GULM750313HCHLNN08</t>
  </si>
  <si>
    <t>MANUEL ALEJANDRO GUILLEN LUNA</t>
  </si>
  <si>
    <t>HEGE760311918</t>
  </si>
  <si>
    <t>HEGE760311HCHRTF05</t>
  </si>
  <si>
    <t>EFRAIN ARTURO HERNANDEZ GUTIERREZ</t>
  </si>
  <si>
    <t>MAML7703077T7</t>
  </si>
  <si>
    <t>MAML770307MCHCRS01</t>
  </si>
  <si>
    <t>LESSLEY MYRLEE MACIAS MARTINEZ</t>
  </si>
  <si>
    <t>MAEJ690219AK2</t>
  </si>
  <si>
    <t>MAEJ690219HCHRSS06</t>
  </si>
  <si>
    <t>JESUS MARTINEZ ESPARZA</t>
  </si>
  <si>
    <t>MEMR7702148Q4</t>
  </si>
  <si>
    <t>MEMR770214HCHLNC02</t>
  </si>
  <si>
    <t>RICARDO MELENDEZ MENDOZA</t>
  </si>
  <si>
    <t>MECO5508271G3</t>
  </si>
  <si>
    <t>MECO550827MSLXSL09</t>
  </si>
  <si>
    <t xml:space="preserve">OLGA PATRICIA MEXIA CASTRO </t>
  </si>
  <si>
    <t>MOGE730414EA4</t>
  </si>
  <si>
    <t>MOGE730414HCHRRL09</t>
  </si>
  <si>
    <t xml:space="preserve"> ELISEO MORENO GARCIA</t>
  </si>
  <si>
    <t>MUMP8911284K8</t>
  </si>
  <si>
    <t>MUMP891128HCHXXS06</t>
  </si>
  <si>
    <t>PASCUAL ABRAHAM MUÑOZ MUÑOZ</t>
  </si>
  <si>
    <t>NAHJ790815BF0</t>
  </si>
  <si>
    <t>NAHJ790815HCHVRS00</t>
  </si>
  <si>
    <t>JESUS MIGUEL NAVARRO HERNANDEZ</t>
  </si>
  <si>
    <t>OIGM890424IC1</t>
  </si>
  <si>
    <t>OIGM890424MCHLRR06</t>
  </si>
  <si>
    <t>MARTHA ALEJANDRA OLIVAS GUERRERO</t>
  </si>
  <si>
    <t>RAMO920331249</t>
  </si>
  <si>
    <t>RAMO920331HCLMGS08</t>
  </si>
  <si>
    <t>OSCAR RAMIREZ MAGALLANEZ</t>
  </si>
  <si>
    <t>PAFV661205KZ5</t>
  </si>
  <si>
    <t>PAFV661205HCHTRC01</t>
  </si>
  <si>
    <t xml:space="preserve">VICTOR MANUEL PATENA FIERRO </t>
  </si>
  <si>
    <t>REVY780409NT1</t>
  </si>
  <si>
    <t>REVY780409MCHYLZ05</t>
  </si>
  <si>
    <t>YASMIN LISSET REYES VALLES</t>
  </si>
  <si>
    <t>RIGJ610311956</t>
  </si>
  <si>
    <t>RIGJ610311HDFVRL08</t>
  </si>
  <si>
    <t>JOEL RAUL RIVAS GARCIA</t>
  </si>
  <si>
    <t>RIRR9509135D7</t>
  </si>
  <si>
    <t>RIRR950913HCHVNL08</t>
  </si>
  <si>
    <t xml:space="preserve">JOSE RAUL RIVAS RENTERIA </t>
  </si>
  <si>
    <t>ROGR680108PWA</t>
  </si>
  <si>
    <t>ROGR680108HCHDRC09</t>
  </si>
  <si>
    <t>RICARDO RODRIGUEZ GARCIA</t>
  </si>
  <si>
    <t>SADR840831726</t>
  </si>
  <si>
    <t>SADR840831HCHNZM02</t>
  </si>
  <si>
    <t>RAMON AGUSTO SANCHEZ DIAZ</t>
  </si>
  <si>
    <t>SARJ650111CB4</t>
  </si>
  <si>
    <t>SARJ650111HCHNVM05</t>
  </si>
  <si>
    <t>JAIME SANCHEZ RIVERA</t>
  </si>
  <si>
    <t>TAGR880916H31</t>
  </si>
  <si>
    <t>TAGR880916MCHLNS09</t>
  </si>
  <si>
    <t>ROSA CAROLINA TALAMANTES GONZALEZ</t>
  </si>
  <si>
    <t>CF33207</t>
  </si>
  <si>
    <t>GUHG8712114N3</t>
  </si>
  <si>
    <t>GUHG8712111HCHTRS06</t>
  </si>
  <si>
    <t>GUSTAVO ALAN GUTIERREZ HERNANDEZ</t>
  </si>
  <si>
    <t>VEGR750904UR2</t>
  </si>
  <si>
    <t>VEGR750904MCHLRS06</t>
  </si>
  <si>
    <t>ROSALIA MARGARITA VELARDE GARCIA</t>
  </si>
  <si>
    <t>PC</t>
  </si>
  <si>
    <t>TECNICO CBII</t>
  </si>
  <si>
    <t>TECNICO CBI</t>
  </si>
  <si>
    <t>BALL820222AW6</t>
  </si>
  <si>
    <t>BALL820222HCHYNR00</t>
  </si>
  <si>
    <t>LORENZO ANTONIO BAYLON DE LEON</t>
  </si>
  <si>
    <t>08DPT0012I</t>
  </si>
  <si>
    <t>BUSY940130CBA</t>
  </si>
  <si>
    <t>BUSY940130MCHSLS09</t>
  </si>
  <si>
    <t xml:space="preserve">YUSILETH BUSTILLOS SALCIDO </t>
  </si>
  <si>
    <t>CAMC8511068L5</t>
  </si>
  <si>
    <t>CAMC851106MCHRRR00</t>
  </si>
  <si>
    <t>CARMEN IVONNE CARMONA MURILLO</t>
  </si>
  <si>
    <t>CAJG690110UD1</t>
  </si>
  <si>
    <t>CAJG690110HCHHRN00</t>
  </si>
  <si>
    <t>GONZALO CHAVEZ JUAREZ</t>
  </si>
  <si>
    <t>COVC830703U30</t>
  </si>
  <si>
    <t>COVC830703MCHRZY01</t>
  </si>
  <si>
    <t>CYNTHIA ROSARIO CORONADO VAZQUEZ</t>
  </si>
  <si>
    <t>FODM741228UH3</t>
  </si>
  <si>
    <t>FODM741228MCHNMN07</t>
  </si>
  <si>
    <t xml:space="preserve">MONICA FONG DOMINGUEZ </t>
  </si>
  <si>
    <t>GACI7107098NA</t>
  </si>
  <si>
    <t>GACI710709MCHRRM01</t>
  </si>
  <si>
    <t>IMELDA IVONE GARCIA CARMONA</t>
  </si>
  <si>
    <t>GOMA9608227S9</t>
  </si>
  <si>
    <t>GOMA960822MCHNDL03</t>
  </si>
  <si>
    <t>ALEJANDRA GONZALEZ MEDRANO</t>
  </si>
  <si>
    <t>GUCG820810N15</t>
  </si>
  <si>
    <t>GUCG820810MCHTBD02</t>
  </si>
  <si>
    <t>GUADALUPE GUTIERREZ COBOS</t>
  </si>
  <si>
    <t>GUJV920331GC5</t>
  </si>
  <si>
    <t>GUJV920331MCHTQR03</t>
  </si>
  <si>
    <t>VERONICA GUTIERREZ JAQUEZ</t>
  </si>
  <si>
    <t>IAMM880831RY4</t>
  </si>
  <si>
    <t>IAMM880831MCHZRR03</t>
  </si>
  <si>
    <t>MAR ELIZA IZAGUIRRE MARTINEZ</t>
  </si>
  <si>
    <t>LECG700827GY1</t>
  </si>
  <si>
    <t>LECG700827MCHCHL00</t>
  </si>
  <si>
    <t>GLORIA A LECHUGA CHAVEZ</t>
  </si>
  <si>
    <t>LOLJ670723J90</t>
  </si>
  <si>
    <t>LOLJ670723HCHPZV05</t>
  </si>
  <si>
    <t>JAVIER LOPEZ LOZANO</t>
  </si>
  <si>
    <t>MAAS821018113</t>
  </si>
  <si>
    <t>MAAS821018HCHRNG05</t>
  </si>
  <si>
    <t>SIGIFREDO MARQUEZ ANCHONDO</t>
  </si>
  <si>
    <t>MAQS651014TH4</t>
  </si>
  <si>
    <t>MAQS651014HCHRNL03</t>
  </si>
  <si>
    <t>SAUL MARQUEZ QUINTANA</t>
  </si>
  <si>
    <t>PELC8406157B2</t>
  </si>
  <si>
    <t>PELC840615HSLRGR00</t>
  </si>
  <si>
    <t>CARLOS IVAR PEREZ LUGO</t>
  </si>
  <si>
    <t>ROCR700830F58</t>
  </si>
  <si>
    <t>ROCR700830HCHDNC08</t>
  </si>
  <si>
    <t>RICARDO ANTELMO RODRIGUEZ CANO</t>
  </si>
  <si>
    <t>ROTF760823LY5</t>
  </si>
  <si>
    <t>ROTF760823MCHDRL03</t>
  </si>
  <si>
    <t>FLOR GUADALUPE RODRIGUEZ TREJO</t>
  </si>
  <si>
    <t>SOMD561124TEA</t>
  </si>
  <si>
    <t>SOMD561124HCHTDV09</t>
  </si>
  <si>
    <t>DAVID SOTELO MEDRANO</t>
  </si>
  <si>
    <t>TERL781019J60</t>
  </si>
  <si>
    <t>TERL781019HCHNDS08</t>
  </si>
  <si>
    <t>LUIS CARLOS TENA RODELAS</t>
  </si>
  <si>
    <t>AARP7710257KA</t>
  </si>
  <si>
    <t>AARP771025MCHLZL02</t>
  </si>
  <si>
    <t>PALMA LILIANA ALMANZA RUIZ</t>
  </si>
  <si>
    <t>AAOG811026Q47</t>
  </si>
  <si>
    <t>AAOG811026MCHRRB02</t>
  </si>
  <si>
    <t>GABRIELA MARIA ARAGON ORTIZ</t>
  </si>
  <si>
    <t>AEGL940102TD8</t>
  </si>
  <si>
    <t>AEGL940102HCHRNS03</t>
  </si>
  <si>
    <t>LUIS DANIEL ARMENDARIZ GONZALEZ</t>
  </si>
  <si>
    <t>CAGH960928299</t>
  </si>
  <si>
    <t>CAGH960928HCHHVC07</t>
  </si>
  <si>
    <t xml:space="preserve">HECTOR FRANCISCO CHACON GUEVARA </t>
  </si>
  <si>
    <t>CACP850903KT2</t>
  </si>
  <si>
    <t>CACP850903MCHHHR00</t>
  </si>
  <si>
    <t>PERLA JAZMIN CHAIREZ CHACON</t>
  </si>
  <si>
    <t>CAMN760505UE4</t>
  </si>
  <si>
    <t>CAMN760505MCHHNN03</t>
  </si>
  <si>
    <t>NANCY LORENA CHAVEZ MONCADA</t>
  </si>
  <si>
    <t>DOCE610806AJ3</t>
  </si>
  <si>
    <t>DOCE610806MCHMMS03</t>
  </si>
  <si>
    <t>ESPERANZA DOMINGUEZ CAMUÑEZ</t>
  </si>
  <si>
    <t>DOTW710023S3</t>
  </si>
  <si>
    <t>DOTW871002HCHMRL06</t>
  </si>
  <si>
    <t xml:space="preserve">WALTER ALEJANDRO DOMINGUEZ TORRES </t>
  </si>
  <si>
    <t>DUIA911217JM8</t>
  </si>
  <si>
    <t>DUIA911217HCHRBR05</t>
  </si>
  <si>
    <t>ARMANDO ALEXIS DUARTE IBARRA</t>
  </si>
  <si>
    <t>EACL761108IA6</t>
  </si>
  <si>
    <t>EACL761108HCHSHS08</t>
  </si>
  <si>
    <t>JOSE LUIS ESTRADA CHAVEZ</t>
  </si>
  <si>
    <t>FITM7609208P9</t>
  </si>
  <si>
    <t>FITM760920MCHGVR05</t>
  </si>
  <si>
    <t>MARISOL FIGUEROA TOVAR</t>
  </si>
  <si>
    <t>GAMD921203I17</t>
  </si>
  <si>
    <t>GAMD921203MCHLRN04</t>
  </si>
  <si>
    <t>DANIELA GALDEAN MARIN</t>
  </si>
  <si>
    <t>GAMC820716BJ4</t>
  </si>
  <si>
    <t>GAMC820716MCHLRR08</t>
  </si>
  <si>
    <t>MARIA DEL CARMEN GALLEGOS MARTINEZ</t>
  </si>
  <si>
    <t>GOCS820528T91</t>
  </si>
  <si>
    <t>GOCS820528MCHNLN05</t>
  </si>
  <si>
    <t>SANDRA BERENICE GONZALEZ COLMENERO</t>
  </si>
  <si>
    <t>GOCE8806192C0</t>
  </si>
  <si>
    <t>GOCE880619MCHNLDS04</t>
  </si>
  <si>
    <t xml:space="preserve">ESMERALDA MARIANA GONZALEZ COLMENERO </t>
  </si>
  <si>
    <t>GOQM960413969</t>
  </si>
  <si>
    <t>GOQM960413HCHNXR03</t>
  </si>
  <si>
    <t>MARCO ANTONIO GONZALEZ QUIÑONEZ</t>
  </si>
  <si>
    <t>GAMO630830H94</t>
  </si>
  <si>
    <t>GAMO630830MCHRRL07</t>
  </si>
  <si>
    <t>OLGA CECILIA GRAJEDA  MIRAMONTES</t>
  </si>
  <si>
    <t>GUPM750205CQ9</t>
  </si>
  <si>
    <t>GUPM750205HCHTXN02</t>
  </si>
  <si>
    <t>JOSE MANUEL GUTIERREZ PEÑA</t>
  </si>
  <si>
    <t>HEGP741201TCA</t>
  </si>
  <si>
    <t>HEGP741201MCHRRT03</t>
  </si>
  <si>
    <t>PATRICIA OLAYA HERRERA GARCIA</t>
  </si>
  <si>
    <t>IAFR620519979</t>
  </si>
  <si>
    <t>IAFR620519HSLZRM07</t>
  </si>
  <si>
    <t>RAMON  IZAGUIRRE FIERRO</t>
  </si>
  <si>
    <t>JAAG74101784A</t>
  </si>
  <si>
    <t>JAAG741017MCHQRL01</t>
  </si>
  <si>
    <t>GLORIA LINDA JAQUEZ ARBALLO</t>
  </si>
  <si>
    <t>LAGL890709J41</t>
  </si>
  <si>
    <t>LAGL890709MCHZNL07</t>
  </si>
  <si>
    <t>LLUVIA CRISTINA LAZO GONZALEZ</t>
  </si>
  <si>
    <t>MALS840210DM2</t>
  </si>
  <si>
    <t>MALS840210MCHCYL02</t>
  </si>
  <si>
    <t>SILVIA ISELA MACIAS LOYA</t>
  </si>
  <si>
    <t>MATM841124GU1</t>
  </si>
  <si>
    <t>MATM841124MCHRLY00</t>
  </si>
  <si>
    <t>MAYTEE ABRIL MARQUEZ TELLO</t>
  </si>
  <si>
    <t>MALD9102218M7</t>
  </si>
  <si>
    <t>MALD910221HCHRPG09</t>
  </si>
  <si>
    <t xml:space="preserve">DIEGO ALFREDO MARTINEZ LOPEZ </t>
  </si>
  <si>
    <t>MAGM880802UR1</t>
  </si>
  <si>
    <t>MAGM880802MCHRRR08</t>
  </si>
  <si>
    <t>MARINA ANGELICA MARTINEZ GARCIA</t>
  </si>
  <si>
    <t>MEOE6606187C0</t>
  </si>
  <si>
    <t>MEOE660618HCHLRF02</t>
  </si>
  <si>
    <t>EFREN MELENDEZ ORTIZ</t>
  </si>
  <si>
    <t>MERA900126FD2</t>
  </si>
  <si>
    <t>MERA900126MCHNMN03</t>
  </si>
  <si>
    <t>ANA ISABEL MENDOZA RAMOS</t>
  </si>
  <si>
    <t>MOCY880918UQA</t>
  </si>
  <si>
    <t>MOCY880918MCHRHN06</t>
  </si>
  <si>
    <t>YANELI MORALES CHAPARRO</t>
  </si>
  <si>
    <t>MOEJ8410204P7</t>
  </si>
  <si>
    <t>MOEJ841020HCHRSS09</t>
  </si>
  <si>
    <t>JESUS MORENO ESTRADA</t>
  </si>
  <si>
    <t>NAAH950220UHA</t>
  </si>
  <si>
    <t>NAAH950220MCHKNR00</t>
  </si>
  <si>
    <t>HARUMI VALERIA NAKAMURA ANCHONDO</t>
  </si>
  <si>
    <t>NUMR860506DV4</t>
  </si>
  <si>
    <t>NUMR860506MCHXRQ03</t>
  </si>
  <si>
    <t>RAQUEL NUÑEZ MARTINEZ</t>
  </si>
  <si>
    <t>OIPC830620AE8</t>
  </si>
  <si>
    <t>OIPC830620HCHRRR03</t>
  </si>
  <si>
    <t>CARLOS ALEJANDRO ORTIZ PAREDES</t>
  </si>
  <si>
    <t>PAVC680810379</t>
  </si>
  <si>
    <t>PAVC680810MCHLLR09</t>
  </si>
  <si>
    <t>CARMEN LORENA PALMA VALVERDE</t>
  </si>
  <si>
    <t>POED8604086S3</t>
  </si>
  <si>
    <t>POED860408MCHRCN03</t>
  </si>
  <si>
    <t>DIANA ELIZABETH PORTILLO ECHAVARRIA</t>
  </si>
  <si>
    <t>ROAN6811104YA</t>
  </si>
  <si>
    <t>ROAN681110HVZDGX08</t>
  </si>
  <si>
    <t>JOSE NOE RODRIGUEZ AGUILERA</t>
  </si>
  <si>
    <t>ROVC830522ILA</t>
  </si>
  <si>
    <t>ROVC830522MCHDLR00</t>
  </si>
  <si>
    <t>CRISTINA RODRIGUEZ VALVERDE</t>
  </si>
  <si>
    <t>SAME780216645</t>
  </si>
  <si>
    <t>SAME780216MCHCLS05</t>
  </si>
  <si>
    <t xml:space="preserve">ESMERALDA SAUCEDO MOLINA </t>
  </si>
  <si>
    <t>SATL841206QI8</t>
  </si>
  <si>
    <t>SATL841206HCHZRS00</t>
  </si>
  <si>
    <t>LUIS MIGUEL SAUZAMEDA TORRES</t>
  </si>
  <si>
    <t>UUGA831111DY9</t>
  </si>
  <si>
    <t>UUGA831111MCHRND03</t>
  </si>
  <si>
    <t>ADRIANA ARMINE URQUIZA GONZALEZ</t>
  </si>
  <si>
    <t>VIVR8208282I1</t>
  </si>
  <si>
    <t>VIVR820828HDGLLB03</t>
  </si>
  <si>
    <t>ROBERTO RENE VILLALPALDO VILLALPANDO</t>
  </si>
  <si>
    <t>AOMJ840208TE5</t>
  </si>
  <si>
    <t>AOMJ840208HCHSRL03</t>
  </si>
  <si>
    <t>JULIAN ACOSTA MORENO</t>
  </si>
  <si>
    <t>20109</t>
  </si>
  <si>
    <t>20201</t>
  </si>
  <si>
    <t>30102</t>
  </si>
  <si>
    <t>19</t>
  </si>
  <si>
    <t>DOEJ630916HP1</t>
  </si>
  <si>
    <t>GAMA9301129S1</t>
  </si>
  <si>
    <t>FUCJ631107GN9</t>
  </si>
  <si>
    <t>DOTW8710023S3</t>
  </si>
  <si>
    <t>AUVJ9103083J2</t>
  </si>
  <si>
    <t>AUVJ910308HCHGLN15</t>
  </si>
  <si>
    <t>JUAN DE DIOS AGUIRRE VILLARREAL</t>
  </si>
  <si>
    <t>AAIV730701KH6</t>
  </si>
  <si>
    <t>AAIV730701MCHLTR08</t>
  </si>
  <si>
    <t>VERONICA ALARCON ITURRALDE</t>
  </si>
  <si>
    <t>AEHL721013358</t>
  </si>
  <si>
    <t>AEHL721013MCHRRR04</t>
  </si>
  <si>
    <t>LAURA ELENA ARMENDARIZ HUERTA</t>
  </si>
  <si>
    <t>AOGA850323MS8</t>
  </si>
  <si>
    <t>AOGA850323MCHRRD09</t>
  </si>
  <si>
    <t>ADRIANA ARZOLA GARIBAY</t>
  </si>
  <si>
    <t>CALS630411D26</t>
  </si>
  <si>
    <t>CALS630411HCHNSL01</t>
  </si>
  <si>
    <t>SALVADOR CANO LEOS</t>
  </si>
  <si>
    <t>COSC761202AU8</t>
  </si>
  <si>
    <t>COSC761202MCHRNL00</t>
  </si>
  <si>
    <t>CLAUDIA CORONADO SAENZ</t>
  </si>
  <si>
    <t>CORE740806FH5</t>
  </si>
  <si>
    <t>CORE740806HCHRYN08</t>
  </si>
  <si>
    <t>ENCARNACION CORRAL REYES</t>
  </si>
  <si>
    <t>EABJ810502G45</t>
  </si>
  <si>
    <t>EABJ810502HCHSYR08</t>
  </si>
  <si>
    <t>JORGE HUMBERTO ESPARZA BAYLON</t>
  </si>
  <si>
    <t>EIHE740513ST9</t>
  </si>
  <si>
    <t>EIHE740513MCHSRV03</t>
  </si>
  <si>
    <t>EVA CELINA ESPINOSA HERNANDEZ</t>
  </si>
  <si>
    <t>GACL860825A98</t>
  </si>
  <si>
    <t>GACL860825HCHRNS01</t>
  </si>
  <si>
    <t>LUIS CLAUDIO GARCIA CANO</t>
  </si>
  <si>
    <t>GAFS650908R84</t>
  </si>
  <si>
    <t>GAFS650908HCHRLR07</t>
  </si>
  <si>
    <t>SERGIO MARTIN GARCIA FLORES</t>
  </si>
  <si>
    <t>GAAV670716S40</t>
  </si>
  <si>
    <t>GAAV670716HCHRRC06</t>
  </si>
  <si>
    <t>VICTOR MANUEL GARDEA ARREDONDO</t>
  </si>
  <si>
    <t xml:space="preserve">GAHA8701284V2  </t>
  </si>
  <si>
    <t>GAHA870128HCHRRL07</t>
  </si>
  <si>
    <t>ALVARO GARDEA HEREDIA</t>
  </si>
  <si>
    <t>GOSM730702M55</t>
  </si>
  <si>
    <t>GOSM730702HCHMNS00</t>
  </si>
  <si>
    <t>MOISES OCTAVIO GOMEZ SAENZ</t>
  </si>
  <si>
    <t>GOVJ720801R43</t>
  </si>
  <si>
    <t>GOVJ720801MCHNLD09</t>
  </si>
  <si>
    <t>JUDITH GONZALEZ VALLES</t>
  </si>
  <si>
    <t>HECG831209L74</t>
  </si>
  <si>
    <t>HECG831209MCHRBB09</t>
  </si>
  <si>
    <t>GABRIELA JUDITH HEREDIA CABALLERO</t>
  </si>
  <si>
    <t>MEHP811017GD5</t>
  </si>
  <si>
    <t>MEHP811017HCHNRL02</t>
  </si>
  <si>
    <t>PAUL ALONSO MENDEZ HERRERA</t>
  </si>
  <si>
    <t>MEHA920409LG8</t>
  </si>
  <si>
    <t>MEHA920409HCHNRL05</t>
  </si>
  <si>
    <t>JOSE ALBERTO MENDEZ HERRERA</t>
  </si>
  <si>
    <t>MEMD550401S32</t>
  </si>
  <si>
    <t>MEMD550401HCHNTL01</t>
  </si>
  <si>
    <t>JOSE DOLORES MENDEZ MOTA</t>
  </si>
  <si>
    <t>MOIR7306072Z5</t>
  </si>
  <si>
    <t>MOIR730607HCHLBM08</t>
  </si>
  <si>
    <t>RAMON HUMBERTO MOLINA IBARRA</t>
  </si>
  <si>
    <t>MOME900109M68</t>
  </si>
  <si>
    <t>MOME900109MCHNNS03</t>
  </si>
  <si>
    <t>ESMERALDA JANETH MONTES MONTES</t>
  </si>
  <si>
    <t>MOHR810216267</t>
  </si>
  <si>
    <t>MOHR810216HCHNLN06</t>
  </si>
  <si>
    <t>RENE GUADALUPE MONTES HOLGUIN</t>
  </si>
  <si>
    <t>OICM7412229F7</t>
  </si>
  <si>
    <t>OICM741222MCHRHR06</t>
  </si>
  <si>
    <t>MARTHA ELVIRA ORTIZ CHAVEZ</t>
  </si>
  <si>
    <t>PESB570420393</t>
  </si>
  <si>
    <t>PESB570420HCHRSN03</t>
  </si>
  <si>
    <t>BENJAMIN PEREZ SOSA</t>
  </si>
  <si>
    <t>PERE890424S83</t>
  </si>
  <si>
    <t>PERE890424HCHRMM01</t>
  </si>
  <si>
    <t>EMMANUEL ANTONIO PEREZ RAMIREZ</t>
  </si>
  <si>
    <t>PETY880225ME5</t>
  </si>
  <si>
    <t>PETY880225MCHRRR08</t>
  </si>
  <si>
    <t>YURIVIA SUZET PERSONA TREJO</t>
  </si>
  <si>
    <t>QUYA890925Q52</t>
  </si>
  <si>
    <t>QUYA890925MCHXXN07</t>
  </si>
  <si>
    <t>ANABEL QUIÑONEZ YAÑEZ</t>
  </si>
  <si>
    <t>SAGF8305307M5</t>
  </si>
  <si>
    <t>SAGF8305307HCHLRR16</t>
  </si>
  <si>
    <t>FERNANDO HERIBERTO SALGADO GARCIA</t>
  </si>
  <si>
    <t>VATA751225F38</t>
  </si>
  <si>
    <t>VATA751225HCHLRL00</t>
  </si>
  <si>
    <t>ALFREDO VALLES TORRES</t>
  </si>
  <si>
    <t>YADR7710046J3</t>
  </si>
  <si>
    <t>YADR771004MCHXZS02</t>
  </si>
  <si>
    <t>ROSA IVONNE YAÑEZ DIAZ</t>
  </si>
  <si>
    <t>AOCF7610047IA</t>
  </si>
  <si>
    <t>AOCF761204HCHCBR06</t>
  </si>
  <si>
    <t>FRANCISCO ACOSTA CONTRERAS</t>
  </si>
  <si>
    <t>AOMM7702115QA</t>
  </si>
  <si>
    <t>AOMM770211MCHCRD18</t>
  </si>
  <si>
    <t>MIDIAM LOURDES ACOSTA MERAZ</t>
  </si>
  <si>
    <t>AUQN701229G72</t>
  </si>
  <si>
    <t>AUQN701229MCHGNR05</t>
  </si>
  <si>
    <t xml:space="preserve">NORMA AGUIRRE QUINTANA </t>
  </si>
  <si>
    <t>AAHE730629HA8</t>
  </si>
  <si>
    <t>AAHE730629HDGLRD05</t>
  </si>
  <si>
    <t>EDGAR JESUS ALBA HERNANDEZ</t>
  </si>
  <si>
    <t>AERH6411189A9</t>
  </si>
  <si>
    <t>AERH641118HCHRNG06</t>
  </si>
  <si>
    <t>HUGO FRANCISCO ARMENDARIZ RONQUILLO</t>
  </si>
  <si>
    <t>AEOP850816BU5</t>
  </si>
  <si>
    <t>AEOP850816HCHRLD08</t>
  </si>
  <si>
    <t>PEDRO RAFAEL ARMENDARIZ OLIVAS</t>
  </si>
  <si>
    <t>AERG670801H43</t>
  </si>
  <si>
    <t>AERG670801HCHRVB09</t>
  </si>
  <si>
    <t>GABRIEL ARMENDARIZ RIVAS</t>
  </si>
  <si>
    <t>BASJ720920637</t>
  </si>
  <si>
    <t>BASJ720920HCHCMV04</t>
  </si>
  <si>
    <t>JAVIER BACA SAMPER</t>
  </si>
  <si>
    <t>BAMF820909BC1</t>
  </si>
  <si>
    <t>BAMF820909MCHLRT08</t>
  </si>
  <si>
    <t>FATIMA DEL CARMEN BALDERAS MORALES</t>
  </si>
  <si>
    <t>CACF650131IUA</t>
  </si>
  <si>
    <t>CACF650131HCHNHL00</t>
  </si>
  <si>
    <t>FILIBERTO CANO CHAVEZ</t>
  </si>
  <si>
    <t>CALA591128150</t>
  </si>
  <si>
    <t>CALA591128HCHNSB00</t>
  </si>
  <si>
    <t>ABRAHAM CANO LEOS</t>
  </si>
  <si>
    <t>CATI910806HS0</t>
  </si>
  <si>
    <t>CATI910806HCHRRV03</t>
  </si>
  <si>
    <t>IVAN DOROTEO CARRERA DE LA TORRE</t>
  </si>
  <si>
    <t>CATA900830PFA</t>
  </si>
  <si>
    <t>CATA900830MCHRRL03</t>
  </si>
  <si>
    <t>ALEJANDRA IVETTE CARRILLO TRUJILLO</t>
  </si>
  <si>
    <t>CAGG681119QE9</t>
  </si>
  <si>
    <t>CAGG681119MCHRRB25</t>
  </si>
  <si>
    <t>MARIA GABRIELA CARRILLO GARDEA</t>
  </si>
  <si>
    <t>CAGL680404GU5</t>
  </si>
  <si>
    <t>CAGL680404MCHSTT08</t>
  </si>
  <si>
    <t>LETICIA CASILLAS GUTIERREZ</t>
  </si>
  <si>
    <t>CEBC880121MJ0</t>
  </si>
  <si>
    <t>CEBC880121MCHBCL06</t>
  </si>
  <si>
    <t>CLAUDIA INES CEBALLOS BACA</t>
  </si>
  <si>
    <t>CEHF701204P69</t>
  </si>
  <si>
    <t>CEHF701204HDGRRR02</t>
  </si>
  <si>
    <t>FRANCISCO JAVIER CERENIL HERRERA</t>
  </si>
  <si>
    <t>CASC781201J96</t>
  </si>
  <si>
    <t>CASC781201MCHHNR02</t>
  </si>
  <si>
    <t>CORINA CHAVEZ SANCHEZ</t>
  </si>
  <si>
    <t>LEPJ860727765</t>
  </si>
  <si>
    <t>LEPJ860727HCHNRV08</t>
  </si>
  <si>
    <t>JAVIER EDUVIGES DE LEON PARADA</t>
  </si>
  <si>
    <t>DERI7801118J5</t>
  </si>
  <si>
    <t>DEXR780111HCHLXC03</t>
  </si>
  <si>
    <t>RICARDO DELGADO</t>
  </si>
  <si>
    <t>EARD8007284EA</t>
  </si>
  <si>
    <t>EARD800728MCHSCL06</t>
  </si>
  <si>
    <t>DULCE MARGARITA ELIZABETH ESCALANTE ROCHA</t>
  </si>
  <si>
    <t>EIMM910102DT5</t>
  </si>
  <si>
    <t>EIMM910102MCHSNR09</t>
  </si>
  <si>
    <t>MARCELA ALICIA ESPINOSA MENDEZ</t>
  </si>
  <si>
    <t>EULA9312071V7</t>
  </si>
  <si>
    <t>AULA931207HCHSPL09</t>
  </si>
  <si>
    <t>ALAN ESQUIVEL LOPEZ</t>
  </si>
  <si>
    <t>FEAL8707295J5</t>
  </si>
  <si>
    <t>DUPB710508MCHRRR02</t>
  </si>
  <si>
    <t>LUIS RAUL FERNANDEZ ACOSTA</t>
  </si>
  <si>
    <t>GAQL770122HI2</t>
  </si>
  <si>
    <t>GAQL770122MCHLXZ06</t>
  </si>
  <si>
    <t>LUZ ELIZABETH GALVAN QUIÑONEZ</t>
  </si>
  <si>
    <t>GACP590517MU6</t>
  </si>
  <si>
    <t>GACP590517MCHRHT05</t>
  </si>
  <si>
    <t>PATRICIA EUGENIA GARCIA CHAVEZ</t>
  </si>
  <si>
    <t>GARJ67122131A</t>
  </si>
  <si>
    <t>GARJ671221HCHRZM09</t>
  </si>
  <si>
    <t>JAIME GARCIA RUIZ</t>
  </si>
  <si>
    <t>GOGJ8811064X6</t>
  </si>
  <si>
    <t>GOGJ881106MCHNTS09</t>
  </si>
  <si>
    <t>JESSICA JANETH GONZALEZ GUTIERREZ</t>
  </si>
  <si>
    <t>GODK810903VC5</t>
  </si>
  <si>
    <t>GODK810903MCHNVN04</t>
  </si>
  <si>
    <t>KENIS GONZALEZ DAVILA</t>
  </si>
  <si>
    <t>GOHD580525IP0</t>
  </si>
  <si>
    <t>GOHD580525HCHNRV01</t>
  </si>
  <si>
    <t>DAVID GONZALEZ HERNANDEZ</t>
  </si>
  <si>
    <t>GUCG610126B56</t>
  </si>
  <si>
    <t>GUCG610126HCHTNR03</t>
  </si>
  <si>
    <t>JOSE GERARDO GUTIERREZ CONTRERAS</t>
  </si>
  <si>
    <t>HEAV711202QZ8</t>
  </si>
  <si>
    <t>HEAV711202MCHRGV01</t>
  </si>
  <si>
    <t>VIVIANA HERNANDEZ AGUILERA</t>
  </si>
  <si>
    <t>HEAA881029IG6</t>
  </si>
  <si>
    <t>HEAA881029MCHRNN04</t>
  </si>
  <si>
    <t>ANGELICA HERNANDEZ ANGEL</t>
  </si>
  <si>
    <t>HEAA900716PY3</t>
  </si>
  <si>
    <t>HEAA900716HCHRGL00</t>
  </si>
  <si>
    <t>ALFREDO HERNANDEZ AGUIRRE</t>
  </si>
  <si>
    <t>HISE750912LP7</t>
  </si>
  <si>
    <t>HISE750912MCHNNT05</t>
  </si>
  <si>
    <t>ETHEL JANETH HINOJOS SANCHEZ</t>
  </si>
  <si>
    <t>HOQS841119E44</t>
  </si>
  <si>
    <t>HOQS841119MCHLNL02</t>
  </si>
  <si>
    <t>SILVIA HOLGUIN QUINTANA</t>
  </si>
  <si>
    <t>IEPA690710Q2A</t>
  </si>
  <si>
    <t>IEPA690710HZSRRL07</t>
  </si>
  <si>
    <t>ALEJANDRO IRENE PEREZ</t>
  </si>
  <si>
    <t>JUEM870729SW2</t>
  </si>
  <si>
    <t>JUEM870729MCHRSR04</t>
  </si>
  <si>
    <t>MARINA JUAREZ ESPARZA</t>
  </si>
  <si>
    <t>JUGE790622JJ2</t>
  </si>
  <si>
    <t>JUGE790622HCHRRD03</t>
  </si>
  <si>
    <t>EDGAR ELIEL JUAREZ GRAJEDA</t>
  </si>
  <si>
    <t>LARJ611212G44</t>
  </si>
  <si>
    <t>LARJ611212HCHZDL03</t>
  </si>
  <si>
    <t>JOEL GUADALUPE LAZCANO RODRIGUEZ</t>
  </si>
  <si>
    <t>LISA761208237</t>
  </si>
  <si>
    <t>LISA761208HCHCLN05</t>
  </si>
  <si>
    <t>ANGEL LICERIO SILVEYRA</t>
  </si>
  <si>
    <t>LOGJ770422620</t>
  </si>
  <si>
    <t>LOGJ770422HCHPRL08</t>
  </si>
  <si>
    <t>JOEL ALONSO LOPEZ GRANADOS</t>
  </si>
  <si>
    <t>LOSS7606157X9</t>
  </si>
  <si>
    <t>LOSS760615MCHPLL02</t>
  </si>
  <si>
    <t>SILVIA LOPEZ SALCIDO</t>
  </si>
  <si>
    <t>LOCM7912081Q9</t>
  </si>
  <si>
    <t>LOCM791208MCHYLR09</t>
  </si>
  <si>
    <t>MARTHA LAURA LOYA CELESTIN</t>
  </si>
  <si>
    <t>MASL830204G20</t>
  </si>
  <si>
    <t>MASL830204MDFNLZ02</t>
  </si>
  <si>
    <t>LIZETH DEL CARMEN MANCHA SOLIS</t>
  </si>
  <si>
    <t>MAML781222TP2</t>
  </si>
  <si>
    <t>MAML781222MCHRNR05</t>
  </si>
  <si>
    <t>LAURA GABRIELA MARTINEZ MONARREZ</t>
  </si>
  <si>
    <t>MAPJ881207NN8</t>
  </si>
  <si>
    <t>MAPJ881207MCHRRN07</t>
  </si>
  <si>
    <t>JANETH DERAT MARTINEZ PROSPERO</t>
  </si>
  <si>
    <t>MARB780909MG5</t>
  </si>
  <si>
    <t>MARB780909MCHRSR07</t>
  </si>
  <si>
    <t>BRENDA SOCORRO MARTINEZ RIOS</t>
  </si>
  <si>
    <t>MAMS761009L43</t>
  </si>
  <si>
    <t>MAMS761009HCHRCR04</t>
  </si>
  <si>
    <t>SERGIO RENE MARTINEZ MACIAS</t>
  </si>
  <si>
    <t>MEMP850117HB8</t>
  </si>
  <si>
    <t>MEMP850117MCHNNL01</t>
  </si>
  <si>
    <t>PALOMA DEL CARMEN MENDEZ MENDEZ</t>
  </si>
  <si>
    <t>MOHE7612192R9</t>
  </si>
  <si>
    <t>MOHE761219HCHNLD06</t>
  </si>
  <si>
    <t>EDGAR OBEK MONTES HOLGUIN</t>
  </si>
  <si>
    <t>MOMA830930QR2</t>
  </si>
  <si>
    <t>MOMA830930MCHRRN04</t>
  </si>
  <si>
    <t>ANTONIA MORENO MORALES</t>
  </si>
  <si>
    <t>NAMR830722I63</t>
  </si>
  <si>
    <t>NAMR830722MCHXNB01</t>
  </si>
  <si>
    <t>REBECA DIANA NANEZ MENDOZA</t>
  </si>
  <si>
    <t>NAVR830917NA8</t>
  </si>
  <si>
    <t>NAVR830917HCHVTC03</t>
  </si>
  <si>
    <t>RICARDO NAVA VITAL</t>
  </si>
  <si>
    <t>PAMZ880803S42</t>
  </si>
  <si>
    <t>PAMZ880803MCHTRM09</t>
  </si>
  <si>
    <t>ZAMISH GABRIELA PATIÑO MORALES</t>
  </si>
  <si>
    <t>PERO820514295</t>
  </si>
  <si>
    <t>PERO820514HCHRMM06</t>
  </si>
  <si>
    <t>OMAR ARMANDO PEREZ RAMIREZ</t>
  </si>
  <si>
    <t>QUGG830326LY2</t>
  </si>
  <si>
    <t>QUGG830326MCHXRR05</t>
  </si>
  <si>
    <t>GEORGINA ALHELI QUIÑONEZ GARCIA</t>
  </si>
  <si>
    <t>QUYD920620SG7</t>
  </si>
  <si>
    <t>QUYD920620MCHXXN07</t>
  </si>
  <si>
    <t>DANIA ANGELICA QUIÑONEZ YAÑEZ</t>
  </si>
  <si>
    <t>QURP861025JV4</t>
  </si>
  <si>
    <t>QURP861025MCHXDL05</t>
  </si>
  <si>
    <t>PAOLA GABRIELA QUIÑONEZ RODRIGUEZ</t>
  </si>
  <si>
    <t>QUVC860208IX4</t>
  </si>
  <si>
    <t>QUVC860208MCHNLR06</t>
  </si>
  <si>
    <t>CRISTINA QUINTANA VILLEGAS</t>
  </si>
  <si>
    <t>RACG650805Q12</t>
  </si>
  <si>
    <t>RACG650805HSRMNM07</t>
  </si>
  <si>
    <t>GAMALIEL RAMOS CONTRERAS</t>
  </si>
  <si>
    <t>RACA620817IU7</t>
  </si>
  <si>
    <t>RACA620817HCHSHN09</t>
  </si>
  <si>
    <t>ANTONIO RASCON CHAVEZ</t>
  </si>
  <si>
    <t>RERH8005305SA</t>
  </si>
  <si>
    <t>RERH800530HCHNDC03</t>
  </si>
  <si>
    <t>HECTOR RAUL RENTERIA RODRIGUEZ</t>
  </si>
  <si>
    <t>RIPS680731I67</t>
  </si>
  <si>
    <t>RIPS680731HCLCRR03</t>
  </si>
  <si>
    <t>SERGIO  RICO PEREZ</t>
  </si>
  <si>
    <t>RIAJ830525SU3</t>
  </si>
  <si>
    <t>RIAJ830525HCHVCM08</t>
  </si>
  <si>
    <t>JAIME MICHAEL RIVERA ACOSTA</t>
  </si>
  <si>
    <t>ROSL891018R33</t>
  </si>
  <si>
    <t>ROSL891018HCHDNS03</t>
  </si>
  <si>
    <t>LUIS ISIDRO RODRIGUEZ SAENZ</t>
  </si>
  <si>
    <t>ROMC790529SQ8</t>
  </si>
  <si>
    <t>ROMC790529HCHJZR03</t>
  </si>
  <si>
    <t>CARLOS GERMAN ROJAS MEZA</t>
  </si>
  <si>
    <t>ROMJ820824341</t>
  </si>
  <si>
    <t>ROMJ820824HCHMRN09</t>
  </si>
  <si>
    <t>JUAN PABLO ROMO MARTINEZ</t>
  </si>
  <si>
    <t>ROQM800726NK3</t>
  </si>
  <si>
    <t>ROQM800726MCHNXR09</t>
  </si>
  <si>
    <t>MARISA JUDITH RONQUILLO QUIÑONEZ</t>
  </si>
  <si>
    <t>SARJ830528CW0</t>
  </si>
  <si>
    <t>SARJ830528HCHLDR12</t>
  </si>
  <si>
    <t>JORGE ARTURO SALAS RODRIGUEZ</t>
  </si>
  <si>
    <t>SADC810906EH7</t>
  </si>
  <si>
    <t>SADC810906MCHNZR07</t>
  </si>
  <si>
    <t>MARIA CRISTINA SANCHEZ DIAZ</t>
  </si>
  <si>
    <t>SERM730609876</t>
  </si>
  <si>
    <t>SERM730609MCHPYY01</t>
  </si>
  <si>
    <t>MYRIAM SEPULVEDA REYES</t>
  </si>
  <si>
    <t>TEAR760610A38</t>
  </si>
  <si>
    <t>TEAR760610HCHRGL01</t>
  </si>
  <si>
    <t>RAUL FELIPE TERRAZAS AGUIRRE</t>
  </si>
  <si>
    <t>TOBT8310246R6</t>
  </si>
  <si>
    <t>TOBT831024MCHRRH05</t>
  </si>
  <si>
    <t>THELMA GUADALUPE TORRES BARRETO</t>
  </si>
  <si>
    <t>UUAJ8910286B1</t>
  </si>
  <si>
    <t>UUAJ891028HCHRRL00</t>
  </si>
  <si>
    <t>JOEL URTUZUASTEGUI ARZOLA</t>
  </si>
  <si>
    <t>VASM721005K88</t>
  </si>
  <si>
    <t>VASM721005HCHLRR06</t>
  </si>
  <si>
    <t>MARIO ALBERTO VALDEZ SIERRA</t>
  </si>
  <si>
    <t>VATE6505053PA</t>
  </si>
  <si>
    <t>VATE650505HCHLRR02</t>
  </si>
  <si>
    <t>ERNESTO VALLEJO TERRAZAS</t>
  </si>
  <si>
    <t>VASI870422IA8</t>
  </si>
  <si>
    <t>VASI870422MCHZVS04</t>
  </si>
  <si>
    <t>ISIS KRYSTAL VAZQUEZ SAENZ</t>
  </si>
  <si>
    <t>VAGS580921NS3</t>
  </si>
  <si>
    <t>VAGS580921MCHZRL04</t>
  </si>
  <si>
    <t>SOLEDAD VAZQUEZ GARCIA</t>
  </si>
  <si>
    <t>VEMA770621BW5</t>
  </si>
  <si>
    <t>VEMA770621MCHLRN02</t>
  </si>
  <si>
    <t>ANA ISABEL VELAZQUEZ MARTINEZ</t>
  </si>
  <si>
    <t>VEDA870119GY2</t>
  </si>
  <si>
    <t>VEDA870119MDGRMD03</t>
  </si>
  <si>
    <t>ADRIANA VERGARA DOMINGUEZ</t>
  </si>
  <si>
    <t>VIGR710609UT2</t>
  </si>
  <si>
    <t>VIGR710609HCHLRF00</t>
  </si>
  <si>
    <t>RAFAEL VILLEGAS GARCIA</t>
  </si>
  <si>
    <t>08DPT0003A</t>
  </si>
  <si>
    <t>01</t>
  </si>
  <si>
    <t>D01202</t>
  </si>
  <si>
    <t>L5XATE</t>
  </si>
  <si>
    <t>LOME770219IT2</t>
  </si>
  <si>
    <t>LOME770219MCHRRL06</t>
  </si>
  <si>
    <t>ELIZABETH LOERA MARTINEZ</t>
  </si>
  <si>
    <t>8310110030025S1201</t>
  </si>
  <si>
    <t>99999999</t>
  </si>
  <si>
    <t>08DPT0001C</t>
  </si>
  <si>
    <t>PREFECTURA</t>
  </si>
  <si>
    <t>NECESIDADES DEL PLANTEL</t>
  </si>
  <si>
    <t>DGE/150/2023</t>
  </si>
  <si>
    <t>RASL760915RG1</t>
  </si>
  <si>
    <t>RASL760915MJCMNZ06</t>
  </si>
  <si>
    <t>LUZ TRINIDAD RAMIREZ SANTANA</t>
  </si>
  <si>
    <t>8310110030025CFG33204</t>
  </si>
  <si>
    <t>FORMACION TECNICA</t>
  </si>
  <si>
    <t>CHIHUAHA</t>
  </si>
  <si>
    <t>UIOM910617AH6</t>
  </si>
  <si>
    <t>UIOM910617MCHRRR00</t>
  </si>
  <si>
    <t>MARIBEL URIZA ORTIZ</t>
  </si>
  <si>
    <t>8310110010025L5XC15</t>
  </si>
  <si>
    <t>CON GOCE DE SUELDO</t>
  </si>
  <si>
    <t>Por gravidez o su refrendo</t>
  </si>
  <si>
    <t>SIN GOCE DE SUELDO</t>
  </si>
  <si>
    <t>Sin goce de sueldo o su refrendo</t>
  </si>
  <si>
    <t>QURM640822CE7</t>
  </si>
  <si>
    <t>QURM640822MCHNZR02</t>
  </si>
  <si>
    <t>MARTINA LILIA QUINTANA  RUIZ</t>
  </si>
  <si>
    <t>8310110010025L5XC14</t>
  </si>
  <si>
    <t>25</t>
  </si>
  <si>
    <t>MASS920625T67</t>
  </si>
  <si>
    <t>MASS920625MCHNTT05</t>
  </si>
  <si>
    <t>STEPHANIE MANCHA SOTO</t>
  </si>
  <si>
    <t>831011003025S01201</t>
  </si>
  <si>
    <t>CAJM671130A58</t>
  </si>
  <si>
    <t>CAJM671130HCHRRR04</t>
  </si>
  <si>
    <t>MAURO GERARDO CARRILLO JUAREZ</t>
  </si>
  <si>
    <t>8310110010025L5XCBII20</t>
  </si>
  <si>
    <t>Incapacidad médica mayor a una quincena o su refrendo</t>
  </si>
  <si>
    <t>MOAP870129UT9</t>
  </si>
  <si>
    <t>MOAP870129MCHLCT09</t>
  </si>
  <si>
    <t>PATRICIA ARALI MOLINA ACOSTA</t>
  </si>
  <si>
    <t>831011003025CF33204</t>
  </si>
  <si>
    <t>CACM660522B70</t>
  </si>
  <si>
    <t>CACM660522HCHNHR08</t>
  </si>
  <si>
    <t>MARIO RUBEN CANO CHEW</t>
  </si>
  <si>
    <t>DICM9205067Q5</t>
  </si>
  <si>
    <t>DICM920506HCHZMN08</t>
  </si>
  <si>
    <t>JOSE MANUEL  DIAZ CAMPOS</t>
  </si>
  <si>
    <t>DIAM641007CI5</t>
  </si>
  <si>
    <t>DIAM641007HCHZCN00</t>
  </si>
  <si>
    <t>MANUEL DIAZ ACOSTA</t>
  </si>
  <si>
    <t>EAGK970612PZ9</t>
  </si>
  <si>
    <t>EAGK970612MCHSNR08</t>
  </si>
  <si>
    <t>KAREN PATRICIA ESPARZA GONZALEZ</t>
  </si>
  <si>
    <t>GADE730513AY2</t>
  </si>
  <si>
    <t>GADE730513HCHRZL06</t>
  </si>
  <si>
    <t>ELIAS GARCIA DIAZ</t>
  </si>
  <si>
    <t>GARG760607HY8</t>
  </si>
  <si>
    <t>GARG760607HCHSMS07</t>
  </si>
  <si>
    <t>GUSTAVO ALONSO GASCA RAMIREZ</t>
  </si>
  <si>
    <t>GOBS630720GU7</t>
  </si>
  <si>
    <t>GOBS630720MCHNLL02</t>
  </si>
  <si>
    <t>SILVIA CECILIA GONZALEZ BALDERRAMA</t>
  </si>
  <si>
    <t>GUSL800307M72</t>
  </si>
  <si>
    <t>GUSL800307MCHTNL01</t>
  </si>
  <si>
    <t>LILIANA GUTIERREZ SANDOVAL</t>
  </si>
  <si>
    <t>HEFA581028JT6</t>
  </si>
  <si>
    <t>HEFA581028HSRRLR03</t>
  </si>
  <si>
    <t>ARISTEO HERNANDEZ FLORES</t>
  </si>
  <si>
    <t>HENB690816339</t>
  </si>
  <si>
    <t>HENB690816MCHRVL07</t>
  </si>
  <si>
    <t>BLANCA IRENE HERRERA NAVARRETE</t>
  </si>
  <si>
    <t>IAAM650713G14</t>
  </si>
  <si>
    <t>IAAM650713HCLBRR06</t>
  </si>
  <si>
    <t>MARTIN GENARO IBARRA ARREDONDO</t>
  </si>
  <si>
    <t>JUML900129LR8</t>
  </si>
  <si>
    <t>JUML900129HCHRNS05</t>
  </si>
  <si>
    <t>LUIS ESTEBAN JUAREZ MONJE</t>
  </si>
  <si>
    <t>JUVD951202BR4</t>
  </si>
  <si>
    <t>JUVD951202HCHRLN06</t>
  </si>
  <si>
    <t>DANIEL FRANCISCO JUAREZ VILLALOBOS</t>
  </si>
  <si>
    <t>JUGA720809R10</t>
  </si>
  <si>
    <t>JUGA720809MCHRRL05</t>
  </si>
  <si>
    <t>ALMA VERONICA JURADO GARCIA</t>
  </si>
  <si>
    <t>LOCS740722BY1</t>
  </si>
  <si>
    <t>LOCS740722MCHYSN03</t>
  </si>
  <si>
    <t>SANDRA LOYA CASTAÑEDA</t>
  </si>
  <si>
    <t>MAAO630619496</t>
  </si>
  <si>
    <t>MAAO630619HCHRLS06</t>
  </si>
  <si>
    <t>OSWALDO MARTINEZ ALMAZAN</t>
  </si>
  <si>
    <t>MERA640505HY3</t>
  </si>
  <si>
    <t>MERA640505HCHNYR01</t>
  </si>
  <si>
    <t>ARMANDO MENDEZ REYES</t>
  </si>
  <si>
    <t>MOSF7009259L5</t>
  </si>
  <si>
    <t>MOSF700925HCHRTR02</t>
  </si>
  <si>
    <t>FERNANDO ALBERTO MORA SOTO</t>
  </si>
  <si>
    <t>MOTJ521007RU5</t>
  </si>
  <si>
    <t>MOTJ521007HCHRRS02</t>
  </si>
  <si>
    <t>JESUS ALBERTO MORENO TORRES</t>
  </si>
  <si>
    <t>NAOG680625QA5</t>
  </si>
  <si>
    <t>NAOG680625HCHRRL00</t>
  </si>
  <si>
    <t>GUILLERMO NICOLAS NARVAEZ ORDAZ</t>
  </si>
  <si>
    <t>QUHM750313QX2</t>
  </si>
  <si>
    <t>QUHM750313HZSNZN02</t>
  </si>
  <si>
    <t>MANUEL QUINTERO HUIZAR</t>
  </si>
  <si>
    <t>RASL 760915RG1</t>
  </si>
  <si>
    <t>REAJ9404058T5</t>
  </si>
  <si>
    <t>REAJ940405HCHYLS08</t>
  </si>
  <si>
    <t>JESUS ARMANDO REYES ALVARADO</t>
  </si>
  <si>
    <t>REMV840531384</t>
  </si>
  <si>
    <t>REMV840531HCHYRC03</t>
  </si>
  <si>
    <t>VICTOR MANUEL REYES MURILLO</t>
  </si>
  <si>
    <t>ROCG710423BI2</t>
  </si>
  <si>
    <t>ROCG710423MCHDNL05</t>
  </si>
  <si>
    <t>GILDA ALEJANDRINA RODRIGUEZ CANO</t>
  </si>
  <si>
    <t>ROVB9202105WA</t>
  </si>
  <si>
    <t>ROVB920210HCHDLR05</t>
  </si>
  <si>
    <t>BRYAN ARMANDO RODRIGUEZ VALVERDE</t>
  </si>
  <si>
    <t>RUDA711227IH4</t>
  </si>
  <si>
    <t>RUDA711227HCHLLR08</t>
  </si>
  <si>
    <t>ARTURO RUELAS DELGADO</t>
  </si>
  <si>
    <t>SOPF600927M49</t>
  </si>
  <si>
    <t>SOPF600927MCHTRR08</t>
  </si>
  <si>
    <t>FERNANDA SOTELO PEREZ</t>
  </si>
  <si>
    <t>TOEB620314DK2</t>
  </si>
  <si>
    <t>TOEB620314HCHRNR09</t>
  </si>
  <si>
    <t>BERNARDO TORRES ENRIQUEZ</t>
  </si>
  <si>
    <t>TOLF901203UG1</t>
  </si>
  <si>
    <t>TOLF901203HCHRZR07</t>
  </si>
  <si>
    <t>FRANCISCO JAVIER TORRES LOZOYA</t>
  </si>
  <si>
    <t>VAAH770519CJ9</t>
  </si>
  <si>
    <t>VAAH770519HCHZRC04</t>
  </si>
  <si>
    <t>HECTOR MANUEL VAZQUEZ ARMENDARIZ</t>
  </si>
  <si>
    <t>VIRC720302LS1</t>
  </si>
  <si>
    <t>VIRC720302MCHLVR06</t>
  </si>
  <si>
    <t>MARIA CRISTINA VILLAGRAN RIVERA</t>
  </si>
  <si>
    <t>VIJD921113BZ7</t>
  </si>
  <si>
    <t>VIJD921113HCHLRG00</t>
  </si>
  <si>
    <t>DIEGO EMMANUEL VILLALBA JUAREZ</t>
  </si>
  <si>
    <t>AUAJ750122A5A</t>
  </si>
  <si>
    <t>AUAJ750122HCHGGS03</t>
  </si>
  <si>
    <t>JESUS AGUILAR AGUILAR</t>
  </si>
  <si>
    <t>AULE8612293K4</t>
  </si>
  <si>
    <t>AULE861229MCHGRL05</t>
  </si>
  <si>
    <t>ELDA EUNICE AGUIRRE LOERA</t>
  </si>
  <si>
    <t>AAMF560125R89</t>
  </si>
  <si>
    <t>AAMF560125HCHLNL07</t>
  </si>
  <si>
    <t>FLAVIO RAUL ALVAREZ MONTOYA</t>
  </si>
  <si>
    <t>AATL801210PB4</t>
  </si>
  <si>
    <t>AATL801210MCHLNR06</t>
  </si>
  <si>
    <t>LOURDES ALVAREZ TINTORI</t>
  </si>
  <si>
    <t>AOAS650531BUA</t>
  </si>
  <si>
    <t>AOAS650531MCHNGC00</t>
  </si>
  <si>
    <t>MA. DEL SOCORRO ANCHONDO AGUIRRE</t>
  </si>
  <si>
    <t>AELM830529PM2</t>
  </si>
  <si>
    <t>AELM830529MCHNZR04</t>
  </si>
  <si>
    <t>MARHEC ANDERSON LOZANO</t>
  </si>
  <si>
    <t>AARP801213GG6</t>
  </si>
  <si>
    <t>AARP801213HCHVDD14</t>
  </si>
  <si>
    <t>PEDRO ALONSO AVALOS RODARTE</t>
  </si>
  <si>
    <t>240.00</t>
  </si>
  <si>
    <t>AIOM820517TC5</t>
  </si>
  <si>
    <t>AIOM820517MCHVLR08</t>
  </si>
  <si>
    <t>MARIANA AVILA OLIVAS</t>
  </si>
  <si>
    <t>AAGJ821023VC5</t>
  </si>
  <si>
    <t>AAGJ821023MCHZZS09</t>
  </si>
  <si>
    <t>JESSICA CORAL AZAETA GUZMAN</t>
  </si>
  <si>
    <t>BAFR630210M78</t>
  </si>
  <si>
    <t>BAFR630210HCHQRC02</t>
  </si>
  <si>
    <t>RICARDO BAQUERA FRESCAS</t>
  </si>
  <si>
    <t>BAAA801202930</t>
  </si>
  <si>
    <t>BAAA801202HCHRLL09</t>
  </si>
  <si>
    <t>ALBERTO GUERRERO BARRAZA ALVAREZ</t>
  </si>
  <si>
    <t>BUGM820119L29</t>
  </si>
  <si>
    <t>BUGM820119HCHSNR06</t>
  </si>
  <si>
    <t>MARIO BUSTILLOS GONZALEZ</t>
  </si>
  <si>
    <t>BURS661015RT6</t>
  </si>
  <si>
    <t>BURS661015HCHSSL07</t>
  </si>
  <si>
    <t>SALVADOR BUSTILLOS RASCON</t>
  </si>
  <si>
    <t>CAAM640422S63</t>
  </si>
  <si>
    <t>CAAM640422MSRMRR03</t>
  </si>
  <si>
    <t>MARTHA LETICIA CAMPOS ARISMEDI</t>
  </si>
  <si>
    <t>CARG7105218G9</t>
  </si>
  <si>
    <t>CARG710521HCHMMR07</t>
  </si>
  <si>
    <t>GERARDO CAMPOS RAMIREZ</t>
  </si>
  <si>
    <t>CASR730827BZ2</t>
  </si>
  <si>
    <t>CASR730827HCHNTM09</t>
  </si>
  <si>
    <t>RAMON ARMANDO CANO SOTO</t>
  </si>
  <si>
    <t>CABA600225IW2</t>
  </si>
  <si>
    <t>CABA600225MCHRRR09</t>
  </si>
  <si>
    <t>ARACELI CARRASCO BARRAZA</t>
  </si>
  <si>
    <t>192.00</t>
  </si>
  <si>
    <t>CAON860317HL0</t>
  </si>
  <si>
    <t>CAON860317MCHRCL00</t>
  </si>
  <si>
    <t>NALLELY YESENIACARRASCO OCHOA</t>
  </si>
  <si>
    <t>CEBE680921RL5</t>
  </si>
  <si>
    <t>CEBE680921HCHNCL06</t>
  </si>
  <si>
    <t>ELEAZAR MATEO CENICEROS BECERRA</t>
  </si>
  <si>
    <t>CEMC581222Q78</t>
  </si>
  <si>
    <t>CEMC581222MCHRLL09</t>
  </si>
  <si>
    <t>CLARA CERVANTES MELENDEZ</t>
  </si>
  <si>
    <t>CAJF670208887</t>
  </si>
  <si>
    <t>CAJF670208HCHHRR03</t>
  </si>
  <si>
    <t>FERNANDO CHACON JURADO</t>
  </si>
  <si>
    <t>CAPL710118773</t>
  </si>
  <si>
    <t>CAPL710118MCHHRL07</t>
  </si>
  <si>
    <t>LILIANA TERESA CHAVEZ PROA</t>
  </si>
  <si>
    <t>CAGL640918UT9</t>
  </si>
  <si>
    <t>CAGL640918MCHHMR07</t>
  </si>
  <si>
    <t>MARIA DE LOURDES CHAVIRA GOMEZ</t>
  </si>
  <si>
    <t>CULT860821MM2</t>
  </si>
  <si>
    <t>CULT860821MDFDGN09</t>
  </si>
  <si>
    <t>TANIA CUADROS LUGO</t>
  </si>
  <si>
    <t>CUOF861231PS7</t>
  </si>
  <si>
    <t>FELIPE CUETO OGAZ</t>
  </si>
  <si>
    <t>60.00</t>
  </si>
  <si>
    <t>DOTM5605051B1</t>
  </si>
  <si>
    <t>DOTM560505MCHMRR05</t>
  </si>
  <si>
    <t>MARGARITA DOMINGUEZ TREVIZO</t>
  </si>
  <si>
    <t>EOOC700117F69</t>
  </si>
  <si>
    <t>EOOC700117HCHSRR08</t>
  </si>
  <si>
    <t>CARLOS ESCOBEDO ORTEGA</t>
  </si>
  <si>
    <t>EACM621211KN0</t>
  </si>
  <si>
    <t>EACM621211HCHSHR04</t>
  </si>
  <si>
    <t>JOSE MARTIN ESPARZA CHAVEZ</t>
  </si>
  <si>
    <t>EADR661019BU9</t>
  </si>
  <si>
    <t>EADR661019HCHSZM08</t>
  </si>
  <si>
    <t>RAMON ESPARZA DIAZ</t>
  </si>
  <si>
    <t>EILJ680419MG0</t>
  </si>
  <si>
    <t>EILJ680419HCHSNR05</t>
  </si>
  <si>
    <t>JORGE ALBERTO ESPINOZA LUNA</t>
  </si>
  <si>
    <t>FOFL641113DP1</t>
  </si>
  <si>
    <t>FOFL641113HCHLLS06</t>
  </si>
  <si>
    <t>LUIS FLORES FLORES</t>
  </si>
  <si>
    <t>GAMR760920E78</t>
  </si>
  <si>
    <t>GAMR760920MCHLNT06</t>
  </si>
  <si>
    <t>RUTH GALLEGOS MONARCA</t>
  </si>
  <si>
    <t>GAVF750826318</t>
  </si>
  <si>
    <t>GAVF750826HCHLLR05</t>
  </si>
  <si>
    <t>FRANCISO AGUSTIN GALLEGOS VILLASEÑOR</t>
  </si>
  <si>
    <t>GALR830327972</t>
  </si>
  <si>
    <t>GALR830327MCHRYS00</t>
  </si>
  <si>
    <t>ROSA HERLINDA GARCIA LOYA</t>
  </si>
  <si>
    <t>GALJ810323DN3</t>
  </si>
  <si>
    <t>GALJ810323HCHRZS03</t>
  </si>
  <si>
    <t>JESUS SAUL GARCIA LOZANO</t>
  </si>
  <si>
    <t>GAMG821026JM8</t>
  </si>
  <si>
    <t>GAMG821026HDGRRB08</t>
  </si>
  <si>
    <t>GABINO GARCIA MARRUFO</t>
  </si>
  <si>
    <t>GAVV7810103W7</t>
  </si>
  <si>
    <t>GAVV781010MCHRSR04</t>
  </si>
  <si>
    <t>VERONICA GARDEA VASQUEZ</t>
  </si>
  <si>
    <t>GOAC860518J59</t>
  </si>
  <si>
    <t>GOAC860518HCHMVR06</t>
  </si>
  <si>
    <t>CARLOS JOEL GOMEZ AVILA</t>
  </si>
  <si>
    <t>GOHS731228LU7</t>
  </si>
  <si>
    <t>GOHS731228HCHNLM00</t>
  </si>
  <si>
    <t>SIMON GONZALEZ HOLGUIN</t>
  </si>
  <si>
    <t>GUQA791021JV0</t>
  </si>
  <si>
    <t>GUQA791021MCHRXD00</t>
  </si>
  <si>
    <t>ADDAI GUERRERO QUIÑONES</t>
  </si>
  <si>
    <t>120.00</t>
  </si>
  <si>
    <t>HEAM7409112X6</t>
  </si>
  <si>
    <t>HEAM740911MCHRRR00</t>
  </si>
  <si>
    <t>MARCELA HERNANDEZ ARMENDARIZ</t>
  </si>
  <si>
    <t>HERA781214D5A</t>
  </si>
  <si>
    <t>HERA781214HCHRMR02</t>
  </si>
  <si>
    <t>AARON TERCERO HERNANDEZ ROMO</t>
  </si>
  <si>
    <t>HESM4812063X7</t>
  </si>
  <si>
    <t>HESM481206HDFRGR09</t>
  </si>
  <si>
    <t>MARIO HERNANDEZ SEGURA</t>
  </si>
  <si>
    <t>JAVY9606133Y1</t>
  </si>
  <si>
    <t>JAVY960613MCHVLS01</t>
  </si>
  <si>
    <t>YASMIN BERENICE JAVIER VALLE</t>
  </si>
  <si>
    <t>JIVG670122BN0</t>
  </si>
  <si>
    <t>JIVG670122HVZMLD07</t>
  </si>
  <si>
    <t>GAUDENCIO JIMENEZ VALENTIN</t>
  </si>
  <si>
    <t>LESO760401T71</t>
  </si>
  <si>
    <t>LESO760401HCHLXM07</t>
  </si>
  <si>
    <t>OMAR LEAL SEAÑEZ</t>
  </si>
  <si>
    <t>LOGM811218IW7</t>
  </si>
  <si>
    <t>LOGM811218MCHRNY01</t>
  </si>
  <si>
    <t>MYRNA GUADALUPE LOERA GONZALEZ</t>
  </si>
  <si>
    <t>LOMM630709QH3</t>
  </si>
  <si>
    <t>LOMM630709MCHPRR06</t>
  </si>
  <si>
    <t>MIRIAM CAROLINA LOPEZ MARQUEZ</t>
  </si>
  <si>
    <t>LOHL711219AQ3</t>
  </si>
  <si>
    <t>LOHL711219MCHYRL02</t>
  </si>
  <si>
    <t>LILIANA IVONNE LOYA HERNANDEZ</t>
  </si>
  <si>
    <t>LOLG740912F81</t>
  </si>
  <si>
    <t>LOLG740912HCHZNR06</t>
  </si>
  <si>
    <t>GERARDO LOZOYA LINARES</t>
  </si>
  <si>
    <t>MAGP631129C83</t>
  </si>
  <si>
    <t>MAGP631129HCHRNR03</t>
  </si>
  <si>
    <t>PERFECTO MARQUEZ GONZALEZ</t>
  </si>
  <si>
    <t>MACC861013NB9</t>
  </si>
  <si>
    <t>MACC861013HCHRLR03</t>
  </si>
  <si>
    <t>CARLOS ISAAC MARRUFO CALDERON</t>
  </si>
  <si>
    <t>MEPP891226PB1</t>
  </si>
  <si>
    <t>MEPP891226MCHNZT02</t>
  </si>
  <si>
    <t>PATSY MENDEZ PAZ</t>
  </si>
  <si>
    <t>MOLE830504J69</t>
  </si>
  <si>
    <t>MOLE830504HCHRNR03</t>
  </si>
  <si>
    <t>ERICK OMAR MORENO LUNA</t>
  </si>
  <si>
    <t>MURE810806BI4</t>
  </si>
  <si>
    <t>MURE810806HCHXJM08</t>
  </si>
  <si>
    <t>EMMANUEL MUÑOZ ROJAS</t>
  </si>
  <si>
    <t>OIAO791026IM2</t>
  </si>
  <si>
    <t>OIAO791026HCHLPS00</t>
  </si>
  <si>
    <t>OSCAR ERNESTO OLIVAS APONTE</t>
  </si>
  <si>
    <t>OELL741202V97</t>
  </si>
  <si>
    <t>OELL741202MCHHRZ05</t>
  </si>
  <si>
    <t>LUZ AMALIA ORTEGA LOZANO</t>
  </si>
  <si>
    <t>OEZH720627D54</t>
  </si>
  <si>
    <t>OEZH720627HCHRBG04</t>
  </si>
  <si>
    <t>HUGO SOCORRO ORTEGA ZUBIATE</t>
  </si>
  <si>
    <t>PAGM7008098P1</t>
  </si>
  <si>
    <t>PAGM700809HCHRRR01</t>
  </si>
  <si>
    <t>MAURO RUBEN PARADA GRANADOS</t>
  </si>
  <si>
    <t>PARF590815ED3</t>
  </si>
  <si>
    <t>PARF590815MVZVSL20</t>
  </si>
  <si>
    <t>FELICITAS PAVON ROSAS</t>
  </si>
  <si>
    <t>PECA750727I8A</t>
  </si>
  <si>
    <t>PECA750727HJCRRL03</t>
  </si>
  <si>
    <t>JOSE ALEJANDRO PEREZ CORTEZ</t>
  </si>
  <si>
    <t>PIRL7804262E7</t>
  </si>
  <si>
    <t>PIRL780426MCHXZZ09</t>
  </si>
  <si>
    <t>MARIA LIZETH PIÑON RUIZ</t>
  </si>
  <si>
    <t>PINR051011I61</t>
  </si>
  <si>
    <t>PINR051011HCHNVBA4</t>
  </si>
  <si>
    <t>ROBERTO PINTO NEVAREZ</t>
  </si>
  <si>
    <t>96.00</t>
  </si>
  <si>
    <t>MARTINA LILIA QUINTANA RUIZ</t>
  </si>
  <si>
    <t>RAGG600206G85</t>
  </si>
  <si>
    <t>RAGG600206MCHMTR04</t>
  </si>
  <si>
    <t>GRACIELA IMELDA RAMIREZ GUTIERREZ</t>
  </si>
  <si>
    <t>RAMA741011N9A</t>
  </si>
  <si>
    <t>RAMA741011MCHMRN00</t>
  </si>
  <si>
    <t>ANABEL RAMOS MORALES</t>
  </si>
  <si>
    <t>RARN711008BK5</t>
  </si>
  <si>
    <t>RARN711008MCHSMR09</t>
  </si>
  <si>
    <t>NORMA PATRICIA RASCON RAMIREZ</t>
  </si>
  <si>
    <t>RECN560808KM6</t>
  </si>
  <si>
    <t>RECN560808MCHYRR00</t>
  </si>
  <si>
    <t>MARIA NORMA REYES CARREON</t>
  </si>
  <si>
    <t>REOL730620M72</t>
  </si>
  <si>
    <t>REOL730620MCHYRC05</t>
  </si>
  <si>
    <t>LUCIA REYES ORTIZ</t>
  </si>
  <si>
    <t>ROSL660422P12</t>
  </si>
  <si>
    <t>ROSL660422HCHDLZ09</t>
  </si>
  <si>
    <t>MARIA DE LA LUZ RODARTE SOLIS</t>
  </si>
  <si>
    <t>RIMI820220GQ7</t>
  </si>
  <si>
    <t>RIMI820220HCHVCV02</t>
  </si>
  <si>
    <t>IVAN JOEL RIVERA MACIAS</t>
  </si>
  <si>
    <t>72.00</t>
  </si>
  <si>
    <t>ROAA871025FU9</t>
  </si>
  <si>
    <t>ROAA871025HCHDGL07</t>
  </si>
  <si>
    <t>ALBERTO RODRIGUEZ AGUIRRE</t>
  </si>
  <si>
    <t>ROGJ6301201E0</t>
  </si>
  <si>
    <t>ROGJ630120MCHDZS08</t>
  </si>
  <si>
    <t>MA DE JESUS RODRIGUEZ GUZMAN</t>
  </si>
  <si>
    <t>ROAL730412EQ6</t>
  </si>
  <si>
    <t>ROAL730412HCHJRS01</t>
  </si>
  <si>
    <t>LUIS JAVIER ROJAS ARAGONEZ</t>
  </si>
  <si>
    <t>ROPV750812QL5</t>
  </si>
  <si>
    <t>ROPV750812HCHMCC00</t>
  </si>
  <si>
    <t>VICTOR MANUEL ROMERO PACHECO</t>
  </si>
  <si>
    <t>ROTO850629550</t>
  </si>
  <si>
    <t>ROTO850629HCHNRS06</t>
  </si>
  <si>
    <t xml:space="preserve">OSCAR ARMANDO RONQUILLO TERAN </t>
  </si>
  <si>
    <t>ROVI820310797</t>
  </si>
  <si>
    <t>ROVI820310HCLNLV07</t>
  </si>
  <si>
    <t>IVAN RAMON RONQUILLO VILLALBA</t>
  </si>
  <si>
    <t>RUNH860818SE6</t>
  </si>
  <si>
    <t>RUNH860818HCHBJM07</t>
  </si>
  <si>
    <t>HUMERTO ALONSO RUBIO NAJERA</t>
  </si>
  <si>
    <t>RUMS740226UR4</t>
  </si>
  <si>
    <t>RUMS740226MCHZRL09</t>
  </si>
  <si>
    <t>MARIA SOLEDAD RUIZ MARQUEZ</t>
  </si>
  <si>
    <t>SAQG720512BW2</t>
  </si>
  <si>
    <t>SAQG720512MCHNXD07</t>
  </si>
  <si>
    <t>MARIA GUADALUPE SAENZ QUIÑONEZ</t>
  </si>
  <si>
    <t>SAML8906214D7</t>
  </si>
  <si>
    <t>SAML890621HCHNRS01</t>
  </si>
  <si>
    <t>LUIS FERNANDO SANTACRUZ MARTINEZ</t>
  </si>
  <si>
    <t>SIML5803182A8</t>
  </si>
  <si>
    <t>SIML580318HCHLJS14</t>
  </si>
  <si>
    <t>JOSE LUIS CARLOS SILVEYRA MEJIA</t>
  </si>
  <si>
    <t>SIMJ990824I46</t>
  </si>
  <si>
    <t>SIMJ990824HCHNRN00</t>
  </si>
  <si>
    <t>JONATHAN EMMANUEL SINALOA MORALES</t>
  </si>
  <si>
    <t>156.00</t>
  </si>
  <si>
    <t>TAAD800122GU1</t>
  </si>
  <si>
    <t>TAAD800122HCHRRL07</t>
  </si>
  <si>
    <t>DELFINO TARIN ARMENDARIZ</t>
  </si>
  <si>
    <t>VIAT9205015RA</t>
  </si>
  <si>
    <t>VIAT920501HCHLMT07</t>
  </si>
  <si>
    <t>TITO DAVID VILLALLBOS AMADOR</t>
  </si>
  <si>
    <t>VIPR570927K44</t>
  </si>
  <si>
    <t>VIPR570927HCHLYF07</t>
  </si>
  <si>
    <t>RAFAEL JESUS VILLEGAS PAYAN</t>
  </si>
  <si>
    <t>20108</t>
  </si>
  <si>
    <t>JOSE MANUEL DIAZ CAMPOS</t>
  </si>
  <si>
    <t>20402</t>
  </si>
  <si>
    <t>50401</t>
  </si>
  <si>
    <t>GPAE940105MCHNGL09</t>
  </si>
  <si>
    <t>20215</t>
  </si>
  <si>
    <t>20212</t>
  </si>
  <si>
    <t>20501</t>
  </si>
  <si>
    <t>20104</t>
  </si>
  <si>
    <t>LAURA ROSA SOLIS CARILLO</t>
  </si>
  <si>
    <t>20105</t>
  </si>
  <si>
    <t xml:space="preserve">L5XCBI </t>
  </si>
  <si>
    <t>CUOF861231HCHTGL00</t>
  </si>
  <si>
    <t>RIMI8202220GQ7</t>
  </si>
  <si>
    <t>SAML896214D7</t>
  </si>
  <si>
    <t>TITO DAVID VILLALOBOS AMADOR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</si>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</sst>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  <numFmt numFmtId="170" formatCode="General_)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color theme="3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ourier"/>
      <family val="3"/>
    </font>
    <font>
      <sz val="11"/>
      <color theme="1"/>
      <name val="Calibri"/>
      <family val="2"/>
    </font>
    <font>
      <sz val="11"/>
      <color rgb="FF242424"/>
      <name val="Calibri"/>
      <family val="2"/>
      <scheme val="minor"/>
    </font>
    <font>
      <sz val="11"/>
      <color theme="3" tint="-0.249977111117893"/>
      <name val="Calibri"/>
    </font>
    <font>
      <sz val="11"/>
      <name val="Calibri"/>
    </font>
    <font>
      <sz val="9"/>
      <color theme="3" tint="-0.249977111117893"/>
      <name val="Calibri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  <xf numFmtId="0" fontId="53" fillId="0" borderId="0"/>
    <xf numFmtId="0" fontId="75" fillId="0" borderId="0"/>
    <xf numFmtId="170" fontId="75" fillId="0" borderId="0"/>
    <xf numFmtId="0" fontId="53" fillId="0" borderId="0"/>
  </cellStyleXfs>
  <cellXfs count="540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60" fillId="0" borderId="0" xfId="0" applyFont="1"/>
    <xf numFmtId="0" fontId="60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>
      <alignment horizontal="center" vertical="center"/>
    </xf>
    <xf numFmtId="0" fontId="62" fillId="0" borderId="0" xfId="0" applyFont="1"/>
    <xf numFmtId="0" fontId="5" fillId="5" borderId="0" xfId="0" applyFont="1" applyFill="1" applyAlignment="1">
      <alignment horizontal="right"/>
    </xf>
    <xf numFmtId="0" fontId="60" fillId="5" borderId="11" xfId="0" applyFont="1" applyFill="1" applyBorder="1"/>
    <xf numFmtId="0" fontId="60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left"/>
      <protection locked="0"/>
    </xf>
    <xf numFmtId="0" fontId="58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left"/>
      <protection locked="0"/>
    </xf>
    <xf numFmtId="1" fontId="58" fillId="8" borderId="0" xfId="0" applyNumberFormat="1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60" fillId="5" borderId="0" xfId="1" applyFont="1" applyFill="1" applyBorder="1" applyAlignment="1" applyProtection="1"/>
    <xf numFmtId="0" fontId="3" fillId="5" borderId="12" xfId="0" applyFont="1" applyFill="1" applyBorder="1"/>
    <xf numFmtId="0" fontId="60" fillId="5" borderId="5" xfId="0" applyFont="1" applyFill="1" applyBorder="1"/>
    <xf numFmtId="0" fontId="60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1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168" fontId="58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166" fontId="58" fillId="0" borderId="0" xfId="0" applyNumberFormat="1" applyFont="1" applyAlignment="1" applyProtection="1">
      <alignment horizontal="center"/>
      <protection locked="0"/>
    </xf>
    <xf numFmtId="2" fontId="58" fillId="0" borderId="0" xfId="1" applyNumberFormat="1" applyFont="1" applyFill="1" applyBorder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14" fillId="8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49" fontId="58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5" fillId="5" borderId="5" xfId="0" applyFont="1" applyFill="1" applyBorder="1"/>
    <xf numFmtId="0" fontId="65" fillId="5" borderId="6" xfId="0" applyFont="1" applyFill="1" applyBorder="1"/>
    <xf numFmtId="0" fontId="65" fillId="5" borderId="6" xfId="0" applyFont="1" applyFill="1" applyBorder="1" applyAlignment="1">
      <alignment horizontal="right"/>
    </xf>
    <xf numFmtId="0" fontId="65" fillId="5" borderId="7" xfId="0" applyFont="1" applyFill="1" applyBorder="1"/>
    <xf numFmtId="0" fontId="19" fillId="5" borderId="0" xfId="0" applyFont="1" applyFill="1"/>
    <xf numFmtId="0" fontId="65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5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2" fillId="5" borderId="8" xfId="0" applyFont="1" applyFill="1" applyBorder="1"/>
    <xf numFmtId="0" fontId="62" fillId="5" borderId="9" xfId="0" applyFont="1" applyFill="1" applyBorder="1"/>
    <xf numFmtId="0" fontId="62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0" fillId="7" borderId="13" xfId="0" applyFont="1" applyFill="1" applyBorder="1" applyAlignment="1">
      <alignment horizontal="center" vertical="center" wrapText="1"/>
    </xf>
    <xf numFmtId="0" fontId="60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7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5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8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 wrapText="1"/>
    </xf>
    <xf numFmtId="0" fontId="68" fillId="0" borderId="13" xfId="0" applyFont="1" applyBorder="1"/>
    <xf numFmtId="0" fontId="62" fillId="0" borderId="13" xfId="0" applyFont="1" applyBorder="1"/>
    <xf numFmtId="0" fontId="61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1" fillId="0" borderId="0" xfId="0" applyFont="1"/>
    <xf numFmtId="0" fontId="61" fillId="8" borderId="0" xfId="0" applyFont="1" applyFill="1"/>
    <xf numFmtId="7" fontId="69" fillId="0" borderId="0" xfId="4" applyNumberFormat="1" applyFont="1" applyFill="1" applyBorder="1"/>
    <xf numFmtId="7" fontId="69" fillId="0" borderId="12" xfId="4" applyNumberFormat="1" applyFont="1" applyFill="1" applyBorder="1"/>
    <xf numFmtId="0" fontId="69" fillId="0" borderId="11" xfId="0" applyFont="1" applyBorder="1"/>
    <xf numFmtId="0" fontId="69" fillId="0" borderId="0" xfId="0" applyFont="1"/>
    <xf numFmtId="0" fontId="68" fillId="0" borderId="12" xfId="0" applyFont="1" applyBorder="1"/>
    <xf numFmtId="0" fontId="68" fillId="0" borderId="8" xfId="0" applyFont="1" applyBorder="1"/>
    <xf numFmtId="0" fontId="68" fillId="0" borderId="9" xfId="0" applyFont="1" applyBorder="1"/>
    <xf numFmtId="0" fontId="68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0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0" fillId="0" borderId="12" xfId="0" applyFont="1" applyBorder="1"/>
    <xf numFmtId="0" fontId="66" fillId="0" borderId="11" xfId="0" applyFont="1" applyBorder="1"/>
    <xf numFmtId="0" fontId="66" fillId="0" borderId="0" xfId="0" applyFont="1"/>
    <xf numFmtId="0" fontId="71" fillId="0" borderId="0" xfId="0" applyFont="1"/>
    <xf numFmtId="0" fontId="15" fillId="0" borderId="12" xfId="0" applyFont="1" applyBorder="1"/>
    <xf numFmtId="165" fontId="60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4" fontId="14" fillId="0" borderId="13" xfId="0" applyNumberFormat="1" applyFont="1" applyBorder="1" applyAlignment="1">
      <alignment horizontal="right" vertical="center"/>
    </xf>
    <xf numFmtId="4" fontId="0" fillId="0" borderId="13" xfId="0" applyNumberFormat="1" applyBorder="1"/>
    <xf numFmtId="0" fontId="23" fillId="0" borderId="13" xfId="0" applyFont="1" applyBorder="1" applyAlignment="1">
      <alignment horizontal="left" vertical="center" wrapText="1"/>
    </xf>
    <xf numFmtId="0" fontId="72" fillId="0" borderId="13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73" fillId="0" borderId="13" xfId="0" applyFont="1" applyBorder="1" applyAlignment="1">
      <alignment horizontal="center" vertical="center"/>
    </xf>
    <xf numFmtId="0" fontId="73" fillId="0" borderId="13" xfId="0" applyFont="1" applyBorder="1"/>
    <xf numFmtId="0" fontId="58" fillId="0" borderId="0" xfId="0" applyFont="1" applyFill="1" applyAlignment="1" applyProtection="1">
      <alignment horizontal="center"/>
      <protection locked="0"/>
    </xf>
    <xf numFmtId="1" fontId="58" fillId="0" borderId="0" xfId="0" applyNumberFormat="1" applyFont="1" applyFill="1" applyAlignment="1" applyProtection="1">
      <alignment horizontal="center"/>
      <protection locked="0"/>
    </xf>
    <xf numFmtId="0" fontId="58" fillId="0" borderId="0" xfId="0" applyFont="1" applyAlignment="1">
      <alignment horizontal="center" vertical="center" wrapText="1"/>
    </xf>
    <xf numFmtId="49" fontId="14" fillId="0" borderId="0" xfId="0" applyNumberFormat="1" applyFont="1" applyAlignment="1" applyProtection="1">
      <alignment horizontal="center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53" fillId="0" borderId="13" xfId="0" applyFont="1" applyBorder="1"/>
    <xf numFmtId="0" fontId="74" fillId="0" borderId="13" xfId="0" applyFont="1" applyBorder="1"/>
    <xf numFmtId="0" fontId="58" fillId="0" borderId="1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1" fontId="58" fillId="0" borderId="6" xfId="0" applyNumberFormat="1" applyFont="1" applyBorder="1" applyAlignment="1">
      <alignment horizontal="center"/>
    </xf>
    <xf numFmtId="168" fontId="58" fillId="0" borderId="6" xfId="0" applyNumberFormat="1" applyFont="1" applyBorder="1" applyAlignment="1">
      <alignment horizontal="center"/>
    </xf>
    <xf numFmtId="164" fontId="58" fillId="0" borderId="0" xfId="0" applyNumberFormat="1" applyFont="1" applyAlignment="1">
      <alignment horizontal="center" vertical="center" wrapText="1"/>
    </xf>
    <xf numFmtId="49" fontId="58" fillId="0" borderId="0" xfId="0" applyNumberFormat="1" applyFont="1" applyAlignment="1">
      <alignment horizontal="center" vertical="center" wrapText="1"/>
    </xf>
    <xf numFmtId="166" fontId="58" fillId="0" borderId="0" xfId="0" applyNumberFormat="1" applyFont="1" applyAlignment="1">
      <alignment horizontal="center" vertical="center" wrapText="1"/>
    </xf>
    <xf numFmtId="0" fontId="58" fillId="0" borderId="6" xfId="0" applyFont="1" applyBorder="1" applyAlignment="1">
      <alignment horizontal="center"/>
    </xf>
    <xf numFmtId="0" fontId="36" fillId="0" borderId="0" xfId="0" applyFont="1" applyAlignment="1">
      <alignment horizontal="left"/>
    </xf>
    <xf numFmtId="0" fontId="58" fillId="0" borderId="0" xfId="0" applyFont="1" applyAlignment="1">
      <alignment vertical="center" wrapText="1"/>
    </xf>
    <xf numFmtId="43" fontId="14" fillId="0" borderId="13" xfId="1" applyFont="1" applyBorder="1"/>
    <xf numFmtId="43" fontId="0" fillId="0" borderId="13" xfId="1" applyFont="1" applyBorder="1"/>
    <xf numFmtId="2" fontId="32" fillId="0" borderId="0" xfId="1" applyNumberFormat="1" applyFont="1" applyFill="1" applyBorder="1" applyAlignment="1" applyProtection="1">
      <alignment horizontal="center"/>
      <protection locked="0"/>
    </xf>
    <xf numFmtId="0" fontId="0" fillId="0" borderId="13" xfId="0" quotePrefix="1" applyBorder="1"/>
    <xf numFmtId="0" fontId="28" fillId="0" borderId="13" xfId="0" applyFont="1" applyBorder="1" applyAlignment="1">
      <alignment horizontal="left" vertical="center" wrapText="1"/>
    </xf>
    <xf numFmtId="0" fontId="14" fillId="0" borderId="13" xfId="0" quotePrefix="1" applyFont="1" applyBorder="1"/>
    <xf numFmtId="2" fontId="58" fillId="0" borderId="0" xfId="0" applyNumberFormat="1" applyFont="1" applyAlignment="1" applyProtection="1">
      <alignment horizontal="center"/>
      <protection locked="0"/>
    </xf>
    <xf numFmtId="0" fontId="58" fillId="0" borderId="11" xfId="0" applyFont="1" applyBorder="1" applyAlignment="1" applyProtection="1">
      <alignment horizontal="center"/>
      <protection locked="0"/>
    </xf>
    <xf numFmtId="2" fontId="59" fillId="0" borderId="12" xfId="0" applyNumberFormat="1" applyFont="1" applyBorder="1" applyAlignment="1" applyProtection="1">
      <alignment horizontal="center"/>
      <protection locked="0"/>
    </xf>
    <xf numFmtId="2" fontId="0" fillId="0" borderId="13" xfId="0" applyNumberFormat="1" applyBorder="1"/>
    <xf numFmtId="0" fontId="0" fillId="0" borderId="13" xfId="0" applyBorder="1" applyAlignment="1">
      <alignment horizontal="left"/>
    </xf>
    <xf numFmtId="2" fontId="14" fillId="0" borderId="13" xfId="0" applyNumberFormat="1" applyFont="1" applyBorder="1"/>
    <xf numFmtId="0" fontId="58" fillId="0" borderId="0" xfId="0" applyFont="1" applyAlignment="1" applyProtection="1">
      <alignment horizontal="left"/>
      <protection locked="0"/>
    </xf>
    <xf numFmtId="1" fontId="14" fillId="0" borderId="0" xfId="0" applyNumberFormat="1" applyFont="1" applyAlignment="1" applyProtection="1">
      <alignment horizontal="center"/>
      <protection locked="0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wrapText="1"/>
    </xf>
    <xf numFmtId="44" fontId="21" fillId="0" borderId="13" xfId="0" applyNumberFormat="1" applyFont="1" applyBorder="1" applyAlignment="1">
      <alignment horizontal="left" vertical="center" wrapText="1"/>
    </xf>
    <xf numFmtId="2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1" fontId="26" fillId="0" borderId="13" xfId="0" applyNumberFormat="1" applyFont="1" applyBorder="1" applyAlignment="1" applyProtection="1">
      <alignment horizontal="center" vertical="center"/>
      <protection locked="0"/>
    </xf>
    <xf numFmtId="49" fontId="21" fillId="0" borderId="13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 wrapText="1"/>
    </xf>
    <xf numFmtId="0" fontId="14" fillId="0" borderId="13" xfId="6" applyFont="1" applyBorder="1"/>
    <xf numFmtId="0" fontId="14" fillId="0" borderId="13" xfId="6" applyFont="1" applyBorder="1" applyAlignment="1">
      <alignment horizontal="left" vertical="center" wrapText="1"/>
    </xf>
    <xf numFmtId="170" fontId="14" fillId="0" borderId="13" xfId="7" applyNumberFormat="1" applyFont="1" applyBorder="1" applyAlignment="1">
      <alignment horizontal="left"/>
    </xf>
    <xf numFmtId="170" fontId="14" fillId="0" borderId="13" xfId="7" applyNumberFormat="1" applyFont="1" applyBorder="1" applyAlignment="1">
      <alignment wrapText="1"/>
    </xf>
    <xf numFmtId="0" fontId="58" fillId="0" borderId="13" xfId="6" applyFont="1" applyBorder="1" applyAlignment="1">
      <alignment vertical="center"/>
    </xf>
    <xf numFmtId="0" fontId="58" fillId="0" borderId="13" xfId="6" applyFont="1" applyBorder="1" applyAlignment="1">
      <alignment horizontal="left" vertical="center"/>
    </xf>
    <xf numFmtId="170" fontId="58" fillId="0" borderId="13" xfId="7" applyNumberFormat="1" applyFont="1" applyBorder="1" applyAlignment="1">
      <alignment wrapText="1"/>
    </xf>
    <xf numFmtId="0" fontId="58" fillId="0" borderId="13" xfId="0" applyFont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 wrapText="1"/>
    </xf>
    <xf numFmtId="43" fontId="14" fillId="0" borderId="13" xfId="1" applyFont="1" applyFill="1" applyBorder="1"/>
    <xf numFmtId="170" fontId="14" fillId="0" borderId="13" xfId="8" applyFont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76" fillId="0" borderId="13" xfId="0" applyFont="1" applyBorder="1" applyAlignment="1">
      <alignment horizontal="left"/>
    </xf>
    <xf numFmtId="1" fontId="58" fillId="0" borderId="13" xfId="0" applyNumberFormat="1" applyFont="1" applyBorder="1" applyAlignment="1">
      <alignment horizontal="center" vertical="center" wrapText="1"/>
    </xf>
    <xf numFmtId="1" fontId="14" fillId="0" borderId="13" xfId="9" applyNumberFormat="1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58" fillId="0" borderId="14" xfId="0" applyFont="1" applyFill="1" applyBorder="1" applyAlignment="1" applyProtection="1">
      <alignment horizontal="center"/>
      <protection locked="0"/>
    </xf>
    <xf numFmtId="0" fontId="58" fillId="0" borderId="14" xfId="0" applyNumberFormat="1" applyFont="1" applyFill="1" applyBorder="1" applyAlignment="1" applyProtection="1">
      <alignment horizontal="center"/>
      <protection locked="0"/>
    </xf>
    <xf numFmtId="1" fontId="58" fillId="0" borderId="14" xfId="0" applyNumberFormat="1" applyFont="1" applyFill="1" applyBorder="1" applyAlignment="1" applyProtection="1">
      <alignment horizontal="center"/>
      <protection locked="0"/>
    </xf>
    <xf numFmtId="168" fontId="58" fillId="0" borderId="14" xfId="0" applyNumberFormat="1" applyFont="1" applyFill="1" applyBorder="1" applyAlignment="1" applyProtection="1">
      <alignment horizontal="center"/>
      <protection locked="0"/>
    </xf>
    <xf numFmtId="0" fontId="40" fillId="0" borderId="14" xfId="0" applyFont="1" applyFill="1" applyBorder="1" applyAlignment="1" applyProtection="1">
      <alignment horizontal="center"/>
      <protection locked="0"/>
    </xf>
    <xf numFmtId="164" fontId="40" fillId="0" borderId="14" xfId="0" applyNumberFormat="1" applyFont="1" applyFill="1" applyBorder="1" applyAlignment="1" applyProtection="1">
      <alignment horizontal="center"/>
      <protection locked="0"/>
    </xf>
    <xf numFmtId="49" fontId="40" fillId="0" borderId="14" xfId="0" applyNumberFormat="1" applyFont="1" applyFill="1" applyBorder="1" applyAlignment="1" applyProtection="1">
      <alignment horizontal="center"/>
      <protection locked="0"/>
    </xf>
    <xf numFmtId="166" fontId="58" fillId="0" borderId="14" xfId="0" applyNumberFormat="1" applyFont="1" applyFill="1" applyBorder="1" applyAlignment="1" applyProtection="1">
      <alignment horizontal="center"/>
      <protection locked="0"/>
    </xf>
    <xf numFmtId="2" fontId="58" fillId="0" borderId="14" xfId="0" applyNumberFormat="1" applyFont="1" applyFill="1" applyBorder="1" applyAlignment="1" applyProtection="1">
      <alignment horizontal="center"/>
      <protection locked="0"/>
    </xf>
    <xf numFmtId="2" fontId="59" fillId="0" borderId="13" xfId="0" applyNumberFormat="1" applyFont="1" applyFill="1" applyBorder="1" applyAlignment="1" applyProtection="1">
      <alignment horizontal="center"/>
      <protection locked="0"/>
    </xf>
    <xf numFmtId="2" fontId="59" fillId="0" borderId="14" xfId="0" applyNumberFormat="1" applyFont="1" applyFill="1" applyBorder="1" applyAlignment="1" applyProtection="1">
      <alignment horizontal="center"/>
      <protection locked="0"/>
    </xf>
    <xf numFmtId="0" fontId="0" fillId="0" borderId="13" xfId="0" quotePrefix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40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3" xfId="0" quotePrefix="1" applyFont="1" applyBorder="1" applyAlignment="1">
      <alignment horizontal="left" vertical="center" wrapText="1"/>
    </xf>
    <xf numFmtId="14" fontId="32" fillId="0" borderId="13" xfId="0" applyNumberFormat="1" applyFont="1" applyBorder="1" applyAlignment="1">
      <alignment horizontal="left"/>
    </xf>
    <xf numFmtId="0" fontId="32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left"/>
    </xf>
    <xf numFmtId="14" fontId="0" fillId="0" borderId="13" xfId="0" applyNumberFormat="1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1" fontId="0" fillId="0" borderId="13" xfId="0" applyNumberFormat="1" applyFont="1" applyBorder="1" applyAlignment="1">
      <alignment horizontal="left"/>
    </xf>
    <xf numFmtId="0" fontId="58" fillId="0" borderId="13" xfId="0" applyFont="1" applyBorder="1" applyAlignment="1">
      <alignment horizontal="left" vertical="center" wrapText="1"/>
    </xf>
    <xf numFmtId="164" fontId="58" fillId="0" borderId="13" xfId="0" applyNumberFormat="1" applyFont="1" applyBorder="1" applyAlignment="1">
      <alignment horizontal="left" vertical="center" wrapText="1"/>
    </xf>
    <xf numFmtId="49" fontId="0" fillId="0" borderId="13" xfId="0" quotePrefix="1" applyNumberFormat="1" applyFont="1" applyBorder="1" applyAlignment="1">
      <alignment horizontal="left"/>
    </xf>
    <xf numFmtId="49" fontId="0" fillId="0" borderId="13" xfId="0" applyNumberFormat="1" applyFont="1" applyBorder="1" applyAlignment="1">
      <alignment horizontal="left"/>
    </xf>
    <xf numFmtId="1" fontId="58" fillId="0" borderId="13" xfId="0" applyNumberFormat="1" applyFont="1" applyBorder="1" applyAlignment="1">
      <alignment horizontal="left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0" fontId="77" fillId="0" borderId="0" xfId="0" applyFont="1"/>
    <xf numFmtId="49" fontId="0" fillId="0" borderId="13" xfId="0" applyNumberFormat="1" applyBorder="1" applyAlignment="1">
      <alignment horizontal="left"/>
    </xf>
    <xf numFmtId="2" fontId="59" fillId="0" borderId="0" xfId="0" applyNumberFormat="1" applyFont="1" applyFill="1" applyAlignment="1" applyProtection="1">
      <alignment horizontal="center"/>
      <protection locked="0"/>
    </xf>
    <xf numFmtId="0" fontId="78" fillId="0" borderId="14" xfId="0" applyFont="1" applyFill="1" applyBorder="1" applyAlignment="1" applyProtection="1">
      <alignment horizontal="center"/>
      <protection locked="0"/>
    </xf>
    <xf numFmtId="0" fontId="78" fillId="0" borderId="14" xfId="0" applyNumberFormat="1" applyFont="1" applyFill="1" applyBorder="1" applyAlignment="1" applyProtection="1">
      <alignment horizontal="center"/>
      <protection locked="0"/>
    </xf>
    <xf numFmtId="1" fontId="78" fillId="0" borderId="14" xfId="0" applyNumberFormat="1" applyFont="1" applyFill="1" applyBorder="1" applyAlignment="1" applyProtection="1">
      <alignment horizontal="center"/>
      <protection locked="0"/>
    </xf>
    <xf numFmtId="168" fontId="78" fillId="0" borderId="14" xfId="0" applyNumberFormat="1" applyFont="1" applyFill="1" applyBorder="1" applyAlignment="1" applyProtection="1">
      <alignment horizontal="center"/>
      <protection locked="0"/>
    </xf>
    <xf numFmtId="0" fontId="79" fillId="0" borderId="14" xfId="0" applyFont="1" applyFill="1" applyBorder="1" applyAlignment="1" applyProtection="1">
      <alignment horizontal="center"/>
      <protection locked="0"/>
    </xf>
    <xf numFmtId="164" fontId="79" fillId="0" borderId="14" xfId="0" applyNumberFormat="1" applyFont="1" applyFill="1" applyBorder="1" applyAlignment="1" applyProtection="1">
      <alignment horizontal="center"/>
      <protection locked="0"/>
    </xf>
    <xf numFmtId="49" fontId="79" fillId="0" borderId="14" xfId="0" applyNumberFormat="1" applyFont="1" applyFill="1" applyBorder="1" applyAlignment="1" applyProtection="1">
      <alignment horizontal="center"/>
      <protection locked="0"/>
    </xf>
    <xf numFmtId="166" fontId="78" fillId="0" borderId="14" xfId="0" applyNumberFormat="1" applyFont="1" applyFill="1" applyBorder="1" applyAlignment="1" applyProtection="1">
      <alignment horizontal="center"/>
      <protection locked="0"/>
    </xf>
    <xf numFmtId="2" fontId="78" fillId="0" borderId="14" xfId="0" applyNumberFormat="1" applyFont="1" applyFill="1" applyBorder="1" applyAlignment="1" applyProtection="1">
      <alignment horizontal="center"/>
      <protection locked="0"/>
    </xf>
    <xf numFmtId="2" fontId="80" fillId="0" borderId="13" xfId="0" applyNumberFormat="1" applyFont="1" applyFill="1" applyBorder="1" applyAlignment="1" applyProtection="1">
      <alignment horizontal="center"/>
      <protection locked="0"/>
    </xf>
    <xf numFmtId="2" fontId="80" fillId="0" borderId="14" xfId="0" applyNumberFormat="1" applyFont="1" applyFill="1" applyBorder="1" applyAlignment="1" applyProtection="1">
      <alignment horizontal="center"/>
      <protection locked="0"/>
    </xf>
    <xf numFmtId="0" fontId="32" fillId="0" borderId="13" xfId="0" applyFont="1" applyBorder="1" applyAlignment="1">
      <alignment horizontal="left" wrapText="1"/>
    </xf>
    <xf numFmtId="2" fontId="80" fillId="0" borderId="0" xfId="0" applyNumberFormat="1" applyFont="1" applyFill="1" applyAlignment="1" applyProtection="1">
      <alignment horizontal="center"/>
      <protection locked="0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0" fillId="5" borderId="11" xfId="0" applyFont="1" applyFill="1" applyBorder="1" applyAlignment="1">
      <alignment horizontal="left"/>
    </xf>
    <xf numFmtId="0" fontId="60" fillId="5" borderId="0" xfId="0" applyFont="1" applyFill="1" applyAlignment="1">
      <alignment horizontal="left"/>
    </xf>
    <xf numFmtId="0" fontId="60" fillId="6" borderId="1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6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61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0" fillId="5" borderId="0" xfId="1" applyFont="1" applyFill="1" applyBorder="1" applyAlignment="1" applyProtection="1">
      <alignment horizontal="right"/>
    </xf>
    <xf numFmtId="0" fontId="60" fillId="5" borderId="6" xfId="0" applyFont="1" applyFill="1" applyBorder="1" applyAlignment="1">
      <alignment horizontal="right"/>
    </xf>
    <xf numFmtId="0" fontId="61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3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5" fillId="5" borderId="6" xfId="0" applyFont="1" applyFill="1" applyBorder="1" applyAlignment="1">
      <alignment horizontal="right"/>
    </xf>
    <xf numFmtId="0" fontId="64" fillId="7" borderId="13" xfId="0" applyFont="1" applyFill="1" applyBorder="1" applyAlignment="1">
      <alignment horizontal="center" vertical="center" wrapText="1"/>
    </xf>
    <xf numFmtId="0" fontId="65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10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  <cellStyle name="Normal 2 2 2" xfId="9" xr:uid="{C9376368-3F85-40DD-9A3E-0C210A8CAF53}"/>
    <cellStyle name="Normal 3" xfId="6" xr:uid="{B63ABB97-07F8-4962-81C9-41B0DD250C1A}"/>
    <cellStyle name="Normal_ENE1 2 2" xfId="7" xr:uid="{38B55064-AC8C-4BE3-ABB9-576A04587EB1}"/>
    <cellStyle name="Normal_ENE1 2 2 2" xfId="8" xr:uid="{91A27BD3-930B-4312-9151-4D623065563A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9448ABD5-8659-4C8F-965A-0114F2DDB9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3</xdr:col>
      <xdr:colOff>613628</xdr:colOff>
      <xdr:row>43</xdr:row>
      <xdr:rowOff>144909</xdr:rowOff>
    </xdr:from>
    <xdr:to>
      <xdr:col>5</xdr:col>
      <xdr:colOff>433109</xdr:colOff>
      <xdr:row>57</xdr:row>
      <xdr:rowOff>96723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1434A6-1BBC-4925-AE45-0348803EEBE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756628" y="11996730"/>
          <a:ext cx="2595338" cy="2618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2772</xdr:colOff>
      <xdr:row>47</xdr:row>
      <xdr:rowOff>96574</xdr:rowOff>
    </xdr:from>
    <xdr:to>
      <xdr:col>3</xdr:col>
      <xdr:colOff>619508</xdr:colOff>
      <xdr:row>56</xdr:row>
      <xdr:rowOff>31643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51D5CE-2400-402E-9777-AD30ACF329E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256897" y="9399324"/>
          <a:ext cx="1934361" cy="16495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140</xdr:row>
      <xdr:rowOff>15876</xdr:rowOff>
    </xdr:from>
    <xdr:to>
      <xdr:col>4</xdr:col>
      <xdr:colOff>1895431</xdr:colOff>
      <xdr:row>150</xdr:row>
      <xdr:rowOff>177059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8061AD-FB5C-4E22-8D99-7668F8272A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2206625" y="27257376"/>
          <a:ext cx="2324056" cy="20661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253999</xdr:colOff>
      <xdr:row>45</xdr:row>
      <xdr:rowOff>47624</xdr:rowOff>
    </xdr:from>
    <xdr:to>
      <xdr:col>3</xdr:col>
      <xdr:colOff>2578055</xdr:colOff>
      <xdr:row>56</xdr:row>
      <xdr:rowOff>18307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F72950-9716-4F60-84EB-B22BD46800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2143124" y="9667874"/>
          <a:ext cx="2324056" cy="20661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4</xdr:col>
      <xdr:colOff>762000</xdr:colOff>
      <xdr:row>3</xdr:row>
      <xdr:rowOff>44825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1"/>
          <a:ext cx="3571875" cy="616324"/>
        </a:xfrm>
        <a:prstGeom prst="rect">
          <a:avLst/>
        </a:prstGeom>
      </xdr:spPr>
    </xdr:pic>
    <xdr:clientData/>
  </xdr:twoCellAnchor>
  <xdr:twoCellAnchor editAs="oneCell">
    <xdr:from>
      <xdr:col>2</xdr:col>
      <xdr:colOff>71115</xdr:colOff>
      <xdr:row>36</xdr:row>
      <xdr:rowOff>2936</xdr:rowOff>
    </xdr:from>
    <xdr:to>
      <xdr:col>4</xdr:col>
      <xdr:colOff>217789</xdr:colOff>
      <xdr:row>43</xdr:row>
      <xdr:rowOff>45904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FF827-133A-44B7-AC05-09C62CF41F5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365" y="7591186"/>
          <a:ext cx="2019924" cy="13764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793750</xdr:colOff>
      <xdr:row>14</xdr:row>
      <xdr:rowOff>47625</xdr:rowOff>
    </xdr:from>
    <xdr:to>
      <xdr:col>6</xdr:col>
      <xdr:colOff>1373188</xdr:colOff>
      <xdr:row>21</xdr:row>
      <xdr:rowOff>32316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47AA46-E14D-46E8-843E-91776BA14D8A}"/>
            </a:ext>
          </a:extLst>
        </xdr:cNvPr>
        <xdr:cNvSpPr txBox="1"/>
      </xdr:nvSpPr>
      <xdr:spPr>
        <a:xfrm>
          <a:off x="2365375" y="2762250"/>
          <a:ext cx="9453563" cy="13181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4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1301750</xdr:colOff>
      <xdr:row>24</xdr:row>
      <xdr:rowOff>158750</xdr:rowOff>
    </xdr:from>
    <xdr:to>
      <xdr:col>3</xdr:col>
      <xdr:colOff>800056</xdr:colOff>
      <xdr:row>35</xdr:row>
      <xdr:rowOff>129433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8677D7-F5EA-401C-9A28-270302F6B0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381125" y="4778375"/>
          <a:ext cx="2324056" cy="20661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2159000</xdr:colOff>
      <xdr:row>16</xdr:row>
      <xdr:rowOff>111125</xdr:rowOff>
    </xdr:from>
    <xdr:to>
      <xdr:col>16</xdr:col>
      <xdr:colOff>3476625</xdr:colOff>
      <xdr:row>28</xdr:row>
      <xdr:rowOff>79375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688027D-714E-4A91-B387-5996475C3748}"/>
            </a:ext>
          </a:extLst>
        </xdr:cNvPr>
        <xdr:cNvSpPr txBox="1"/>
      </xdr:nvSpPr>
      <xdr:spPr>
        <a:xfrm>
          <a:off x="5000625" y="3698875"/>
          <a:ext cx="16779875" cy="2444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2</xdr:col>
      <xdr:colOff>476250</xdr:colOff>
      <xdr:row>33</xdr:row>
      <xdr:rowOff>15875</xdr:rowOff>
    </xdr:from>
    <xdr:to>
      <xdr:col>3</xdr:col>
      <xdr:colOff>1196931</xdr:colOff>
      <xdr:row>43</xdr:row>
      <xdr:rowOff>18308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B4F9DB-ACDB-45CE-9CDB-32BCCB6B96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714500" y="7064375"/>
          <a:ext cx="2324056" cy="20661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18</xdr:col>
      <xdr:colOff>841375</xdr:colOff>
      <xdr:row>28</xdr:row>
      <xdr:rowOff>158750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627303-DD32-487C-9B0A-0AEB8A7B2524}"/>
            </a:ext>
          </a:extLst>
        </xdr:cNvPr>
        <xdr:cNvSpPr txBox="1"/>
      </xdr:nvSpPr>
      <xdr:spPr>
        <a:xfrm>
          <a:off x="3508375" y="3683000"/>
          <a:ext cx="16779875" cy="2444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698500</xdr:colOff>
      <xdr:row>37</xdr:row>
      <xdr:rowOff>127001</xdr:rowOff>
    </xdr:from>
    <xdr:to>
      <xdr:col>3</xdr:col>
      <xdr:colOff>1038181</xdr:colOff>
      <xdr:row>48</xdr:row>
      <xdr:rowOff>97684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2315DF-3692-4300-BC9D-F90314FD0DE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762000" y="7810501"/>
          <a:ext cx="2324056" cy="20661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14</xdr:row>
      <xdr:rowOff>95250</xdr:rowOff>
    </xdr:from>
    <xdr:to>
      <xdr:col>16</xdr:col>
      <xdr:colOff>444501</xdr:colOff>
      <xdr:row>22</xdr:row>
      <xdr:rowOff>127000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732388-DBE7-455D-A1E2-8C182E7A863F}"/>
            </a:ext>
          </a:extLst>
        </xdr:cNvPr>
        <xdr:cNvSpPr txBox="1"/>
      </xdr:nvSpPr>
      <xdr:spPr>
        <a:xfrm>
          <a:off x="1524000" y="3206750"/>
          <a:ext cx="14208126" cy="155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714375</xdr:colOff>
      <xdr:row>26</xdr:row>
      <xdr:rowOff>127000</xdr:rowOff>
    </xdr:from>
    <xdr:to>
      <xdr:col>3</xdr:col>
      <xdr:colOff>927056</xdr:colOff>
      <xdr:row>37</xdr:row>
      <xdr:rowOff>97683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F3EE25-629A-46D1-815A-8C7F8B3B32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746125" y="5524500"/>
          <a:ext cx="2324056" cy="20661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1047750</xdr:colOff>
      <xdr:row>12</xdr:row>
      <xdr:rowOff>111125</xdr:rowOff>
    </xdr:from>
    <xdr:to>
      <xdr:col>6</xdr:col>
      <xdr:colOff>1905000</xdr:colOff>
      <xdr:row>19</xdr:row>
      <xdr:rowOff>31750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67CF3-90FC-43DE-A1BE-857203A0FCCA}"/>
            </a:ext>
          </a:extLst>
        </xdr:cNvPr>
        <xdr:cNvSpPr txBox="1"/>
      </xdr:nvSpPr>
      <xdr:spPr>
        <a:xfrm>
          <a:off x="1127125" y="2809875"/>
          <a:ext cx="8778875" cy="11588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2800">
            <a:effectLst/>
          </a:endParaRPr>
        </a:p>
        <a:p>
          <a:pPr algn="ctr"/>
          <a:endParaRPr lang="es-MX" sz="900"/>
        </a:p>
      </xdr:txBody>
    </xdr:sp>
    <xdr:clientData/>
  </xdr:twoCellAnchor>
  <xdr:twoCellAnchor editAs="oneCell">
    <xdr:from>
      <xdr:col>2</xdr:col>
      <xdr:colOff>47625</xdr:colOff>
      <xdr:row>23</xdr:row>
      <xdr:rowOff>79373</xdr:rowOff>
    </xdr:from>
    <xdr:to>
      <xdr:col>2</xdr:col>
      <xdr:colOff>2371681</xdr:colOff>
      <xdr:row>34</xdr:row>
      <xdr:rowOff>50056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B9F6F9-7E04-4E96-A970-5C65A5DE46C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603375" y="4778373"/>
          <a:ext cx="2324056" cy="2066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952499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277092</xdr:colOff>
      <xdr:row>42</xdr:row>
      <xdr:rowOff>34637</xdr:rowOff>
    </xdr:from>
    <xdr:to>
      <xdr:col>3</xdr:col>
      <xdr:colOff>1440829</xdr:colOff>
      <xdr:row>53</xdr:row>
      <xdr:rowOff>5320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5B9D3-B82B-4859-A455-7386AC5D3C3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558637" y="9178637"/>
          <a:ext cx="2324056" cy="2066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1756351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32</xdr:row>
      <xdr:rowOff>190499</xdr:rowOff>
    </xdr:from>
    <xdr:to>
      <xdr:col>3</xdr:col>
      <xdr:colOff>974681</xdr:colOff>
      <xdr:row>43</xdr:row>
      <xdr:rowOff>161182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FC12FE-B01B-4B2D-BFD3-531E93250C3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238250" y="6429374"/>
          <a:ext cx="2324056" cy="2066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1031875</xdr:colOff>
      <xdr:row>13</xdr:row>
      <xdr:rowOff>31750</xdr:rowOff>
    </xdr:from>
    <xdr:to>
      <xdr:col>15</xdr:col>
      <xdr:colOff>620992</xdr:colOff>
      <xdr:row>18</xdr:row>
      <xdr:rowOff>188633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12FD741-31D1-4F57-BB86-EF85A6264337}"/>
            </a:ext>
          </a:extLst>
        </xdr:cNvPr>
        <xdr:cNvSpPr txBox="1"/>
      </xdr:nvSpPr>
      <xdr:spPr>
        <a:xfrm>
          <a:off x="2127250" y="3317875"/>
          <a:ext cx="15559367" cy="1109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/>
            <a:t>EN</a:t>
          </a:r>
          <a:r>
            <a:rPr lang="es-MX" sz="4400" b="1" baseline="0"/>
            <a:t> EL TRIMESTRE QUE SE REPORTA NO SE PRESENTARON CASOS</a:t>
          </a:r>
          <a:endParaRPr lang="es-MX" sz="4400" b="1"/>
        </a:p>
      </xdr:txBody>
    </xdr:sp>
    <xdr:clientData/>
  </xdr:twoCellAnchor>
  <xdr:twoCellAnchor editAs="oneCell">
    <xdr:from>
      <xdr:col>1</xdr:col>
      <xdr:colOff>313591</xdr:colOff>
      <xdr:row>30</xdr:row>
      <xdr:rowOff>118566</xdr:rowOff>
    </xdr:from>
    <xdr:to>
      <xdr:col>3</xdr:col>
      <xdr:colOff>1383130</xdr:colOff>
      <xdr:row>47</xdr:row>
      <xdr:rowOff>148012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FD721B-E150-4B08-85FE-08187ACC8BD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392966" y="6643191"/>
          <a:ext cx="3260289" cy="3267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1190626</xdr:colOff>
      <xdr:row>818</xdr:row>
      <xdr:rowOff>79373</xdr:rowOff>
    </xdr:from>
    <xdr:to>
      <xdr:col>3</xdr:col>
      <xdr:colOff>1150714</xdr:colOff>
      <xdr:row>832</xdr:row>
      <xdr:rowOff>31187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083F72-C838-4DF2-A4B7-7B5FD1526F1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951197">
          <a:off x="1301751" y="156400498"/>
          <a:ext cx="2595338" cy="2618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826</xdr:row>
      <xdr:rowOff>47625</xdr:rowOff>
    </xdr:from>
    <xdr:to>
      <xdr:col>4</xdr:col>
      <xdr:colOff>753838</xdr:colOff>
      <xdr:row>839</xdr:row>
      <xdr:rowOff>189939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0ED6B0-2CF1-44B1-AE58-CEAFF575131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873125" y="157956250"/>
          <a:ext cx="2595338" cy="26188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13</xdr:row>
      <xdr:rowOff>47625</xdr:rowOff>
    </xdr:from>
    <xdr:to>
      <xdr:col>17</xdr:col>
      <xdr:colOff>621959</xdr:colOff>
      <xdr:row>19</xdr:row>
      <xdr:rowOff>14008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4760CBEF-F6F7-445E-A105-1CEAAB8B49F9}"/>
            </a:ext>
          </a:extLst>
        </xdr:cNvPr>
        <xdr:cNvSpPr txBox="1"/>
      </xdr:nvSpPr>
      <xdr:spPr>
        <a:xfrm>
          <a:off x="476250" y="3000375"/>
          <a:ext cx="16258834" cy="110938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4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 EL TRIMESTRE QUE SE REPORTA NO SE PRESENTARON CASOS</a:t>
          </a:r>
        </a:p>
      </xdr:txBody>
    </xdr:sp>
    <xdr:clientData/>
  </xdr:twoCellAnchor>
  <xdr:twoCellAnchor editAs="oneCell">
    <xdr:from>
      <xdr:col>1</xdr:col>
      <xdr:colOff>952500</xdr:colOff>
      <xdr:row>27</xdr:row>
      <xdr:rowOff>0</xdr:rowOff>
    </xdr:from>
    <xdr:to>
      <xdr:col>3</xdr:col>
      <xdr:colOff>1006431</xdr:colOff>
      <xdr:row>37</xdr:row>
      <xdr:rowOff>161183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494BFB-778F-4EA4-B7B7-34692B9B938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111250" y="5619750"/>
          <a:ext cx="2324056" cy="20661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14</xdr:row>
      <xdr:rowOff>206375</xdr:rowOff>
    </xdr:from>
    <xdr:to>
      <xdr:col>15</xdr:col>
      <xdr:colOff>587376</xdr:colOff>
      <xdr:row>22</xdr:row>
      <xdr:rowOff>79375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2C79954-AF09-4F5B-BB7A-115ACC867505}"/>
            </a:ext>
          </a:extLst>
        </xdr:cNvPr>
        <xdr:cNvSpPr txBox="1"/>
      </xdr:nvSpPr>
      <xdr:spPr>
        <a:xfrm>
          <a:off x="1571625" y="3571875"/>
          <a:ext cx="14208126" cy="155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4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TRIMESTRE QUE SE REPORTA NO SE PRESENTARON CASOS</a:t>
          </a:r>
          <a:endParaRPr lang="es-MX" sz="4000">
            <a:effectLst/>
          </a:endParaRPr>
        </a:p>
        <a:p>
          <a:endParaRPr lang="es-MX" sz="1100"/>
        </a:p>
      </xdr:txBody>
    </xdr:sp>
    <xdr:clientData/>
  </xdr:twoCellAnchor>
  <xdr:twoCellAnchor editAs="oneCell">
    <xdr:from>
      <xdr:col>1</xdr:col>
      <xdr:colOff>869971</xdr:colOff>
      <xdr:row>32</xdr:row>
      <xdr:rowOff>157533</xdr:rowOff>
    </xdr:from>
    <xdr:to>
      <xdr:col>3</xdr:col>
      <xdr:colOff>908027</xdr:colOff>
      <xdr:row>43</xdr:row>
      <xdr:rowOff>128216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E19EFF-46C1-4984-A12F-24D74ECA77C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028721" y="7110783"/>
          <a:ext cx="2324056" cy="20661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1883351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31</xdr:row>
      <xdr:rowOff>190499</xdr:rowOff>
    </xdr:from>
    <xdr:to>
      <xdr:col>3</xdr:col>
      <xdr:colOff>704806</xdr:colOff>
      <xdr:row>42</xdr:row>
      <xdr:rowOff>161182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E6A3-5B3B-401B-BB2E-05271866400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38741" y1="71958" x2="38741" y2="71958"/>
                      <a14:backgroundMark x1="41162" y1="68519" x2="41162" y2="68519"/>
                      <a14:backgroundMark x1="42615" y1="65608" x2="42615" y2="65608"/>
                      <a14:backgroundMark x1="39952" y1="65344" x2="39952" y2="65344"/>
                      <a14:backgroundMark x1="59080" y1="34921" x2="59080" y2="34921"/>
                      <a14:backgroundMark x1="58838" y1="37831" x2="58838" y2="37831"/>
                      <a14:backgroundMark x1="47458" y1="70370" x2="47458" y2="70370"/>
                      <a14:backgroundMark x1="46247" y1="71429" x2="46247" y2="71429"/>
                      <a14:backgroundMark x1="47215" y1="76984" x2="47215" y2="76984"/>
                      <a14:backgroundMark x1="47458" y1="74339" x2="47458" y2="74339"/>
                      <a14:backgroundMark x1="50363" y1="46561" x2="50363" y2="46561"/>
                      <a14:backgroundMark x1="50363" y1="42857" x2="50363" y2="42857"/>
                      <a14:backgroundMark x1="48910" y1="43651" x2="48910" y2="43651"/>
                      <a14:backgroundMark x1="47942" y1="69577" x2="47942" y2="69577"/>
                      <a14:backgroundMark x1="47458" y1="66138" x2="47458" y2="66138"/>
                      <a14:backgroundMark x1="47215" y1="68783" x2="47215" y2="68783"/>
                      <a14:backgroundMark x1="47215" y1="66931" x2="47215" y2="66931"/>
                      <a14:backgroundMark x1="47215" y1="65608" x2="47215" y2="65608"/>
                      <a14:backgroundMark x1="46973" y1="67460" x2="46247" y2="61111"/>
                      <a14:backgroundMark x1="76271" y1="40212" x2="63680" y2="45767"/>
                      <a14:backgroundMark x1="63680" y1="45767" x2="63438" y2="46032"/>
                      <a14:backgroundMark x1="74092" y1="35979" x2="61985" y2="42857"/>
                      <a14:backgroundMark x1="61985" y1="42857" x2="61743" y2="43122"/>
                      <a14:backgroundMark x1="42615" y1="46561" x2="43099" y2="44444"/>
                      <a14:backgroundMark x1="65133" y1="46296" x2="64891" y2="46825"/>
                      <a14:backgroundMark x1="63438" y1="46561" x2="63438" y2="46561"/>
                      <a14:backgroundMark x1="62954" y1="47354" x2="62954" y2="47354"/>
                      <a14:backgroundMark x1="61985" y1="47354" x2="61985" y2="47354"/>
                      <a14:backgroundMark x1="60533" y1="47884" x2="60533" y2="47884"/>
                      <a14:backgroundMark x1="42131" y1="54497" x2="43826" y2="5052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77651">
          <a:off x="1254125" y="6889749"/>
          <a:ext cx="2324056" cy="20661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818" totalsRowShown="0" headerRowDxfId="23" dataDxfId="22" tableBorderDxfId="21">
  <sortState xmlns:xlrd2="http://schemas.microsoft.com/office/spreadsheetml/2017/richdata2" ref="B16:V625">
    <sortCondition ref="N418:N625"/>
    <sortCondition ref="L418:L625"/>
    <sortCondition ref="M418:M625"/>
    <sortCondition ref="P418:P625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opLeftCell="A28" zoomScale="70" zoomScaleNormal="70" workbookViewId="0">
      <selection activeCell="Y33" sqref="Y33"/>
    </sheetView>
  </sheetViews>
  <sheetFormatPr baseColWidth="10" defaultRowHeight="1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6.28515625" bestFit="1" customWidth="1"/>
    <col min="18" max="18" width="1.5703125" customWidth="1"/>
    <col min="19" max="19" width="15" customWidth="1"/>
    <col min="20" max="20" width="1.28515625" customWidth="1"/>
  </cols>
  <sheetData>
    <row r="9" spans="2:19" ht="15" customHeight="1"/>
    <row r="10" spans="2:19" ht="21" customHeight="1">
      <c r="C10" s="433" t="s">
        <v>0</v>
      </c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</row>
    <row r="11" spans="2:19" ht="21" customHeight="1"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</row>
    <row r="12" spans="2:19" ht="21" customHeight="1"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</row>
    <row r="15" spans="2:19" ht="15" customHeight="1"/>
    <row r="16" spans="2:19" ht="18.75">
      <c r="B16" s="446" t="s">
        <v>1</v>
      </c>
      <c r="C16" s="446"/>
      <c r="D16" s="446"/>
      <c r="E16" s="447" t="s">
        <v>280</v>
      </c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</row>
    <row r="17" spans="2:20" ht="18.75">
      <c r="B17" s="144" t="s">
        <v>2</v>
      </c>
      <c r="E17" s="447" t="s">
        <v>242</v>
      </c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</row>
    <row r="18" spans="2:20" ht="18.75">
      <c r="B18" s="144" t="s">
        <v>3</v>
      </c>
      <c r="D18" s="216"/>
      <c r="E18" s="434" t="s">
        <v>276</v>
      </c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</row>
    <row r="20" spans="2:20" ht="32.25" thickBot="1">
      <c r="I20" s="1" t="s">
        <v>266</v>
      </c>
      <c r="J20" s="1"/>
      <c r="K20" s="1" t="s">
        <v>4</v>
      </c>
      <c r="L20" s="1"/>
      <c r="M20" s="2" t="s">
        <v>267</v>
      </c>
      <c r="N20" s="1"/>
      <c r="O20" s="165" t="s">
        <v>268</v>
      </c>
      <c r="P20" s="1"/>
      <c r="Q20" s="2" t="s">
        <v>252</v>
      </c>
      <c r="R20" s="1"/>
      <c r="S20" s="2" t="s">
        <v>6</v>
      </c>
      <c r="T20" s="1"/>
    </row>
    <row r="21" spans="2:20" ht="15.7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>
      <c r="B24" s="197">
        <v>1</v>
      </c>
      <c r="C24" s="142" t="s">
        <v>7</v>
      </c>
      <c r="D24" s="448" t="s">
        <v>8</v>
      </c>
      <c r="E24" s="448"/>
      <c r="F24" s="448"/>
      <c r="G24" s="449"/>
      <c r="H24" s="140"/>
      <c r="I24" s="166">
        <v>0</v>
      </c>
      <c r="J24" s="198"/>
      <c r="K24" s="166">
        <v>1</v>
      </c>
      <c r="L24" s="198"/>
      <c r="M24" s="166">
        <f>+'A Y  II D3'!C35</f>
        <v>20</v>
      </c>
      <c r="N24" s="166"/>
      <c r="O24" s="166">
        <f>+'A Y  II D3'!M35</f>
        <v>20</v>
      </c>
      <c r="P24" s="166"/>
      <c r="Q24" s="416">
        <f>+'A Y  II D3'!P35</f>
        <v>2146638.7123333332</v>
      </c>
      <c r="R24" s="198"/>
      <c r="S24" s="166">
        <v>0</v>
      </c>
      <c r="T24" s="4"/>
    </row>
    <row r="25" spans="2:20" ht="24" customHeight="1">
      <c r="B25" s="197">
        <v>2</v>
      </c>
      <c r="C25" s="142" t="s">
        <v>9</v>
      </c>
      <c r="D25" s="448" t="s">
        <v>10</v>
      </c>
      <c r="E25" s="448"/>
      <c r="F25" s="448"/>
      <c r="G25" s="449"/>
      <c r="H25" s="140"/>
      <c r="I25" s="166">
        <v>0</v>
      </c>
      <c r="J25" s="198"/>
      <c r="K25" s="166">
        <v>1</v>
      </c>
      <c r="L25" s="198"/>
      <c r="M25" s="166">
        <f>+'A Y II D4'!C26</f>
        <v>13</v>
      </c>
      <c r="N25" s="166"/>
      <c r="O25" s="166">
        <f>+'A Y II D4'!M26</f>
        <v>13</v>
      </c>
      <c r="P25" s="166"/>
      <c r="Q25" s="416">
        <f>+'A Y II D4'!P26</f>
        <v>272267.86</v>
      </c>
      <c r="R25" s="198"/>
      <c r="S25" s="166">
        <v>0</v>
      </c>
      <c r="T25" s="4"/>
    </row>
    <row r="26" spans="2:20" ht="42" customHeight="1">
      <c r="B26" s="197">
        <v>3</v>
      </c>
      <c r="C26" s="142" t="s">
        <v>11</v>
      </c>
      <c r="D26" s="450" t="s">
        <v>12</v>
      </c>
      <c r="E26" s="450"/>
      <c r="F26" s="450"/>
      <c r="G26" s="451"/>
      <c r="H26" s="141"/>
      <c r="I26" s="166">
        <v>0</v>
      </c>
      <c r="J26" s="198"/>
      <c r="K26" s="166">
        <v>1</v>
      </c>
      <c r="L26" s="198"/>
      <c r="M26" s="166">
        <v>0</v>
      </c>
      <c r="N26" s="166"/>
      <c r="O26" s="166">
        <v>0</v>
      </c>
      <c r="P26" s="166"/>
      <c r="Q26" s="166">
        <v>0</v>
      </c>
      <c r="R26" s="198"/>
      <c r="S26" s="166">
        <v>0</v>
      </c>
      <c r="T26" s="4"/>
    </row>
    <row r="27" spans="2:20" ht="24" customHeight="1">
      <c r="B27" s="197">
        <v>4</v>
      </c>
      <c r="C27" s="142" t="s">
        <v>13</v>
      </c>
      <c r="D27" s="444" t="s">
        <v>14</v>
      </c>
      <c r="E27" s="444"/>
      <c r="F27" s="444"/>
      <c r="G27" s="445"/>
      <c r="H27" s="140"/>
      <c r="I27" s="166">
        <v>0</v>
      </c>
      <c r="J27" s="198"/>
      <c r="K27" s="166">
        <v>16</v>
      </c>
      <c r="L27" s="198"/>
      <c r="M27" s="166">
        <f>+'II B) Y 1'!C816</f>
        <v>802</v>
      </c>
      <c r="N27" s="166"/>
      <c r="O27" s="166">
        <v>0</v>
      </c>
      <c r="P27" s="198"/>
      <c r="Q27" s="166">
        <f>+'II B) Y 1'!Y816</f>
        <v>57832021.431399964</v>
      </c>
      <c r="R27" s="198"/>
      <c r="S27" s="166">
        <v>0</v>
      </c>
      <c r="T27" s="4"/>
    </row>
    <row r="28" spans="2:20" ht="24" customHeight="1">
      <c r="B28" s="197">
        <v>5</v>
      </c>
      <c r="C28" s="142" t="s">
        <v>15</v>
      </c>
      <c r="D28" s="444" t="s">
        <v>16</v>
      </c>
      <c r="E28" s="444"/>
      <c r="F28" s="444"/>
      <c r="G28" s="445"/>
      <c r="H28" s="140"/>
      <c r="I28" s="166">
        <v>0</v>
      </c>
      <c r="J28" s="198"/>
      <c r="K28" s="166">
        <v>15</v>
      </c>
      <c r="L28" s="198"/>
      <c r="M28" s="166">
        <f>+'II C y 1_'!E819</f>
        <v>804</v>
      </c>
      <c r="N28" s="166"/>
      <c r="O28" s="166">
        <f>+'II C y 1_'!P819</f>
        <v>0</v>
      </c>
      <c r="P28" s="166"/>
      <c r="Q28" s="166">
        <f>+'II C y 1_'!U819</f>
        <v>58052041.691399962</v>
      </c>
      <c r="R28" s="198"/>
      <c r="S28" s="166">
        <v>0</v>
      </c>
      <c r="T28" s="4"/>
    </row>
    <row r="29" spans="2:20" ht="24" customHeight="1">
      <c r="B29" s="197">
        <v>6</v>
      </c>
      <c r="C29" s="142" t="s">
        <v>17</v>
      </c>
      <c r="D29" s="444" t="s">
        <v>18</v>
      </c>
      <c r="E29" s="444"/>
      <c r="F29" s="444"/>
      <c r="G29" s="445"/>
      <c r="H29" s="140"/>
      <c r="I29" s="166">
        <v>0</v>
      </c>
      <c r="J29" s="198"/>
      <c r="K29" s="166">
        <v>1</v>
      </c>
      <c r="L29" s="198"/>
      <c r="M29" s="166">
        <v>0</v>
      </c>
      <c r="N29" s="166"/>
      <c r="O29" s="166">
        <v>0</v>
      </c>
      <c r="P29" s="166"/>
      <c r="Q29" s="166">
        <v>0</v>
      </c>
      <c r="R29" s="184"/>
      <c r="S29" s="166">
        <v>0</v>
      </c>
      <c r="T29" s="4"/>
    </row>
    <row r="30" spans="2:20" ht="24" customHeight="1">
      <c r="B30" s="197">
        <v>7</v>
      </c>
      <c r="C30" s="142" t="s">
        <v>270</v>
      </c>
      <c r="D30" s="444" t="s">
        <v>19</v>
      </c>
      <c r="E30" s="444"/>
      <c r="F30" s="444"/>
      <c r="G30" s="445"/>
      <c r="H30" s="140"/>
      <c r="I30" s="166">
        <v>0</v>
      </c>
      <c r="J30" s="198"/>
      <c r="K30" s="166">
        <v>1</v>
      </c>
      <c r="L30" s="198"/>
      <c r="M30" s="166">
        <v>0</v>
      </c>
      <c r="N30" s="166"/>
      <c r="O30" s="166">
        <v>0</v>
      </c>
      <c r="P30" s="166"/>
      <c r="Q30" s="166">
        <v>0</v>
      </c>
      <c r="R30" s="184"/>
      <c r="S30" s="166">
        <v>0</v>
      </c>
      <c r="T30" s="4"/>
    </row>
    <row r="31" spans="2:20" ht="24" customHeight="1">
      <c r="B31" s="197">
        <v>8</v>
      </c>
      <c r="C31" s="142" t="s">
        <v>271</v>
      </c>
      <c r="D31" s="444" t="s">
        <v>20</v>
      </c>
      <c r="E31" s="444"/>
      <c r="F31" s="444"/>
      <c r="G31" s="445"/>
      <c r="H31" s="140"/>
      <c r="I31" s="166">
        <v>0</v>
      </c>
      <c r="J31" s="198"/>
      <c r="K31" s="166">
        <v>1</v>
      </c>
      <c r="L31" s="198"/>
      <c r="M31" s="166">
        <f>+'II D) 4 A'!C25</f>
        <v>4</v>
      </c>
      <c r="N31" s="166"/>
      <c r="O31" s="166">
        <f>+'II D) 4 A'!M25</f>
        <v>4</v>
      </c>
      <c r="P31" s="166"/>
      <c r="Q31" s="416">
        <f>+'II D) 4 A'!P25</f>
        <v>811205.03566666669</v>
      </c>
      <c r="R31" s="198"/>
      <c r="S31" s="166">
        <v>0</v>
      </c>
      <c r="T31" s="4"/>
    </row>
    <row r="32" spans="2:20" ht="24" customHeight="1">
      <c r="B32" s="197">
        <v>9</v>
      </c>
      <c r="C32" s="142" t="s">
        <v>21</v>
      </c>
      <c r="D32" s="444" t="s">
        <v>22</v>
      </c>
      <c r="E32" s="444"/>
      <c r="F32" s="444"/>
      <c r="G32" s="445"/>
      <c r="H32" s="140"/>
      <c r="I32" s="166">
        <v>0</v>
      </c>
      <c r="J32" s="198"/>
      <c r="K32" s="166">
        <v>1</v>
      </c>
      <c r="L32" s="198"/>
      <c r="M32" s="166">
        <f>+'II D) 6'!D45</f>
        <v>32</v>
      </c>
      <c r="N32" s="166"/>
      <c r="O32" s="166">
        <v>0</v>
      </c>
      <c r="P32" s="166"/>
      <c r="Q32" s="166">
        <f>+'II D) 6'!M45</f>
        <v>1439249.7899999998</v>
      </c>
      <c r="R32" s="198"/>
      <c r="S32" s="166">
        <v>0</v>
      </c>
      <c r="T32" s="4"/>
    </row>
    <row r="33" spans="2:20" ht="24" customHeight="1">
      <c r="B33" s="197">
        <v>10</v>
      </c>
      <c r="C33" s="142" t="s">
        <v>23</v>
      </c>
      <c r="D33" s="444" t="s">
        <v>24</v>
      </c>
      <c r="E33" s="444"/>
      <c r="F33" s="444"/>
      <c r="G33" s="445"/>
      <c r="H33" s="140"/>
      <c r="I33" s="166">
        <v>0</v>
      </c>
      <c r="J33" s="198"/>
      <c r="K33" s="166">
        <v>3</v>
      </c>
      <c r="L33" s="198"/>
      <c r="M33" s="166">
        <v>0</v>
      </c>
      <c r="N33" s="166"/>
      <c r="O33" s="166">
        <v>0</v>
      </c>
      <c r="P33" s="166"/>
      <c r="Q33" s="166">
        <v>0</v>
      </c>
      <c r="R33" s="198"/>
      <c r="S33" s="166">
        <v>0</v>
      </c>
      <c r="T33" s="4"/>
    </row>
    <row r="34" spans="2:20" ht="24" customHeight="1">
      <c r="B34" s="197">
        <v>11</v>
      </c>
      <c r="C34" s="142" t="s">
        <v>25</v>
      </c>
      <c r="D34" s="444" t="s">
        <v>26</v>
      </c>
      <c r="E34" s="444"/>
      <c r="F34" s="444"/>
      <c r="G34" s="445"/>
      <c r="H34" s="140"/>
      <c r="I34" s="166">
        <v>0</v>
      </c>
      <c r="J34" s="198"/>
      <c r="K34" s="166">
        <v>1</v>
      </c>
      <c r="L34" s="198"/>
      <c r="M34" s="166">
        <v>0</v>
      </c>
      <c r="N34" s="166"/>
      <c r="O34" s="166">
        <v>0</v>
      </c>
      <c r="P34" s="166"/>
      <c r="Q34" s="166">
        <v>0</v>
      </c>
      <c r="R34" s="198"/>
      <c r="S34" s="166">
        <v>0</v>
      </c>
      <c r="T34" s="4"/>
    </row>
    <row r="35" spans="2:20" ht="24" customHeight="1">
      <c r="B35" s="197">
        <v>12</v>
      </c>
      <c r="C35" s="142" t="s">
        <v>27</v>
      </c>
      <c r="D35" s="444" t="s">
        <v>28</v>
      </c>
      <c r="E35" s="444"/>
      <c r="F35" s="444"/>
      <c r="G35" s="445"/>
      <c r="H35" s="140"/>
      <c r="I35" s="166">
        <v>0</v>
      </c>
      <c r="J35" s="198"/>
      <c r="K35" s="166">
        <v>1</v>
      </c>
      <c r="L35" s="198"/>
      <c r="M35" s="166">
        <v>0</v>
      </c>
      <c r="N35" s="166"/>
      <c r="O35" s="166">
        <v>0</v>
      </c>
      <c r="P35" s="166"/>
      <c r="Q35" s="166">
        <v>0</v>
      </c>
      <c r="R35" s="198"/>
      <c r="S35" s="166">
        <v>0</v>
      </c>
      <c r="T35" s="4"/>
    </row>
    <row r="36" spans="2:20" ht="24" customHeight="1">
      <c r="B36" s="197">
        <v>13</v>
      </c>
      <c r="C36" s="142" t="s">
        <v>29</v>
      </c>
      <c r="D36" s="444" t="s">
        <v>30</v>
      </c>
      <c r="E36" s="444"/>
      <c r="F36" s="444"/>
      <c r="G36" s="445"/>
      <c r="H36" s="140"/>
      <c r="I36" s="166">
        <v>0</v>
      </c>
      <c r="J36" s="198"/>
      <c r="K36" s="166">
        <v>1</v>
      </c>
      <c r="L36" s="198"/>
      <c r="M36" s="166">
        <v>0</v>
      </c>
      <c r="N36" s="166"/>
      <c r="O36" s="166">
        <v>0</v>
      </c>
      <c r="P36" s="166"/>
      <c r="Q36" s="166">
        <v>0</v>
      </c>
      <c r="R36" s="198"/>
      <c r="S36" s="166">
        <v>0</v>
      </c>
      <c r="T36" s="4"/>
    </row>
    <row r="37" spans="2:20" ht="40.5" customHeight="1">
      <c r="B37" s="197">
        <v>14</v>
      </c>
      <c r="C37" s="142" t="s">
        <v>31</v>
      </c>
      <c r="D37" s="450" t="s">
        <v>32</v>
      </c>
      <c r="E37" s="450"/>
      <c r="F37" s="450"/>
      <c r="G37" s="451"/>
      <c r="H37" s="141"/>
      <c r="I37" s="166">
        <v>0</v>
      </c>
      <c r="J37" s="198"/>
      <c r="K37" s="166">
        <v>1</v>
      </c>
      <c r="L37" s="198"/>
      <c r="M37" s="166">
        <v>0</v>
      </c>
      <c r="N37" s="166"/>
      <c r="O37" s="166">
        <v>0</v>
      </c>
      <c r="P37" s="166"/>
      <c r="Q37" s="166">
        <v>0</v>
      </c>
      <c r="R37" s="198"/>
      <c r="S37" s="166">
        <v>0</v>
      </c>
      <c r="T37" s="4"/>
    </row>
    <row r="38" spans="2:20" ht="41.25" customHeight="1">
      <c r="B38" s="197">
        <v>15</v>
      </c>
      <c r="C38" s="142" t="s">
        <v>33</v>
      </c>
      <c r="D38" s="450" t="s">
        <v>34</v>
      </c>
      <c r="E38" s="450"/>
      <c r="F38" s="450"/>
      <c r="G38" s="451"/>
      <c r="H38" s="141"/>
      <c r="I38" s="166">
        <v>0</v>
      </c>
      <c r="J38" s="198"/>
      <c r="K38" s="166">
        <v>1</v>
      </c>
      <c r="L38" s="198"/>
      <c r="M38" s="166">
        <v>0</v>
      </c>
      <c r="N38" s="166"/>
      <c r="O38" s="166">
        <v>0</v>
      </c>
      <c r="P38" s="166"/>
      <c r="Q38" s="166">
        <v>0</v>
      </c>
      <c r="R38" s="198"/>
      <c r="S38" s="166">
        <v>0</v>
      </c>
      <c r="T38" s="4"/>
    </row>
    <row r="39" spans="2:20" ht="60" customHeight="1">
      <c r="B39" s="197">
        <v>16</v>
      </c>
      <c r="C39" s="142" t="s">
        <v>35</v>
      </c>
      <c r="D39" s="435" t="s">
        <v>36</v>
      </c>
      <c r="E39" s="435"/>
      <c r="F39" s="435"/>
      <c r="G39" s="436"/>
      <c r="H39" s="141"/>
      <c r="I39" s="166">
        <v>0</v>
      </c>
      <c r="J39" s="198"/>
      <c r="K39" s="166">
        <v>1</v>
      </c>
      <c r="L39" s="198"/>
      <c r="M39" s="166">
        <v>0</v>
      </c>
      <c r="N39" s="166"/>
      <c r="O39" s="166">
        <v>0</v>
      </c>
      <c r="P39" s="166"/>
      <c r="Q39" s="166">
        <v>0</v>
      </c>
      <c r="R39" s="198"/>
      <c r="S39" s="166">
        <v>0</v>
      </c>
      <c r="T39" s="4"/>
    </row>
    <row r="40" spans="2:20" ht="24" customHeight="1">
      <c r="B40" s="197">
        <v>17</v>
      </c>
      <c r="C40" s="142" t="s">
        <v>253</v>
      </c>
      <c r="D40" s="435" t="s">
        <v>233</v>
      </c>
      <c r="E40" s="435"/>
      <c r="F40" s="435"/>
      <c r="G40" s="436"/>
      <c r="H40" s="141"/>
      <c r="I40" s="166">
        <v>0</v>
      </c>
      <c r="J40" s="198"/>
      <c r="K40" s="166">
        <v>1</v>
      </c>
      <c r="L40" s="198"/>
      <c r="M40" s="166">
        <v>0</v>
      </c>
      <c r="N40" s="166"/>
      <c r="O40" s="166">
        <v>0</v>
      </c>
      <c r="P40" s="166"/>
      <c r="Q40" s="198">
        <v>0</v>
      </c>
      <c r="R40" s="198"/>
      <c r="S40" s="198">
        <v>0</v>
      </c>
      <c r="T40" s="4"/>
    </row>
    <row r="41" spans="2:20">
      <c r="D41" s="5"/>
      <c r="E41" s="5"/>
      <c r="F41" s="5"/>
      <c r="G41" s="5"/>
      <c r="H41" s="5"/>
      <c r="I41" s="6"/>
    </row>
    <row r="42" spans="2:20">
      <c r="D42" s="5"/>
      <c r="E42" s="5"/>
      <c r="F42" s="5"/>
      <c r="G42" s="5"/>
      <c r="H42" s="5"/>
    </row>
    <row r="45" spans="2:20">
      <c r="C45" s="162"/>
      <c r="D45" s="163"/>
      <c r="E45" s="163"/>
      <c r="F45" s="164"/>
    </row>
    <row r="46" spans="2:20">
      <c r="C46" s="437" t="s">
        <v>303</v>
      </c>
      <c r="D46" s="438"/>
      <c r="E46" s="438"/>
      <c r="F46" s="439"/>
    </row>
    <row r="47" spans="2:20">
      <c r="C47" s="440" t="s">
        <v>37</v>
      </c>
      <c r="D47" s="441"/>
      <c r="E47" s="441"/>
      <c r="F47" s="442"/>
    </row>
    <row r="48" spans="2:20">
      <c r="C48" s="155"/>
      <c r="D48" s="156"/>
      <c r="E48" s="156"/>
      <c r="F48" s="157"/>
    </row>
    <row r="49" spans="3:6">
      <c r="C49" s="437" t="s">
        <v>304</v>
      </c>
      <c r="D49" s="438"/>
      <c r="E49" s="438"/>
      <c r="F49" s="439"/>
    </row>
    <row r="50" spans="3:6">
      <c r="C50" s="440" t="s">
        <v>38</v>
      </c>
      <c r="D50" s="441"/>
      <c r="E50" s="441"/>
      <c r="F50" s="442"/>
    </row>
    <row r="51" spans="3:6">
      <c r="C51" s="155"/>
      <c r="D51" s="156"/>
      <c r="E51" s="156"/>
      <c r="F51" s="157"/>
    </row>
    <row r="52" spans="3:6">
      <c r="C52" s="437"/>
      <c r="D52" s="438"/>
      <c r="E52" s="438"/>
      <c r="F52" s="439"/>
    </row>
    <row r="53" spans="3:6">
      <c r="C53" s="440" t="s">
        <v>39</v>
      </c>
      <c r="D53" s="441"/>
      <c r="E53" s="441"/>
      <c r="F53" s="442"/>
    </row>
    <row r="54" spans="3:6">
      <c r="C54" s="155"/>
      <c r="D54" s="156"/>
      <c r="E54" s="156"/>
      <c r="F54" s="157"/>
    </row>
    <row r="55" spans="3:6">
      <c r="C55" s="443">
        <v>46031</v>
      </c>
      <c r="D55" s="438"/>
      <c r="E55" s="438"/>
      <c r="F55" s="439"/>
    </row>
    <row r="56" spans="3:6">
      <c r="C56" s="440" t="s">
        <v>269</v>
      </c>
      <c r="D56" s="441"/>
      <c r="E56" s="441"/>
      <c r="F56" s="442"/>
    </row>
    <row r="57" spans="3:6">
      <c r="C57" s="437"/>
      <c r="D57" s="438"/>
      <c r="E57" s="438"/>
      <c r="F57" s="439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M59"/>
  <sheetViews>
    <sheetView showGridLines="0" view="pageBreakPreview" zoomScale="60" zoomScaleNormal="70" workbookViewId="0">
      <selection activeCell="D11" sqref="D11:D12"/>
    </sheetView>
  </sheetViews>
  <sheetFormatPr baseColWidth="10" defaultColWidth="38.140625" defaultRowHeight="1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51" customWidth="1"/>
    <col min="13" max="13" width="18.1406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/>
    <row r="2" spans="1:247" ht="15" customHeight="1"/>
    <row r="3" spans="1:247" ht="15" customHeight="1"/>
    <row r="4" spans="1:247" ht="15" customHeight="1"/>
    <row r="5" spans="1:247" ht="15" customHeight="1"/>
    <row r="7" spans="1:247">
      <c r="B7" s="221" t="s">
        <v>145</v>
      </c>
      <c r="C7" s="222"/>
      <c r="D7" s="222"/>
      <c r="E7" s="222"/>
      <c r="F7" s="222"/>
      <c r="G7" s="222"/>
      <c r="H7" s="222"/>
      <c r="I7" s="222"/>
      <c r="J7" s="222"/>
      <c r="K7" s="222"/>
      <c r="L7" s="223" t="str">
        <f>'Caratula Resumen'!E16</f>
        <v>CHIHUAHUA</v>
      </c>
      <c r="M7" s="224"/>
    </row>
    <row r="8" spans="1:247" ht="18.75">
      <c r="B8" s="504" t="str">
        <f>'Caratula Resumen'!E17</f>
        <v>Fondo de Aportaciones para la Educación Tecnológica y de Adultos/Colegio Nacional de Educación Profesional Técnica (FAETA/CONALEP)</v>
      </c>
      <c r="C8" s="505"/>
      <c r="D8" s="505"/>
      <c r="E8" s="505"/>
      <c r="F8" s="505"/>
      <c r="G8" s="505"/>
      <c r="H8" s="225"/>
      <c r="I8" s="225"/>
      <c r="J8" s="225"/>
      <c r="K8" s="225"/>
      <c r="L8" s="226" t="str">
        <f>'Caratula Resumen'!E18</f>
        <v>4to. Trimestre 2025</v>
      </c>
      <c r="M8" s="227"/>
      <c r="N8" s="152"/>
      <c r="O8" s="152"/>
      <c r="P8" s="152"/>
    </row>
    <row r="9" spans="1:247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>
      <c r="A11" s="51"/>
      <c r="B11" s="461" t="s">
        <v>41</v>
      </c>
      <c r="C11" s="461" t="s">
        <v>140</v>
      </c>
      <c r="D11" s="461" t="s">
        <v>42</v>
      </c>
      <c r="E11" s="461" t="s">
        <v>43</v>
      </c>
      <c r="F11" s="461" t="s">
        <v>44</v>
      </c>
      <c r="G11" s="501" t="s">
        <v>146</v>
      </c>
      <c r="H11" s="461" t="s">
        <v>147</v>
      </c>
      <c r="I11" s="461"/>
      <c r="J11" s="461" t="s">
        <v>148</v>
      </c>
      <c r="K11" s="461"/>
      <c r="L11" s="501" t="s">
        <v>149</v>
      </c>
      <c r="M11" s="501" t="s">
        <v>150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</row>
    <row r="12" spans="1:247" ht="25.5">
      <c r="A12" s="51"/>
      <c r="B12" s="461"/>
      <c r="C12" s="461"/>
      <c r="D12" s="461"/>
      <c r="E12" s="461"/>
      <c r="F12" s="461"/>
      <c r="G12" s="501"/>
      <c r="H12" s="21" t="s">
        <v>61</v>
      </c>
      <c r="I12" s="21" t="s">
        <v>62</v>
      </c>
      <c r="J12" s="228" t="s">
        <v>64</v>
      </c>
      <c r="K12" s="21" t="s">
        <v>65</v>
      </c>
      <c r="L12" s="501"/>
      <c r="M12" s="50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</row>
    <row r="13" spans="1:247" s="184" customFormat="1" ht="15" customHeight="1">
      <c r="A13" s="146"/>
      <c r="B13" s="320" t="s">
        <v>280</v>
      </c>
      <c r="C13" s="320" t="s">
        <v>426</v>
      </c>
      <c r="D13" s="320" t="s">
        <v>427</v>
      </c>
      <c r="E13" s="320" t="s">
        <v>428</v>
      </c>
      <c r="F13" s="321" t="s">
        <v>429</v>
      </c>
      <c r="G13" s="320" t="s">
        <v>430</v>
      </c>
      <c r="H13" s="320" t="s">
        <v>355</v>
      </c>
      <c r="I13" s="320">
        <v>480</v>
      </c>
      <c r="J13" s="320">
        <v>20251001</v>
      </c>
      <c r="K13" s="320">
        <v>20251231</v>
      </c>
      <c r="L13" s="321" t="s">
        <v>356</v>
      </c>
      <c r="M13" s="321">
        <v>27857.22</v>
      </c>
    </row>
    <row r="14" spans="1:247" s="184" customFormat="1" ht="15" customHeight="1">
      <c r="A14" s="146"/>
      <c r="B14" s="320" t="s">
        <v>280</v>
      </c>
      <c r="C14" s="320" t="s">
        <v>426</v>
      </c>
      <c r="D14" s="320" t="s">
        <v>431</v>
      </c>
      <c r="E14" s="320" t="s">
        <v>432</v>
      </c>
      <c r="F14" s="321" t="s">
        <v>433</v>
      </c>
      <c r="G14" s="320" t="s">
        <v>434</v>
      </c>
      <c r="H14" s="320" t="s">
        <v>373</v>
      </c>
      <c r="I14" s="320">
        <v>480</v>
      </c>
      <c r="J14" s="320">
        <v>20251001</v>
      </c>
      <c r="K14" s="320">
        <v>20251231</v>
      </c>
      <c r="L14" s="321" t="s">
        <v>374</v>
      </c>
      <c r="M14" s="321">
        <v>51179.64</v>
      </c>
    </row>
    <row r="15" spans="1:247" s="184" customFormat="1" ht="15" customHeight="1">
      <c r="A15" s="146"/>
      <c r="B15" s="320" t="s">
        <v>280</v>
      </c>
      <c r="C15" s="320" t="s">
        <v>426</v>
      </c>
      <c r="D15" s="320" t="s">
        <v>435</v>
      </c>
      <c r="E15" s="320" t="s">
        <v>436</v>
      </c>
      <c r="F15" s="321" t="s">
        <v>437</v>
      </c>
      <c r="G15" s="320" t="s">
        <v>438</v>
      </c>
      <c r="H15" s="320" t="s">
        <v>361</v>
      </c>
      <c r="I15" s="320">
        <v>400</v>
      </c>
      <c r="J15" s="320">
        <v>20251001</v>
      </c>
      <c r="K15" s="320">
        <v>20251210</v>
      </c>
      <c r="L15" s="321" t="s">
        <v>356</v>
      </c>
      <c r="M15" s="321">
        <v>21047.68</v>
      </c>
    </row>
    <row r="16" spans="1:247" s="184" customFormat="1" ht="15" customHeight="1">
      <c r="A16" s="146"/>
      <c r="B16" s="320" t="s">
        <v>280</v>
      </c>
      <c r="C16" s="320" t="s">
        <v>426</v>
      </c>
      <c r="D16" s="320" t="s">
        <v>439</v>
      </c>
      <c r="E16" s="320" t="s">
        <v>440</v>
      </c>
      <c r="F16" s="321" t="s">
        <v>441</v>
      </c>
      <c r="G16" s="320" t="s">
        <v>442</v>
      </c>
      <c r="H16" s="320" t="s">
        <v>355</v>
      </c>
      <c r="I16" s="320">
        <v>160</v>
      </c>
      <c r="J16" s="320">
        <v>20251001</v>
      </c>
      <c r="K16" s="320">
        <v>20251031</v>
      </c>
      <c r="L16" s="321" t="s">
        <v>356</v>
      </c>
      <c r="M16" s="321">
        <v>9285.74</v>
      </c>
    </row>
    <row r="17" spans="1:13" s="184" customFormat="1" ht="15" customHeight="1">
      <c r="A17" s="146"/>
      <c r="B17" s="320" t="s">
        <v>280</v>
      </c>
      <c r="C17" s="320" t="s">
        <v>426</v>
      </c>
      <c r="D17" s="320" t="s">
        <v>443</v>
      </c>
      <c r="E17" s="320" t="s">
        <v>444</v>
      </c>
      <c r="F17" s="321" t="s">
        <v>445</v>
      </c>
      <c r="G17" s="320" t="s">
        <v>446</v>
      </c>
      <c r="H17" s="320" t="s">
        <v>373</v>
      </c>
      <c r="I17" s="320">
        <v>480</v>
      </c>
      <c r="J17" s="320">
        <v>20251001</v>
      </c>
      <c r="K17" s="320">
        <v>20251231</v>
      </c>
      <c r="L17" s="321" t="s">
        <v>374</v>
      </c>
      <c r="M17" s="321">
        <v>51179.64</v>
      </c>
    </row>
    <row r="18" spans="1:13" s="184" customFormat="1" ht="15" customHeight="1">
      <c r="A18" s="146"/>
      <c r="B18" s="320" t="s">
        <v>280</v>
      </c>
      <c r="C18" s="320" t="s">
        <v>426</v>
      </c>
      <c r="D18" s="320" t="s">
        <v>447</v>
      </c>
      <c r="E18" s="320" t="s">
        <v>448</v>
      </c>
      <c r="F18" s="321" t="s">
        <v>449</v>
      </c>
      <c r="G18" s="320" t="s">
        <v>450</v>
      </c>
      <c r="H18" s="320" t="s">
        <v>379</v>
      </c>
      <c r="I18" s="320">
        <v>480</v>
      </c>
      <c r="J18" s="320">
        <v>20251001</v>
      </c>
      <c r="K18" s="320">
        <v>20251231</v>
      </c>
      <c r="L18" s="321" t="s">
        <v>451</v>
      </c>
      <c r="M18" s="321">
        <v>92025.3</v>
      </c>
    </row>
    <row r="19" spans="1:13" s="184" customFormat="1" ht="15" customHeight="1">
      <c r="A19" s="146"/>
      <c r="B19" s="320" t="s">
        <v>280</v>
      </c>
      <c r="C19" s="320" t="s">
        <v>426</v>
      </c>
      <c r="D19" s="320" t="s">
        <v>452</v>
      </c>
      <c r="E19" s="320" t="s">
        <v>453</v>
      </c>
      <c r="F19" s="321" t="s">
        <v>454</v>
      </c>
      <c r="G19" s="320" t="s">
        <v>455</v>
      </c>
      <c r="H19" s="320" t="s">
        <v>355</v>
      </c>
      <c r="I19" s="320">
        <v>480</v>
      </c>
      <c r="J19" s="320">
        <v>20251001</v>
      </c>
      <c r="K19" s="320">
        <v>20251231</v>
      </c>
      <c r="L19" s="321" t="s">
        <v>356</v>
      </c>
      <c r="M19" s="321">
        <v>27857.22</v>
      </c>
    </row>
    <row r="20" spans="1:13" s="184" customFormat="1" ht="15" customHeight="1">
      <c r="A20" s="146"/>
      <c r="B20" s="320" t="s">
        <v>280</v>
      </c>
      <c r="C20" s="320" t="s">
        <v>426</v>
      </c>
      <c r="D20" s="320" t="s">
        <v>456</v>
      </c>
      <c r="E20" s="320" t="s">
        <v>457</v>
      </c>
      <c r="F20" s="321" t="s">
        <v>458</v>
      </c>
      <c r="G20" s="320" t="s">
        <v>459</v>
      </c>
      <c r="H20" s="320" t="s">
        <v>373</v>
      </c>
      <c r="I20" s="320">
        <v>480</v>
      </c>
      <c r="J20" s="320">
        <v>20251001</v>
      </c>
      <c r="K20" s="320">
        <v>20251231</v>
      </c>
      <c r="L20" s="321" t="s">
        <v>374</v>
      </c>
      <c r="M20" s="321">
        <v>66842.100000000006</v>
      </c>
    </row>
    <row r="21" spans="1:13" s="184" customFormat="1" ht="15" customHeight="1">
      <c r="A21" s="146"/>
      <c r="B21" s="320" t="s">
        <v>280</v>
      </c>
      <c r="C21" s="320" t="s">
        <v>426</v>
      </c>
      <c r="D21" s="320" t="s">
        <v>460</v>
      </c>
      <c r="E21" s="320" t="s">
        <v>461</v>
      </c>
      <c r="F21" s="321" t="s">
        <v>462</v>
      </c>
      <c r="G21" s="320" t="s">
        <v>463</v>
      </c>
      <c r="H21" s="320" t="s">
        <v>355</v>
      </c>
      <c r="I21" s="320">
        <v>480</v>
      </c>
      <c r="J21" s="320">
        <v>20251001</v>
      </c>
      <c r="K21" s="320">
        <v>20251231</v>
      </c>
      <c r="L21" s="321" t="s">
        <v>356</v>
      </c>
      <c r="M21" s="321">
        <v>27857.22</v>
      </c>
    </row>
    <row r="22" spans="1:13" s="184" customFormat="1" ht="15" customHeight="1">
      <c r="A22" s="146"/>
      <c r="B22" s="320" t="s">
        <v>280</v>
      </c>
      <c r="C22" s="320" t="s">
        <v>426</v>
      </c>
      <c r="D22" s="320" t="s">
        <v>464</v>
      </c>
      <c r="E22" s="320" t="s">
        <v>465</v>
      </c>
      <c r="F22" s="321" t="s">
        <v>466</v>
      </c>
      <c r="G22" s="320" t="s">
        <v>467</v>
      </c>
      <c r="H22" s="320" t="s">
        <v>355</v>
      </c>
      <c r="I22" s="320">
        <v>480</v>
      </c>
      <c r="J22" s="320">
        <v>20251001</v>
      </c>
      <c r="K22" s="320">
        <v>20251231</v>
      </c>
      <c r="L22" s="321" t="s">
        <v>356</v>
      </c>
      <c r="M22" s="321">
        <v>27857.22</v>
      </c>
    </row>
    <row r="23" spans="1:13" s="184" customFormat="1" ht="15" customHeight="1">
      <c r="A23" s="146"/>
      <c r="B23" s="320" t="s">
        <v>280</v>
      </c>
      <c r="C23" s="320" t="s">
        <v>426</v>
      </c>
      <c r="D23" s="320" t="s">
        <v>468</v>
      </c>
      <c r="E23" s="320" t="s">
        <v>469</v>
      </c>
      <c r="F23" s="321" t="s">
        <v>470</v>
      </c>
      <c r="G23" s="320" t="s">
        <v>471</v>
      </c>
      <c r="H23" s="320" t="s">
        <v>396</v>
      </c>
      <c r="I23" s="320">
        <v>480</v>
      </c>
      <c r="J23" s="320">
        <v>20251001</v>
      </c>
      <c r="K23" s="320">
        <v>20251231</v>
      </c>
      <c r="L23" s="321" t="s">
        <v>397</v>
      </c>
      <c r="M23" s="321">
        <v>28633.8</v>
      </c>
    </row>
    <row r="24" spans="1:13" s="184" customFormat="1" ht="15" customHeight="1">
      <c r="A24" s="146"/>
      <c r="B24" s="320" t="s">
        <v>280</v>
      </c>
      <c r="C24" s="320" t="s">
        <v>426</v>
      </c>
      <c r="D24" s="320" t="s">
        <v>472</v>
      </c>
      <c r="E24" s="320" t="s">
        <v>473</v>
      </c>
      <c r="F24" s="321" t="s">
        <v>474</v>
      </c>
      <c r="G24" s="320" t="s">
        <v>475</v>
      </c>
      <c r="H24" s="320" t="s">
        <v>355</v>
      </c>
      <c r="I24" s="320">
        <v>480</v>
      </c>
      <c r="J24" s="320">
        <v>20251001</v>
      </c>
      <c r="K24" s="320">
        <v>20251231</v>
      </c>
      <c r="L24" s="321" t="s">
        <v>356</v>
      </c>
      <c r="M24" s="321">
        <v>27857.22</v>
      </c>
    </row>
    <row r="25" spans="1:13" s="184" customFormat="1" ht="15" customHeight="1">
      <c r="A25" s="146"/>
      <c r="B25" s="320" t="s">
        <v>280</v>
      </c>
      <c r="C25" s="320" t="s">
        <v>426</v>
      </c>
      <c r="D25" s="320" t="s">
        <v>476</v>
      </c>
      <c r="E25" s="320" t="s">
        <v>477</v>
      </c>
      <c r="F25" s="321" t="s">
        <v>478</v>
      </c>
      <c r="G25" s="320" t="s">
        <v>479</v>
      </c>
      <c r="H25" s="320" t="s">
        <v>373</v>
      </c>
      <c r="I25" s="320">
        <v>480</v>
      </c>
      <c r="J25" s="320">
        <v>20251001</v>
      </c>
      <c r="K25" s="320">
        <v>20251231</v>
      </c>
      <c r="L25" s="321" t="s">
        <v>374</v>
      </c>
      <c r="M25" s="321">
        <v>66842.100000000006</v>
      </c>
    </row>
    <row r="26" spans="1:13" s="184" customFormat="1" ht="15" customHeight="1">
      <c r="A26" s="146"/>
      <c r="B26" s="320" t="s">
        <v>280</v>
      </c>
      <c r="C26" s="320" t="s">
        <v>426</v>
      </c>
      <c r="D26" s="320" t="s">
        <v>480</v>
      </c>
      <c r="E26" s="320" t="s">
        <v>481</v>
      </c>
      <c r="F26" s="321" t="s">
        <v>482</v>
      </c>
      <c r="G26" s="320" t="s">
        <v>483</v>
      </c>
      <c r="H26" s="320" t="s">
        <v>355</v>
      </c>
      <c r="I26" s="320">
        <v>480</v>
      </c>
      <c r="J26" s="320">
        <v>20251001</v>
      </c>
      <c r="K26" s="320">
        <v>20251231</v>
      </c>
      <c r="L26" s="321" t="s">
        <v>356</v>
      </c>
      <c r="M26" s="321">
        <v>47292.57</v>
      </c>
    </row>
    <row r="27" spans="1:13" s="184" customFormat="1" ht="15" customHeight="1">
      <c r="A27" s="146"/>
      <c r="B27" s="320" t="s">
        <v>280</v>
      </c>
      <c r="C27" s="320" t="s">
        <v>426</v>
      </c>
      <c r="D27" s="320" t="s">
        <v>484</v>
      </c>
      <c r="E27" s="320" t="s">
        <v>485</v>
      </c>
      <c r="F27" s="321" t="s">
        <v>486</v>
      </c>
      <c r="G27" s="320" t="s">
        <v>487</v>
      </c>
      <c r="H27" s="320" t="s">
        <v>488</v>
      </c>
      <c r="I27" s="320">
        <v>480</v>
      </c>
      <c r="J27" s="320">
        <v>20251001</v>
      </c>
      <c r="K27" s="320">
        <v>20251231</v>
      </c>
      <c r="L27" s="321" t="s">
        <v>374</v>
      </c>
      <c r="M27" s="321">
        <v>51179.64</v>
      </c>
    </row>
    <row r="28" spans="1:13" s="184" customFormat="1" ht="15" customHeight="1">
      <c r="A28" s="146"/>
      <c r="B28" s="320" t="s">
        <v>280</v>
      </c>
      <c r="C28" s="320" t="s">
        <v>426</v>
      </c>
      <c r="D28" s="320" t="s">
        <v>489</v>
      </c>
      <c r="E28" s="320" t="s">
        <v>490</v>
      </c>
      <c r="F28" s="321" t="s">
        <v>491</v>
      </c>
      <c r="G28" s="320" t="s">
        <v>492</v>
      </c>
      <c r="H28" s="320" t="s">
        <v>493</v>
      </c>
      <c r="I28" s="320">
        <v>480</v>
      </c>
      <c r="J28" s="320">
        <v>20251001</v>
      </c>
      <c r="K28" s="320">
        <v>20251231</v>
      </c>
      <c r="L28" s="321" t="s">
        <v>494</v>
      </c>
      <c r="M28" s="321">
        <v>92025.3</v>
      </c>
    </row>
    <row r="29" spans="1:13" s="184" customFormat="1" ht="15" customHeight="1">
      <c r="A29" s="146"/>
      <c r="B29" s="320" t="s">
        <v>280</v>
      </c>
      <c r="C29" s="320" t="s">
        <v>426</v>
      </c>
      <c r="D29" s="320" t="s">
        <v>495</v>
      </c>
      <c r="E29" s="320" t="s">
        <v>496</v>
      </c>
      <c r="F29" s="321" t="s">
        <v>497</v>
      </c>
      <c r="G29" s="320" t="s">
        <v>498</v>
      </c>
      <c r="H29" s="320" t="s">
        <v>488</v>
      </c>
      <c r="I29" s="320">
        <v>480</v>
      </c>
      <c r="J29" s="320">
        <v>20251001</v>
      </c>
      <c r="K29" s="320">
        <v>20251231</v>
      </c>
      <c r="L29" s="321" t="s">
        <v>405</v>
      </c>
      <c r="M29" s="321">
        <v>38303.519999999997</v>
      </c>
    </row>
    <row r="30" spans="1:13" s="184" customFormat="1" ht="15" customHeight="1">
      <c r="A30" s="146"/>
      <c r="B30" s="320" t="s">
        <v>280</v>
      </c>
      <c r="C30" s="320" t="s">
        <v>426</v>
      </c>
      <c r="D30" s="320" t="s">
        <v>499</v>
      </c>
      <c r="E30" s="320" t="s">
        <v>500</v>
      </c>
      <c r="F30" s="321" t="s">
        <v>501</v>
      </c>
      <c r="G30" s="320" t="s">
        <v>502</v>
      </c>
      <c r="H30" s="320" t="s">
        <v>488</v>
      </c>
      <c r="I30" s="320">
        <v>480</v>
      </c>
      <c r="J30" s="320">
        <v>20251001</v>
      </c>
      <c r="K30" s="320">
        <v>20251231</v>
      </c>
      <c r="L30" s="321" t="s">
        <v>405</v>
      </c>
      <c r="M30" s="321">
        <v>38303.519999999997</v>
      </c>
    </row>
    <row r="31" spans="1:13" s="184" customFormat="1" ht="15" customHeight="1">
      <c r="A31" s="146"/>
      <c r="B31" s="320" t="s">
        <v>280</v>
      </c>
      <c r="C31" s="320" t="s">
        <v>426</v>
      </c>
      <c r="D31" s="320" t="s">
        <v>503</v>
      </c>
      <c r="E31" s="320" t="s">
        <v>504</v>
      </c>
      <c r="F31" s="321" t="s">
        <v>505</v>
      </c>
      <c r="G31" s="320" t="s">
        <v>506</v>
      </c>
      <c r="H31" s="320" t="s">
        <v>355</v>
      </c>
      <c r="I31" s="320">
        <v>400</v>
      </c>
      <c r="J31" s="320">
        <v>20251016</v>
      </c>
      <c r="K31" s="320">
        <v>20251231</v>
      </c>
      <c r="L31" s="321" t="s">
        <v>356</v>
      </c>
      <c r="M31" s="321">
        <v>23214.35</v>
      </c>
    </row>
    <row r="32" spans="1:13" s="184" customFormat="1" ht="15" customHeight="1">
      <c r="A32" s="146"/>
      <c r="B32" s="320" t="s">
        <v>280</v>
      </c>
      <c r="C32" s="320" t="s">
        <v>426</v>
      </c>
      <c r="D32" s="320" t="s">
        <v>507</v>
      </c>
      <c r="E32" s="320" t="s">
        <v>508</v>
      </c>
      <c r="F32" s="321" t="s">
        <v>509</v>
      </c>
      <c r="G32" s="320" t="s">
        <v>510</v>
      </c>
      <c r="H32" s="320" t="s">
        <v>488</v>
      </c>
      <c r="I32" s="320">
        <v>480</v>
      </c>
      <c r="J32" s="320">
        <v>20251001</v>
      </c>
      <c r="K32" s="320">
        <v>20251231</v>
      </c>
      <c r="L32" s="321" t="s">
        <v>405</v>
      </c>
      <c r="M32" s="321">
        <v>38303.519999999997</v>
      </c>
    </row>
    <row r="33" spans="1:13" s="184" customFormat="1" ht="15" customHeight="1">
      <c r="A33" s="146"/>
      <c r="B33" s="320" t="s">
        <v>280</v>
      </c>
      <c r="C33" s="320" t="s">
        <v>426</v>
      </c>
      <c r="D33" s="320" t="s">
        <v>511</v>
      </c>
      <c r="E33" s="320" t="s">
        <v>512</v>
      </c>
      <c r="F33" s="321" t="s">
        <v>513</v>
      </c>
      <c r="G33" s="320" t="s">
        <v>514</v>
      </c>
      <c r="H33" s="320" t="s">
        <v>515</v>
      </c>
      <c r="I33" s="320">
        <v>480</v>
      </c>
      <c r="J33" s="320">
        <v>20251001</v>
      </c>
      <c r="K33" s="320">
        <v>20251231</v>
      </c>
      <c r="L33" s="321" t="s">
        <v>516</v>
      </c>
      <c r="M33" s="321">
        <v>127912.74</v>
      </c>
    </row>
    <row r="34" spans="1:13" s="184" customFormat="1" ht="15" customHeight="1">
      <c r="A34" s="146"/>
      <c r="B34" s="320" t="s">
        <v>280</v>
      </c>
      <c r="C34" s="320" t="s">
        <v>426</v>
      </c>
      <c r="D34" s="320" t="s">
        <v>517</v>
      </c>
      <c r="E34" s="320" t="s">
        <v>518</v>
      </c>
      <c r="F34" s="321" t="s">
        <v>519</v>
      </c>
      <c r="G34" s="320" t="s">
        <v>520</v>
      </c>
      <c r="H34" s="320" t="s">
        <v>373</v>
      </c>
      <c r="I34" s="320">
        <v>480</v>
      </c>
      <c r="J34" s="320">
        <v>20251001</v>
      </c>
      <c r="K34" s="320">
        <v>20251231</v>
      </c>
      <c r="L34" s="321" t="s">
        <v>374</v>
      </c>
      <c r="M34" s="321">
        <v>51179.64</v>
      </c>
    </row>
    <row r="35" spans="1:13" s="184" customFormat="1" ht="15" customHeight="1">
      <c r="A35" s="146"/>
      <c r="B35" s="320" t="s">
        <v>280</v>
      </c>
      <c r="C35" s="320" t="s">
        <v>426</v>
      </c>
      <c r="D35" s="320" t="s">
        <v>521</v>
      </c>
      <c r="E35" s="320" t="s">
        <v>522</v>
      </c>
      <c r="F35" s="321" t="s">
        <v>523</v>
      </c>
      <c r="G35" s="320" t="s">
        <v>524</v>
      </c>
      <c r="H35" s="320" t="s">
        <v>355</v>
      </c>
      <c r="I35" s="320">
        <v>480</v>
      </c>
      <c r="J35" s="320">
        <v>20251001</v>
      </c>
      <c r="K35" s="320">
        <v>20251231</v>
      </c>
      <c r="L35" s="321" t="s">
        <v>356</v>
      </c>
      <c r="M35" s="321">
        <v>27857.22</v>
      </c>
    </row>
    <row r="36" spans="1:13" s="184" customFormat="1" ht="15" customHeight="1">
      <c r="A36" s="146"/>
      <c r="B36" s="320" t="s">
        <v>280</v>
      </c>
      <c r="C36" s="320" t="s">
        <v>426</v>
      </c>
      <c r="D36" s="320" t="s">
        <v>525</v>
      </c>
      <c r="E36" s="320" t="s">
        <v>526</v>
      </c>
      <c r="F36" s="321" t="s">
        <v>527</v>
      </c>
      <c r="G36" s="320" t="s">
        <v>528</v>
      </c>
      <c r="H36" s="320" t="s">
        <v>355</v>
      </c>
      <c r="I36" s="320">
        <v>480</v>
      </c>
      <c r="J36" s="320">
        <v>20251001</v>
      </c>
      <c r="K36" s="320">
        <v>20251231</v>
      </c>
      <c r="L36" s="321" t="s">
        <v>356</v>
      </c>
      <c r="M36" s="321">
        <v>27857.22</v>
      </c>
    </row>
    <row r="37" spans="1:13" s="184" customFormat="1" ht="15" customHeight="1">
      <c r="A37" s="146"/>
      <c r="B37" s="320" t="s">
        <v>280</v>
      </c>
      <c r="C37" s="320" t="s">
        <v>426</v>
      </c>
      <c r="D37" s="320" t="s">
        <v>529</v>
      </c>
      <c r="E37" s="320" t="s">
        <v>530</v>
      </c>
      <c r="F37" s="321" t="s">
        <v>531</v>
      </c>
      <c r="G37" s="320" t="s">
        <v>532</v>
      </c>
      <c r="H37" s="320" t="s">
        <v>355</v>
      </c>
      <c r="I37" s="320">
        <v>480</v>
      </c>
      <c r="J37" s="320">
        <v>20251001</v>
      </c>
      <c r="K37" s="320">
        <v>20251231</v>
      </c>
      <c r="L37" s="321" t="s">
        <v>356</v>
      </c>
      <c r="M37" s="321">
        <v>27857.22</v>
      </c>
    </row>
    <row r="38" spans="1:13" s="184" customFormat="1" ht="15" customHeight="1">
      <c r="A38" s="146"/>
      <c r="B38" s="320" t="s">
        <v>280</v>
      </c>
      <c r="C38" s="320" t="s">
        <v>426</v>
      </c>
      <c r="D38" s="320" t="s">
        <v>533</v>
      </c>
      <c r="E38" s="320" t="s">
        <v>534</v>
      </c>
      <c r="F38" s="321" t="s">
        <v>535</v>
      </c>
      <c r="G38" s="320" t="s">
        <v>536</v>
      </c>
      <c r="H38" s="320" t="s">
        <v>373</v>
      </c>
      <c r="I38" s="320">
        <v>480</v>
      </c>
      <c r="J38" s="320">
        <v>20251001</v>
      </c>
      <c r="K38" s="320">
        <v>20251231</v>
      </c>
      <c r="L38" s="321" t="s">
        <v>356</v>
      </c>
      <c r="M38" s="321">
        <v>51179.64</v>
      </c>
    </row>
    <row r="39" spans="1:13" s="184" customFormat="1" ht="15" customHeight="1">
      <c r="A39" s="146"/>
      <c r="B39" s="320" t="s">
        <v>280</v>
      </c>
      <c r="C39" s="320" t="s">
        <v>426</v>
      </c>
      <c r="D39" s="320" t="s">
        <v>537</v>
      </c>
      <c r="E39" s="320" t="s">
        <v>538</v>
      </c>
      <c r="F39" s="321" t="s">
        <v>539</v>
      </c>
      <c r="G39" s="320" t="s">
        <v>540</v>
      </c>
      <c r="H39" s="320" t="s">
        <v>355</v>
      </c>
      <c r="I39" s="320">
        <v>320</v>
      </c>
      <c r="J39" s="320">
        <v>20251106</v>
      </c>
      <c r="K39" s="320">
        <v>20251231</v>
      </c>
      <c r="L39" s="321" t="s">
        <v>356</v>
      </c>
      <c r="M39" s="321">
        <v>17023.86</v>
      </c>
    </row>
    <row r="40" spans="1:13" s="184" customFormat="1" ht="15" customHeight="1">
      <c r="A40" s="146"/>
      <c r="B40" s="320" t="s">
        <v>280</v>
      </c>
      <c r="C40" s="320" t="s">
        <v>426</v>
      </c>
      <c r="D40" s="320" t="s">
        <v>541</v>
      </c>
      <c r="E40" s="320" t="s">
        <v>542</v>
      </c>
      <c r="F40" s="321" t="s">
        <v>543</v>
      </c>
      <c r="G40" s="320" t="s">
        <v>544</v>
      </c>
      <c r="H40" s="320" t="s">
        <v>373</v>
      </c>
      <c r="I40" s="320">
        <v>480</v>
      </c>
      <c r="J40" s="320">
        <v>20251001</v>
      </c>
      <c r="K40" s="320">
        <v>20251231</v>
      </c>
      <c r="L40" s="321" t="s">
        <v>374</v>
      </c>
      <c r="M40" s="321">
        <v>51179.64</v>
      </c>
    </row>
    <row r="41" spans="1:13" s="184" customFormat="1" ht="15" customHeight="1">
      <c r="A41" s="146"/>
      <c r="B41" s="320" t="s">
        <v>280</v>
      </c>
      <c r="C41" s="320" t="s">
        <v>426</v>
      </c>
      <c r="D41" s="320" t="s">
        <v>545</v>
      </c>
      <c r="E41" s="320" t="s">
        <v>546</v>
      </c>
      <c r="F41" s="321" t="s">
        <v>547</v>
      </c>
      <c r="G41" s="320" t="s">
        <v>548</v>
      </c>
      <c r="H41" s="320" t="s">
        <v>355</v>
      </c>
      <c r="I41" s="320">
        <v>480</v>
      </c>
      <c r="J41" s="320">
        <v>20251001</v>
      </c>
      <c r="K41" s="320">
        <v>20251231</v>
      </c>
      <c r="L41" s="321" t="s">
        <v>356</v>
      </c>
      <c r="M41" s="321">
        <v>27857.22</v>
      </c>
    </row>
    <row r="42" spans="1:13" s="184" customFormat="1" ht="15" customHeight="1">
      <c r="A42" s="146"/>
      <c r="B42" s="320" t="s">
        <v>280</v>
      </c>
      <c r="C42" s="320" t="s">
        <v>426</v>
      </c>
      <c r="D42" s="320" t="s">
        <v>549</v>
      </c>
      <c r="E42" s="320" t="s">
        <v>550</v>
      </c>
      <c r="F42" s="321" t="s">
        <v>551</v>
      </c>
      <c r="G42" s="320" t="s">
        <v>552</v>
      </c>
      <c r="H42" s="320" t="s">
        <v>373</v>
      </c>
      <c r="I42" s="320">
        <v>480</v>
      </c>
      <c r="J42" s="320">
        <v>20251001</v>
      </c>
      <c r="K42" s="320">
        <v>20251231</v>
      </c>
      <c r="L42" s="321" t="s">
        <v>374</v>
      </c>
      <c r="M42" s="321">
        <v>51179.64</v>
      </c>
    </row>
    <row r="43" spans="1:13" s="184" customFormat="1" ht="15" customHeight="1">
      <c r="A43" s="146"/>
      <c r="B43" s="320" t="s">
        <v>280</v>
      </c>
      <c r="C43" s="320" t="s">
        <v>426</v>
      </c>
      <c r="D43" s="320" t="s">
        <v>553</v>
      </c>
      <c r="E43" s="320" t="s">
        <v>554</v>
      </c>
      <c r="F43" s="321" t="s">
        <v>555</v>
      </c>
      <c r="G43" s="320" t="s">
        <v>556</v>
      </c>
      <c r="H43" s="320" t="s">
        <v>379</v>
      </c>
      <c r="I43" s="320">
        <v>480</v>
      </c>
      <c r="J43" s="320">
        <v>20251001</v>
      </c>
      <c r="K43" s="320">
        <v>20251231</v>
      </c>
      <c r="L43" s="321" t="s">
        <v>557</v>
      </c>
      <c r="M43" s="321">
        <v>92656.73</v>
      </c>
    </row>
    <row r="44" spans="1:13" s="184" customFormat="1" ht="15" customHeight="1">
      <c r="A44" s="146"/>
      <c r="B44" s="320" t="s">
        <v>280</v>
      </c>
      <c r="C44" s="320" t="s">
        <v>426</v>
      </c>
      <c r="D44" s="320" t="s">
        <v>558</v>
      </c>
      <c r="E44" s="320" t="s">
        <v>559</v>
      </c>
      <c r="F44" s="321" t="s">
        <v>560</v>
      </c>
      <c r="G44" s="320" t="s">
        <v>561</v>
      </c>
      <c r="H44" s="320" t="s">
        <v>371</v>
      </c>
      <c r="I44" s="320">
        <v>480</v>
      </c>
      <c r="J44" s="320">
        <v>20251001</v>
      </c>
      <c r="K44" s="320">
        <v>20251231</v>
      </c>
      <c r="L44" s="321" t="s">
        <v>372</v>
      </c>
      <c r="M44" s="321">
        <v>30564.5</v>
      </c>
    </row>
    <row r="45" spans="1:13">
      <c r="B45" s="46" t="s">
        <v>151</v>
      </c>
      <c r="C45" s="10"/>
      <c r="D45" s="199">
        <v>32</v>
      </c>
      <c r="E45" s="30"/>
      <c r="F45" s="30"/>
      <c r="G45" s="30"/>
      <c r="H45" s="30"/>
      <c r="L45" s="52" t="s">
        <v>152</v>
      </c>
      <c r="M45" s="208">
        <f>SUM(M13:M44)</f>
        <v>1439249.7899999998</v>
      </c>
    </row>
    <row r="46" spans="1:13">
      <c r="B46" s="104"/>
      <c r="C46" s="30"/>
      <c r="D46" s="30"/>
      <c r="E46" s="30"/>
      <c r="F46" s="30"/>
      <c r="G46" s="30"/>
      <c r="H46" s="30"/>
      <c r="I46" s="10"/>
      <c r="J46" s="30"/>
      <c r="K46" s="30"/>
      <c r="L46" s="30"/>
      <c r="M46" s="31"/>
    </row>
    <row r="47" spans="1:13">
      <c r="B47" s="27"/>
      <c r="C47" s="28"/>
      <c r="E47" s="28"/>
      <c r="F47" s="28"/>
      <c r="G47" s="28"/>
      <c r="H47" s="28"/>
      <c r="J47" s="24" t="s">
        <v>153</v>
      </c>
      <c r="L47" s="209">
        <f>M45</f>
        <v>1439249.7899999998</v>
      </c>
      <c r="M47" s="31"/>
    </row>
    <row r="48" spans="1:13">
      <c r="B48" s="28" t="s">
        <v>134</v>
      </c>
      <c r="C48" s="36"/>
      <c r="D48" s="36"/>
      <c r="E48" s="94"/>
      <c r="F48" s="36"/>
      <c r="G48" s="36"/>
      <c r="H48" s="36"/>
      <c r="I48" s="36"/>
      <c r="J48" s="36"/>
      <c r="K48" s="36"/>
      <c r="L48" s="36"/>
      <c r="M48" s="36"/>
    </row>
    <row r="49" spans="2:4">
      <c r="B49" s="162"/>
      <c r="C49" s="163"/>
      <c r="D49" s="164"/>
    </row>
    <row r="50" spans="2:4">
      <c r="B50" s="437" t="s">
        <v>306</v>
      </c>
      <c r="C50" s="438"/>
      <c r="D50" s="439"/>
    </row>
    <row r="51" spans="2:4">
      <c r="B51" s="440" t="s">
        <v>37</v>
      </c>
      <c r="C51" s="441"/>
      <c r="D51" s="442"/>
    </row>
    <row r="52" spans="2:4">
      <c r="B52" s="437" t="s">
        <v>304</v>
      </c>
      <c r="C52" s="438"/>
      <c r="D52" s="439"/>
    </row>
    <row r="53" spans="2:4">
      <c r="B53" s="440" t="s">
        <v>38</v>
      </c>
      <c r="C53" s="441"/>
      <c r="D53" s="442"/>
    </row>
    <row r="54" spans="2:4">
      <c r="B54" s="440" t="s">
        <v>39</v>
      </c>
      <c r="C54" s="441"/>
      <c r="D54" s="442"/>
    </row>
    <row r="55" spans="2:4">
      <c r="B55" s="155"/>
      <c r="C55" s="156"/>
      <c r="D55" s="157"/>
    </row>
    <row r="56" spans="2:4">
      <c r="B56" s="443">
        <v>46031</v>
      </c>
      <c r="C56" s="458"/>
      <c r="D56" s="459"/>
    </row>
    <row r="57" spans="2:4">
      <c r="B57" s="440" t="s">
        <v>269</v>
      </c>
      <c r="C57" s="441"/>
      <c r="D57" s="442"/>
    </row>
    <row r="58" spans="2:4">
      <c r="B58" s="158"/>
      <c r="C58" s="159"/>
      <c r="D58" s="160"/>
    </row>
    <row r="59" spans="2:4">
      <c r="B59" s="184"/>
      <c r="C59" s="184"/>
      <c r="D59" s="184"/>
    </row>
  </sheetData>
  <sheetProtection insertRows="0" deleteRows="0" autoFilter="0"/>
  <mergeCells count="18">
    <mergeCell ref="B8:G8"/>
    <mergeCell ref="B56:D56"/>
    <mergeCell ref="B57:D57"/>
    <mergeCell ref="B50:D50"/>
    <mergeCell ref="B51:D51"/>
    <mergeCell ref="B52:D52"/>
    <mergeCell ref="B53:D53"/>
    <mergeCell ref="B54:D54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S152"/>
  <sheetViews>
    <sheetView showGridLines="0" view="pageBreakPreview" zoomScale="60" zoomScaleNormal="70" workbookViewId="0">
      <pane ySplit="12" topLeftCell="A112" activePane="bottomLeft" state="frozen"/>
      <selection activeCell="D11" sqref="D11:D12"/>
      <selection pane="bottomLeft" activeCell="D11" sqref="D11:D12"/>
    </sheetView>
  </sheetViews>
  <sheetFormatPr baseColWidth="10" defaultRowHeight="1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>
      <c r="B7" s="221" t="s">
        <v>154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506" t="str">
        <f>'Caratula Resumen'!E16</f>
        <v>CHIHUAHUA</v>
      </c>
      <c r="Q7" s="506"/>
      <c r="R7" s="506"/>
      <c r="S7" s="229"/>
    </row>
    <row r="8" spans="2:19">
      <c r="B8" s="504" t="str">
        <f>'Caratula Resumen'!E17</f>
        <v>Fondo de Aportaciones para la Educación Tecnológica y de Adultos/Colegio Nacional de Educación Profesional Técnica (FAETA/CONALEP)</v>
      </c>
      <c r="C8" s="505"/>
      <c r="D8" s="505"/>
      <c r="E8" s="505"/>
      <c r="F8" s="505"/>
      <c r="G8" s="505"/>
      <c r="H8" s="505"/>
      <c r="I8" s="505"/>
      <c r="J8" s="505"/>
      <c r="K8" s="225"/>
      <c r="L8" s="225"/>
      <c r="M8" s="225"/>
      <c r="N8" s="225"/>
      <c r="O8" s="225"/>
      <c r="P8" s="508" t="str">
        <f>'Caratula Resumen'!E18</f>
        <v>4to. Trimestre 2025</v>
      </c>
      <c r="Q8" s="508"/>
      <c r="R8" s="508"/>
      <c r="S8" s="230"/>
    </row>
    <row r="9" spans="2:19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>
      <c r="B11" s="507" t="s">
        <v>155</v>
      </c>
      <c r="C11" s="507" t="s">
        <v>156</v>
      </c>
      <c r="D11" s="507" t="s">
        <v>157</v>
      </c>
      <c r="E11" s="507" t="s">
        <v>158</v>
      </c>
      <c r="F11" s="501" t="s">
        <v>159</v>
      </c>
      <c r="G11" s="501" t="s">
        <v>57</v>
      </c>
      <c r="H11" s="502" t="s">
        <v>160</v>
      </c>
      <c r="I11" s="502"/>
      <c r="J11" s="502"/>
      <c r="K11" s="501" t="s">
        <v>130</v>
      </c>
      <c r="L11" s="501" t="s">
        <v>161</v>
      </c>
      <c r="M11" s="501" t="s">
        <v>162</v>
      </c>
      <c r="N11" s="501" t="s">
        <v>163</v>
      </c>
      <c r="O11" s="501" t="s">
        <v>164</v>
      </c>
      <c r="P11" s="501" t="s">
        <v>165</v>
      </c>
      <c r="Q11" s="501" t="s">
        <v>166</v>
      </c>
      <c r="R11" s="501" t="s">
        <v>167</v>
      </c>
      <c r="S11" s="501" t="s">
        <v>168</v>
      </c>
    </row>
    <row r="12" spans="2:19" s="168" customFormat="1" ht="62.25" customHeight="1">
      <c r="B12" s="507"/>
      <c r="C12" s="507"/>
      <c r="D12" s="507"/>
      <c r="E12" s="507"/>
      <c r="F12" s="501"/>
      <c r="G12" s="501"/>
      <c r="H12" s="22" t="s">
        <v>117</v>
      </c>
      <c r="I12" s="22" t="s">
        <v>169</v>
      </c>
      <c r="J12" s="103" t="s">
        <v>170</v>
      </c>
      <c r="K12" s="501"/>
      <c r="L12" s="501"/>
      <c r="M12" s="501"/>
      <c r="N12" s="501"/>
      <c r="O12" s="501"/>
      <c r="P12" s="501"/>
      <c r="Q12" s="501"/>
      <c r="R12" s="501"/>
      <c r="S12" s="501"/>
    </row>
    <row r="13" spans="2:19" s="184" customFormat="1">
      <c r="B13" s="313">
        <v>2</v>
      </c>
      <c r="C13" s="313">
        <v>21</v>
      </c>
      <c r="D13" s="313">
        <v>20</v>
      </c>
      <c r="E13" s="314" t="s">
        <v>387</v>
      </c>
      <c r="F13" s="313">
        <v>1</v>
      </c>
      <c r="G13" s="313">
        <v>83101</v>
      </c>
      <c r="H13" s="313">
        <v>2</v>
      </c>
      <c r="I13" s="313" t="s">
        <v>361</v>
      </c>
      <c r="J13" s="314" t="s">
        <v>388</v>
      </c>
      <c r="K13" s="313" t="s">
        <v>389</v>
      </c>
      <c r="L13" s="313">
        <v>5</v>
      </c>
      <c r="M13" s="313" t="s">
        <v>390</v>
      </c>
      <c r="N13" s="313" t="s">
        <v>307</v>
      </c>
      <c r="O13" s="315">
        <v>8151.62</v>
      </c>
      <c r="P13" s="315">
        <v>0</v>
      </c>
      <c r="Q13" s="313">
        <v>1</v>
      </c>
      <c r="R13" s="313">
        <v>0</v>
      </c>
      <c r="S13" s="316">
        <v>24454.86</v>
      </c>
    </row>
    <row r="14" spans="2:19" s="184" customFormat="1">
      <c r="B14" s="313">
        <v>2</v>
      </c>
      <c r="C14" s="313">
        <v>21</v>
      </c>
      <c r="D14" s="313">
        <v>20</v>
      </c>
      <c r="E14" s="314" t="s">
        <v>387</v>
      </c>
      <c r="F14" s="313">
        <v>1</v>
      </c>
      <c r="G14" s="313">
        <v>83101</v>
      </c>
      <c r="H14" s="313">
        <v>2</v>
      </c>
      <c r="I14" s="313" t="s">
        <v>361</v>
      </c>
      <c r="J14" s="314" t="s">
        <v>388</v>
      </c>
      <c r="K14" s="313" t="s">
        <v>389</v>
      </c>
      <c r="L14" s="313">
        <v>5</v>
      </c>
      <c r="M14" s="313" t="s">
        <v>391</v>
      </c>
      <c r="N14" s="313" t="s">
        <v>307</v>
      </c>
      <c r="O14" s="315">
        <v>8616.2000000000007</v>
      </c>
      <c r="P14" s="315">
        <v>0</v>
      </c>
      <c r="Q14" s="313">
        <v>1</v>
      </c>
      <c r="R14" s="313">
        <v>0</v>
      </c>
      <c r="S14" s="315">
        <v>25830.63</v>
      </c>
    </row>
    <row r="15" spans="2:19" s="184" customFormat="1">
      <c r="B15" s="313">
        <v>2</v>
      </c>
      <c r="C15" s="313">
        <v>21</v>
      </c>
      <c r="D15" s="313">
        <v>20</v>
      </c>
      <c r="E15" s="314" t="s">
        <v>387</v>
      </c>
      <c r="F15" s="313">
        <v>1</v>
      </c>
      <c r="G15" s="313">
        <v>83101</v>
      </c>
      <c r="H15" s="313">
        <v>2</v>
      </c>
      <c r="I15" s="313" t="s">
        <v>361</v>
      </c>
      <c r="J15" s="314" t="s">
        <v>388</v>
      </c>
      <c r="K15" s="313" t="s">
        <v>389</v>
      </c>
      <c r="L15" s="313">
        <v>5</v>
      </c>
      <c r="M15" s="313" t="s">
        <v>392</v>
      </c>
      <c r="N15" s="313" t="s">
        <v>307</v>
      </c>
      <c r="O15" s="315">
        <v>9122</v>
      </c>
      <c r="P15" s="315">
        <v>0</v>
      </c>
      <c r="Q15" s="313">
        <v>1</v>
      </c>
      <c r="R15" s="313">
        <v>0</v>
      </c>
      <c r="S15" s="315">
        <v>27366</v>
      </c>
    </row>
    <row r="16" spans="2:19" s="184" customFormat="1">
      <c r="B16" s="313">
        <v>2</v>
      </c>
      <c r="C16" s="313">
        <v>21</v>
      </c>
      <c r="D16" s="313">
        <v>20</v>
      </c>
      <c r="E16" s="314" t="s">
        <v>387</v>
      </c>
      <c r="F16" s="313">
        <v>1</v>
      </c>
      <c r="G16" s="313">
        <v>83101</v>
      </c>
      <c r="H16" s="313">
        <v>2</v>
      </c>
      <c r="I16" s="313" t="s">
        <v>361</v>
      </c>
      <c r="J16" s="314" t="s">
        <v>388</v>
      </c>
      <c r="K16" s="313" t="s">
        <v>393</v>
      </c>
      <c r="L16" s="313">
        <v>5</v>
      </c>
      <c r="M16" s="313" t="s">
        <v>390</v>
      </c>
      <c r="N16" s="313" t="s">
        <v>307</v>
      </c>
      <c r="O16" s="315">
        <v>9822.48</v>
      </c>
      <c r="P16" s="315">
        <v>0</v>
      </c>
      <c r="Q16" s="313">
        <v>1</v>
      </c>
      <c r="R16" s="313">
        <v>0</v>
      </c>
      <c r="S16" s="315">
        <v>29457.439999999999</v>
      </c>
    </row>
    <row r="17" spans="2:19" s="184" customFormat="1">
      <c r="B17" s="313">
        <v>2</v>
      </c>
      <c r="C17" s="313">
        <v>21</v>
      </c>
      <c r="D17" s="313">
        <v>20</v>
      </c>
      <c r="E17" s="314" t="s">
        <v>387</v>
      </c>
      <c r="F17" s="313">
        <v>1</v>
      </c>
      <c r="G17" s="313">
        <v>83101</v>
      </c>
      <c r="H17" s="313">
        <v>2</v>
      </c>
      <c r="I17" s="313" t="s">
        <v>361</v>
      </c>
      <c r="J17" s="314" t="s">
        <v>388</v>
      </c>
      <c r="K17" s="313" t="s">
        <v>393</v>
      </c>
      <c r="L17" s="313">
        <v>5</v>
      </c>
      <c r="M17" s="313" t="s">
        <v>391</v>
      </c>
      <c r="N17" s="313" t="s">
        <v>307</v>
      </c>
      <c r="O17" s="315">
        <v>10371.84</v>
      </c>
      <c r="P17" s="315">
        <v>0</v>
      </c>
      <c r="Q17" s="313">
        <v>1</v>
      </c>
      <c r="R17" s="313">
        <v>0</v>
      </c>
      <c r="S17" s="315">
        <v>31115.32</v>
      </c>
    </row>
    <row r="18" spans="2:19" s="184" customFormat="1">
      <c r="B18" s="313">
        <v>2</v>
      </c>
      <c r="C18" s="313">
        <v>21</v>
      </c>
      <c r="D18" s="313">
        <v>20</v>
      </c>
      <c r="E18" s="314" t="s">
        <v>387</v>
      </c>
      <c r="F18" s="313">
        <v>1</v>
      </c>
      <c r="G18" s="313">
        <v>83101</v>
      </c>
      <c r="H18" s="313">
        <v>2</v>
      </c>
      <c r="I18" s="313" t="s">
        <v>361</v>
      </c>
      <c r="J18" s="314" t="s">
        <v>388</v>
      </c>
      <c r="K18" s="313" t="s">
        <v>393</v>
      </c>
      <c r="L18" s="313">
        <v>5</v>
      </c>
      <c r="M18" s="313" t="s">
        <v>392</v>
      </c>
      <c r="N18" s="313" t="s">
        <v>307</v>
      </c>
      <c r="O18" s="315">
        <v>10993.05</v>
      </c>
      <c r="P18" s="315">
        <v>0</v>
      </c>
      <c r="Q18" s="313">
        <v>1</v>
      </c>
      <c r="R18" s="313">
        <v>0</v>
      </c>
      <c r="S18" s="315">
        <v>32979.15</v>
      </c>
    </row>
    <row r="19" spans="2:19" s="184" customFormat="1">
      <c r="B19" s="313">
        <v>2</v>
      </c>
      <c r="C19" s="313">
        <v>21</v>
      </c>
      <c r="D19" s="313">
        <v>20</v>
      </c>
      <c r="E19" s="314" t="s">
        <v>387</v>
      </c>
      <c r="F19" s="313">
        <v>1</v>
      </c>
      <c r="G19" s="313">
        <v>83101</v>
      </c>
      <c r="H19" s="313">
        <v>2</v>
      </c>
      <c r="I19" s="313" t="s">
        <v>394</v>
      </c>
      <c r="J19" s="314" t="s">
        <v>395</v>
      </c>
      <c r="K19" s="313" t="s">
        <v>389</v>
      </c>
      <c r="L19" s="313">
        <v>7</v>
      </c>
      <c r="M19" s="313" t="s">
        <v>390</v>
      </c>
      <c r="N19" s="313" t="s">
        <v>307</v>
      </c>
      <c r="O19" s="315">
        <v>8828.4</v>
      </c>
      <c r="P19" s="315">
        <v>0</v>
      </c>
      <c r="Q19" s="313">
        <v>1</v>
      </c>
      <c r="R19" s="313">
        <v>0</v>
      </c>
      <c r="S19" s="315">
        <v>26482.2</v>
      </c>
    </row>
    <row r="20" spans="2:19" s="184" customFormat="1">
      <c r="B20" s="313">
        <v>2</v>
      </c>
      <c r="C20" s="313">
        <v>21</v>
      </c>
      <c r="D20" s="313">
        <v>20</v>
      </c>
      <c r="E20" s="314" t="s">
        <v>387</v>
      </c>
      <c r="F20" s="313">
        <v>1</v>
      </c>
      <c r="G20" s="313">
        <v>83101</v>
      </c>
      <c r="H20" s="313">
        <v>2</v>
      </c>
      <c r="I20" s="313" t="s">
        <v>394</v>
      </c>
      <c r="J20" s="314" t="s">
        <v>395</v>
      </c>
      <c r="K20" s="313" t="s">
        <v>389</v>
      </c>
      <c r="L20" s="313">
        <v>7</v>
      </c>
      <c r="M20" s="313" t="s">
        <v>391</v>
      </c>
      <c r="N20" s="313" t="s">
        <v>307</v>
      </c>
      <c r="O20" s="315">
        <v>9306.8700000000008</v>
      </c>
      <c r="P20" s="315">
        <v>0</v>
      </c>
      <c r="Q20" s="313">
        <v>1</v>
      </c>
      <c r="R20" s="313">
        <v>0</v>
      </c>
      <c r="S20" s="315">
        <v>27920.61</v>
      </c>
    </row>
    <row r="21" spans="2:19" s="184" customFormat="1">
      <c r="B21" s="313">
        <v>2</v>
      </c>
      <c r="C21" s="313">
        <v>21</v>
      </c>
      <c r="D21" s="313">
        <v>20</v>
      </c>
      <c r="E21" s="314" t="s">
        <v>387</v>
      </c>
      <c r="F21" s="313">
        <v>1</v>
      </c>
      <c r="G21" s="313">
        <v>83101</v>
      </c>
      <c r="H21" s="313">
        <v>2</v>
      </c>
      <c r="I21" s="313" t="s">
        <v>394</v>
      </c>
      <c r="J21" s="314" t="s">
        <v>395</v>
      </c>
      <c r="K21" s="313" t="s">
        <v>389</v>
      </c>
      <c r="L21" s="313">
        <v>7</v>
      </c>
      <c r="M21" s="313" t="s">
        <v>392</v>
      </c>
      <c r="N21" s="313" t="s">
        <v>307</v>
      </c>
      <c r="O21" s="315">
        <v>9859.25</v>
      </c>
      <c r="P21" s="315">
        <v>0</v>
      </c>
      <c r="Q21" s="313">
        <v>1</v>
      </c>
      <c r="R21" s="313">
        <v>0</v>
      </c>
      <c r="S21" s="315">
        <v>29577.75</v>
      </c>
    </row>
    <row r="22" spans="2:19" s="184" customFormat="1">
      <c r="B22" s="313">
        <v>2</v>
      </c>
      <c r="C22" s="313">
        <v>21</v>
      </c>
      <c r="D22" s="313">
        <v>20</v>
      </c>
      <c r="E22" s="314" t="s">
        <v>387</v>
      </c>
      <c r="F22" s="313">
        <v>1</v>
      </c>
      <c r="G22" s="313">
        <v>83101</v>
      </c>
      <c r="H22" s="313">
        <v>2</v>
      </c>
      <c r="I22" s="313" t="s">
        <v>394</v>
      </c>
      <c r="J22" s="314" t="s">
        <v>395</v>
      </c>
      <c r="K22" s="313" t="s">
        <v>393</v>
      </c>
      <c r="L22" s="313">
        <v>7</v>
      </c>
      <c r="M22" s="313" t="s">
        <v>390</v>
      </c>
      <c r="N22" s="313" t="s">
        <v>307</v>
      </c>
      <c r="O22" s="315">
        <v>10584.46</v>
      </c>
      <c r="P22" s="315">
        <v>0</v>
      </c>
      <c r="Q22" s="313">
        <v>1</v>
      </c>
      <c r="R22" s="313">
        <v>0</v>
      </c>
      <c r="S22" s="315">
        <v>31753.38</v>
      </c>
    </row>
    <row r="23" spans="2:19" s="184" customFormat="1">
      <c r="B23" s="313">
        <v>2</v>
      </c>
      <c r="C23" s="313">
        <v>21</v>
      </c>
      <c r="D23" s="313">
        <v>20</v>
      </c>
      <c r="E23" s="314" t="s">
        <v>387</v>
      </c>
      <c r="F23" s="313">
        <v>1</v>
      </c>
      <c r="G23" s="313">
        <v>83101</v>
      </c>
      <c r="H23" s="313">
        <v>2</v>
      </c>
      <c r="I23" s="313" t="s">
        <v>394</v>
      </c>
      <c r="J23" s="314" t="s">
        <v>395</v>
      </c>
      <c r="K23" s="313" t="s">
        <v>393</v>
      </c>
      <c r="L23" s="313">
        <v>7</v>
      </c>
      <c r="M23" s="313" t="s">
        <v>391</v>
      </c>
      <c r="N23" s="313" t="s">
        <v>307</v>
      </c>
      <c r="O23" s="315">
        <v>11182.39</v>
      </c>
      <c r="P23" s="315">
        <v>0</v>
      </c>
      <c r="Q23" s="313">
        <v>1</v>
      </c>
      <c r="R23" s="313">
        <v>0</v>
      </c>
      <c r="S23" s="315">
        <v>33547.379999999997</v>
      </c>
    </row>
    <row r="24" spans="2:19" s="184" customFormat="1">
      <c r="B24" s="313">
        <v>2</v>
      </c>
      <c r="C24" s="313">
        <v>21</v>
      </c>
      <c r="D24" s="313">
        <v>20</v>
      </c>
      <c r="E24" s="314" t="s">
        <v>387</v>
      </c>
      <c r="F24" s="313">
        <v>1</v>
      </c>
      <c r="G24" s="313">
        <v>83101</v>
      </c>
      <c r="H24" s="313">
        <v>2</v>
      </c>
      <c r="I24" s="313" t="s">
        <v>394</v>
      </c>
      <c r="J24" s="314" t="s">
        <v>395</v>
      </c>
      <c r="K24" s="313" t="s">
        <v>393</v>
      </c>
      <c r="L24" s="313">
        <v>7</v>
      </c>
      <c r="M24" s="313" t="s">
        <v>392</v>
      </c>
      <c r="N24" s="313" t="s">
        <v>307</v>
      </c>
      <c r="O24" s="315">
        <v>11707.65</v>
      </c>
      <c r="P24" s="315">
        <v>0</v>
      </c>
      <c r="Q24" s="313">
        <v>1</v>
      </c>
      <c r="R24" s="313">
        <v>0</v>
      </c>
      <c r="S24" s="315">
        <v>33547.17</v>
      </c>
    </row>
    <row r="25" spans="2:19" s="184" customFormat="1">
      <c r="B25" s="313">
        <v>2</v>
      </c>
      <c r="C25" s="313">
        <v>21</v>
      </c>
      <c r="D25" s="313">
        <v>20</v>
      </c>
      <c r="E25" s="314" t="s">
        <v>387</v>
      </c>
      <c r="F25" s="313">
        <v>1</v>
      </c>
      <c r="G25" s="313">
        <v>83101</v>
      </c>
      <c r="H25" s="313">
        <v>2</v>
      </c>
      <c r="I25" s="313" t="s">
        <v>396</v>
      </c>
      <c r="J25" s="314" t="s">
        <v>397</v>
      </c>
      <c r="K25" s="313" t="s">
        <v>389</v>
      </c>
      <c r="L25" s="313">
        <v>2</v>
      </c>
      <c r="M25" s="313" t="s">
        <v>390</v>
      </c>
      <c r="N25" s="313" t="s">
        <v>307</v>
      </c>
      <c r="O25" s="315">
        <v>7195.66</v>
      </c>
      <c r="P25" s="315">
        <v>0</v>
      </c>
      <c r="Q25" s="313">
        <v>1</v>
      </c>
      <c r="R25" s="313">
        <v>0</v>
      </c>
      <c r="S25" s="315">
        <v>35122.949999999997</v>
      </c>
    </row>
    <row r="26" spans="2:19" s="184" customFormat="1">
      <c r="B26" s="313">
        <v>2</v>
      </c>
      <c r="C26" s="313">
        <v>21</v>
      </c>
      <c r="D26" s="313">
        <v>20</v>
      </c>
      <c r="E26" s="314" t="s">
        <v>387</v>
      </c>
      <c r="F26" s="313">
        <v>1</v>
      </c>
      <c r="G26" s="313">
        <v>83101</v>
      </c>
      <c r="H26" s="313">
        <v>2</v>
      </c>
      <c r="I26" s="313" t="s">
        <v>396</v>
      </c>
      <c r="J26" s="314" t="s">
        <v>397</v>
      </c>
      <c r="K26" s="313" t="s">
        <v>389</v>
      </c>
      <c r="L26" s="313">
        <v>2</v>
      </c>
      <c r="M26" s="313" t="s">
        <v>391</v>
      </c>
      <c r="N26" s="313" t="s">
        <v>307</v>
      </c>
      <c r="O26" s="315">
        <v>7585.02</v>
      </c>
      <c r="P26" s="315">
        <v>0</v>
      </c>
      <c r="Q26" s="313">
        <v>1</v>
      </c>
      <c r="R26" s="313">
        <v>0</v>
      </c>
      <c r="S26" s="315">
        <v>21586.98</v>
      </c>
    </row>
    <row r="27" spans="2:19" s="184" customFormat="1">
      <c r="B27" s="313">
        <v>2</v>
      </c>
      <c r="C27" s="313">
        <v>21</v>
      </c>
      <c r="D27" s="313">
        <v>20</v>
      </c>
      <c r="E27" s="314" t="s">
        <v>387</v>
      </c>
      <c r="F27" s="313">
        <v>1</v>
      </c>
      <c r="G27" s="313">
        <v>83101</v>
      </c>
      <c r="H27" s="313">
        <v>2</v>
      </c>
      <c r="I27" s="313" t="s">
        <v>396</v>
      </c>
      <c r="J27" s="314" t="s">
        <v>397</v>
      </c>
      <c r="K27" s="313" t="s">
        <v>389</v>
      </c>
      <c r="L27" s="313">
        <v>2</v>
      </c>
      <c r="M27" s="313" t="s">
        <v>392</v>
      </c>
      <c r="N27" s="313" t="s">
        <v>307</v>
      </c>
      <c r="O27" s="315">
        <v>8037.3</v>
      </c>
      <c r="P27" s="315">
        <v>0</v>
      </c>
      <c r="Q27" s="313">
        <v>1</v>
      </c>
      <c r="R27" s="313">
        <v>0</v>
      </c>
      <c r="S27" s="315">
        <v>22755.06</v>
      </c>
    </row>
    <row r="28" spans="2:19" s="184" customFormat="1">
      <c r="B28" s="313">
        <v>2</v>
      </c>
      <c r="C28" s="313">
        <v>21</v>
      </c>
      <c r="D28" s="313">
        <v>20</v>
      </c>
      <c r="E28" s="314" t="s">
        <v>387</v>
      </c>
      <c r="F28" s="313">
        <v>1</v>
      </c>
      <c r="G28" s="313">
        <v>83101</v>
      </c>
      <c r="H28" s="313">
        <v>2</v>
      </c>
      <c r="I28" s="313" t="s">
        <v>396</v>
      </c>
      <c r="J28" s="314" t="s">
        <v>397</v>
      </c>
      <c r="K28" s="313" t="s">
        <v>393</v>
      </c>
      <c r="L28" s="313">
        <v>2</v>
      </c>
      <c r="M28" s="313" t="s">
        <v>390</v>
      </c>
      <c r="N28" s="313" t="s">
        <v>307</v>
      </c>
      <c r="O28" s="315">
        <v>8530.24</v>
      </c>
      <c r="P28" s="315">
        <v>0</v>
      </c>
      <c r="Q28" s="313">
        <v>1</v>
      </c>
      <c r="R28" s="313">
        <v>0</v>
      </c>
      <c r="S28" s="315">
        <v>24111.9</v>
      </c>
    </row>
    <row r="29" spans="2:19" s="184" customFormat="1">
      <c r="B29" s="313">
        <v>2</v>
      </c>
      <c r="C29" s="313">
        <v>21</v>
      </c>
      <c r="D29" s="313">
        <v>20</v>
      </c>
      <c r="E29" s="314" t="s">
        <v>387</v>
      </c>
      <c r="F29" s="313">
        <v>1</v>
      </c>
      <c r="G29" s="313">
        <v>83101</v>
      </c>
      <c r="H29" s="313">
        <v>2</v>
      </c>
      <c r="I29" s="313" t="s">
        <v>396</v>
      </c>
      <c r="J29" s="314" t="s">
        <v>397</v>
      </c>
      <c r="K29" s="313" t="s">
        <v>393</v>
      </c>
      <c r="L29" s="313">
        <v>2</v>
      </c>
      <c r="M29" s="313" t="s">
        <v>391</v>
      </c>
      <c r="N29" s="313" t="s">
        <v>307</v>
      </c>
      <c r="O29" s="315">
        <v>9009.7900000000009</v>
      </c>
      <c r="P29" s="315">
        <v>0</v>
      </c>
      <c r="Q29" s="313">
        <v>1</v>
      </c>
      <c r="R29" s="313">
        <v>0</v>
      </c>
      <c r="S29" s="315">
        <v>25590.720000000001</v>
      </c>
    </row>
    <row r="30" spans="2:19" s="184" customFormat="1">
      <c r="B30" s="313">
        <v>2</v>
      </c>
      <c r="C30" s="313">
        <v>21</v>
      </c>
      <c r="D30" s="313">
        <v>20</v>
      </c>
      <c r="E30" s="314" t="s">
        <v>387</v>
      </c>
      <c r="F30" s="313">
        <v>1</v>
      </c>
      <c r="G30" s="313">
        <v>83101</v>
      </c>
      <c r="H30" s="313">
        <v>2</v>
      </c>
      <c r="I30" s="313" t="s">
        <v>396</v>
      </c>
      <c r="J30" s="314" t="s">
        <v>397</v>
      </c>
      <c r="K30" s="313" t="s">
        <v>393</v>
      </c>
      <c r="L30" s="313">
        <v>2</v>
      </c>
      <c r="M30" s="313" t="s">
        <v>392</v>
      </c>
      <c r="N30" s="313" t="s">
        <v>307</v>
      </c>
      <c r="O30" s="315">
        <v>9544.6</v>
      </c>
      <c r="P30" s="315">
        <v>0</v>
      </c>
      <c r="Q30" s="313">
        <v>1</v>
      </c>
      <c r="R30" s="313">
        <v>0</v>
      </c>
      <c r="S30" s="315">
        <v>27029.37</v>
      </c>
    </row>
    <row r="31" spans="2:19" s="184" customFormat="1">
      <c r="B31" s="313">
        <v>2</v>
      </c>
      <c r="C31" s="313">
        <v>21</v>
      </c>
      <c r="D31" s="313">
        <v>20</v>
      </c>
      <c r="E31" s="314" t="s">
        <v>387</v>
      </c>
      <c r="F31" s="313">
        <v>1</v>
      </c>
      <c r="G31" s="313">
        <v>83101</v>
      </c>
      <c r="H31" s="313">
        <v>2</v>
      </c>
      <c r="I31" s="313" t="s">
        <v>368</v>
      </c>
      <c r="J31" s="317" t="s">
        <v>369</v>
      </c>
      <c r="K31" s="313" t="s">
        <v>389</v>
      </c>
      <c r="L31" s="313">
        <v>9</v>
      </c>
      <c r="M31" s="313" t="s">
        <v>390</v>
      </c>
      <c r="N31" s="313" t="s">
        <v>307</v>
      </c>
      <c r="O31" s="315">
        <v>9480.31</v>
      </c>
      <c r="P31" s="315">
        <v>0</v>
      </c>
      <c r="Q31" s="313">
        <v>1</v>
      </c>
      <c r="R31" s="313">
        <v>0</v>
      </c>
      <c r="S31" s="315">
        <v>28633.8</v>
      </c>
    </row>
    <row r="32" spans="2:19" s="184" customFormat="1">
      <c r="B32" s="313">
        <v>2</v>
      </c>
      <c r="C32" s="313">
        <v>21</v>
      </c>
      <c r="D32" s="313">
        <v>20</v>
      </c>
      <c r="E32" s="314" t="s">
        <v>387</v>
      </c>
      <c r="F32" s="313">
        <v>1</v>
      </c>
      <c r="G32" s="313">
        <v>83101</v>
      </c>
      <c r="H32" s="313">
        <v>2</v>
      </c>
      <c r="I32" s="313" t="s">
        <v>368</v>
      </c>
      <c r="J32" s="317" t="s">
        <v>369</v>
      </c>
      <c r="K32" s="313" t="s">
        <v>389</v>
      </c>
      <c r="L32" s="313">
        <v>9</v>
      </c>
      <c r="M32" s="313" t="s">
        <v>391</v>
      </c>
      <c r="N32" s="313" t="s">
        <v>307</v>
      </c>
      <c r="O32" s="315">
        <v>10011.31</v>
      </c>
      <c r="P32" s="315">
        <v>0</v>
      </c>
      <c r="Q32" s="313">
        <v>1</v>
      </c>
      <c r="R32" s="313">
        <v>0</v>
      </c>
      <c r="S32" s="315">
        <v>28440.93</v>
      </c>
    </row>
    <row r="33" spans="2:19" s="184" customFormat="1">
      <c r="B33" s="313">
        <v>2</v>
      </c>
      <c r="C33" s="313">
        <v>21</v>
      </c>
      <c r="D33" s="313">
        <v>20</v>
      </c>
      <c r="E33" s="314" t="s">
        <v>387</v>
      </c>
      <c r="F33" s="313">
        <v>1</v>
      </c>
      <c r="G33" s="313">
        <v>83101</v>
      </c>
      <c r="H33" s="313">
        <v>2</v>
      </c>
      <c r="I33" s="313" t="s">
        <v>368</v>
      </c>
      <c r="J33" s="317" t="s">
        <v>369</v>
      </c>
      <c r="K33" s="313" t="s">
        <v>389</v>
      </c>
      <c r="L33" s="313">
        <v>9</v>
      </c>
      <c r="M33" s="313" t="s">
        <v>392</v>
      </c>
      <c r="N33" s="313" t="s">
        <v>307</v>
      </c>
      <c r="O33" s="315">
        <v>10609.29</v>
      </c>
      <c r="P33" s="315">
        <v>0</v>
      </c>
      <c r="Q33" s="313">
        <v>1</v>
      </c>
      <c r="R33" s="313">
        <v>0</v>
      </c>
      <c r="S33" s="315">
        <v>30033.93</v>
      </c>
    </row>
    <row r="34" spans="2:19" s="184" customFormat="1">
      <c r="B34" s="313">
        <v>2</v>
      </c>
      <c r="C34" s="313">
        <v>21</v>
      </c>
      <c r="D34" s="313">
        <v>20</v>
      </c>
      <c r="E34" s="314" t="s">
        <v>387</v>
      </c>
      <c r="F34" s="313">
        <v>1</v>
      </c>
      <c r="G34" s="313">
        <v>83101</v>
      </c>
      <c r="H34" s="313">
        <v>2</v>
      </c>
      <c r="I34" s="313" t="s">
        <v>368</v>
      </c>
      <c r="J34" s="317" t="s">
        <v>369</v>
      </c>
      <c r="K34" s="313" t="s">
        <v>393</v>
      </c>
      <c r="L34" s="313">
        <v>9</v>
      </c>
      <c r="M34" s="313" t="s">
        <v>390</v>
      </c>
      <c r="N34" s="313" t="s">
        <v>307</v>
      </c>
      <c r="O34" s="315">
        <v>11392.11</v>
      </c>
      <c r="P34" s="315">
        <v>0</v>
      </c>
      <c r="Q34" s="313">
        <v>1</v>
      </c>
      <c r="R34" s="313">
        <v>0</v>
      </c>
      <c r="S34" s="315">
        <v>31827.87</v>
      </c>
    </row>
    <row r="35" spans="2:19" s="184" customFormat="1">
      <c r="B35" s="313">
        <v>2</v>
      </c>
      <c r="C35" s="313">
        <v>21</v>
      </c>
      <c r="D35" s="313">
        <v>20</v>
      </c>
      <c r="E35" s="314" t="s">
        <v>387</v>
      </c>
      <c r="F35" s="313">
        <v>1</v>
      </c>
      <c r="G35" s="313">
        <v>83101</v>
      </c>
      <c r="H35" s="313">
        <v>2</v>
      </c>
      <c r="I35" s="313" t="s">
        <v>368</v>
      </c>
      <c r="J35" s="317" t="s">
        <v>369</v>
      </c>
      <c r="K35" s="313" t="s">
        <v>393</v>
      </c>
      <c r="L35" s="313">
        <v>9</v>
      </c>
      <c r="M35" s="313" t="s">
        <v>391</v>
      </c>
      <c r="N35" s="313" t="s">
        <v>307</v>
      </c>
      <c r="O35" s="315">
        <v>11892.21</v>
      </c>
      <c r="P35" s="315">
        <v>0</v>
      </c>
      <c r="Q35" s="313">
        <v>1</v>
      </c>
      <c r="R35" s="313">
        <v>0</v>
      </c>
      <c r="S35" s="315">
        <v>34176.33</v>
      </c>
    </row>
    <row r="36" spans="2:19" s="184" customFormat="1">
      <c r="B36" s="313">
        <v>2</v>
      </c>
      <c r="C36" s="313">
        <v>21</v>
      </c>
      <c r="D36" s="313">
        <v>20</v>
      </c>
      <c r="E36" s="314" t="s">
        <v>387</v>
      </c>
      <c r="F36" s="313">
        <v>1</v>
      </c>
      <c r="G36" s="313">
        <v>83101</v>
      </c>
      <c r="H36" s="313">
        <v>2</v>
      </c>
      <c r="I36" s="313" t="s">
        <v>368</v>
      </c>
      <c r="J36" s="317" t="s">
        <v>369</v>
      </c>
      <c r="K36" s="313" t="s">
        <v>393</v>
      </c>
      <c r="L36" s="313">
        <v>9</v>
      </c>
      <c r="M36" s="313" t="s">
        <v>392</v>
      </c>
      <c r="N36" s="313" t="s">
        <v>307</v>
      </c>
      <c r="O36" s="315">
        <v>12598.31</v>
      </c>
      <c r="P36" s="315">
        <v>0</v>
      </c>
      <c r="Q36" s="313">
        <v>1</v>
      </c>
      <c r="R36" s="313">
        <v>0</v>
      </c>
      <c r="S36" s="315">
        <v>35676.629999999997</v>
      </c>
    </row>
    <row r="37" spans="2:19" s="184" customFormat="1">
      <c r="B37" s="313">
        <v>2</v>
      </c>
      <c r="C37" s="313">
        <v>21</v>
      </c>
      <c r="D37" s="313">
        <v>20</v>
      </c>
      <c r="E37" s="314" t="s">
        <v>387</v>
      </c>
      <c r="F37" s="313">
        <v>1</v>
      </c>
      <c r="G37" s="313">
        <v>83101</v>
      </c>
      <c r="H37" s="313">
        <v>2</v>
      </c>
      <c r="I37" s="313" t="s">
        <v>363</v>
      </c>
      <c r="J37" s="314" t="s">
        <v>364</v>
      </c>
      <c r="K37" s="313" t="s">
        <v>389</v>
      </c>
      <c r="L37" s="313">
        <v>6</v>
      </c>
      <c r="M37" s="313" t="s">
        <v>390</v>
      </c>
      <c r="N37" s="313" t="s">
        <v>307</v>
      </c>
      <c r="O37" s="315">
        <v>8480.01</v>
      </c>
      <c r="P37" s="315">
        <v>0</v>
      </c>
      <c r="Q37" s="313">
        <v>1</v>
      </c>
      <c r="R37" s="313">
        <v>0</v>
      </c>
      <c r="S37" s="315">
        <v>37794.99</v>
      </c>
    </row>
    <row r="38" spans="2:19" s="184" customFormat="1">
      <c r="B38" s="313">
        <v>2</v>
      </c>
      <c r="C38" s="313">
        <v>21</v>
      </c>
      <c r="D38" s="313">
        <v>20</v>
      </c>
      <c r="E38" s="314" t="s">
        <v>387</v>
      </c>
      <c r="F38" s="313">
        <v>1</v>
      </c>
      <c r="G38" s="313">
        <v>83101</v>
      </c>
      <c r="H38" s="313">
        <v>2</v>
      </c>
      <c r="I38" s="313" t="s">
        <v>363</v>
      </c>
      <c r="J38" s="314" t="s">
        <v>364</v>
      </c>
      <c r="K38" s="313" t="s">
        <v>389</v>
      </c>
      <c r="L38" s="313">
        <v>6</v>
      </c>
      <c r="M38" s="313" t="s">
        <v>391</v>
      </c>
      <c r="N38" s="313" t="s">
        <v>307</v>
      </c>
      <c r="O38" s="315">
        <v>8956.85</v>
      </c>
      <c r="P38" s="315">
        <v>0</v>
      </c>
      <c r="Q38" s="313">
        <v>1</v>
      </c>
      <c r="R38" s="313">
        <v>0</v>
      </c>
      <c r="S38" s="315">
        <v>25440.03</v>
      </c>
    </row>
    <row r="39" spans="2:19" s="184" customFormat="1">
      <c r="B39" s="313">
        <v>2</v>
      </c>
      <c r="C39" s="313">
        <v>21</v>
      </c>
      <c r="D39" s="313">
        <v>20</v>
      </c>
      <c r="E39" s="314" t="s">
        <v>387</v>
      </c>
      <c r="F39" s="313">
        <v>1</v>
      </c>
      <c r="G39" s="313">
        <v>83101</v>
      </c>
      <c r="H39" s="313">
        <v>2</v>
      </c>
      <c r="I39" s="313" t="s">
        <v>363</v>
      </c>
      <c r="J39" s="314" t="s">
        <v>364</v>
      </c>
      <c r="K39" s="313" t="s">
        <v>389</v>
      </c>
      <c r="L39" s="313">
        <v>6</v>
      </c>
      <c r="M39" s="313" t="s">
        <v>392</v>
      </c>
      <c r="N39" s="313" t="s">
        <v>307</v>
      </c>
      <c r="O39" s="315">
        <v>9488.6</v>
      </c>
      <c r="P39" s="315">
        <v>0</v>
      </c>
      <c r="Q39" s="313">
        <v>1</v>
      </c>
      <c r="R39" s="313">
        <v>0</v>
      </c>
      <c r="S39" s="315">
        <v>26870.55</v>
      </c>
    </row>
    <row r="40" spans="2:19" s="184" customFormat="1">
      <c r="B40" s="313">
        <v>2</v>
      </c>
      <c r="C40" s="313">
        <v>21</v>
      </c>
      <c r="D40" s="313">
        <v>20</v>
      </c>
      <c r="E40" s="314" t="s">
        <v>387</v>
      </c>
      <c r="F40" s="313">
        <v>1</v>
      </c>
      <c r="G40" s="313">
        <v>83101</v>
      </c>
      <c r="H40" s="313">
        <v>2</v>
      </c>
      <c r="I40" s="313" t="s">
        <v>363</v>
      </c>
      <c r="J40" s="314" t="s">
        <v>364</v>
      </c>
      <c r="K40" s="313" t="s">
        <v>393</v>
      </c>
      <c r="L40" s="313">
        <v>6</v>
      </c>
      <c r="M40" s="313" t="s">
        <v>390</v>
      </c>
      <c r="N40" s="313" t="s">
        <v>307</v>
      </c>
      <c r="O40" s="315">
        <v>10083.94</v>
      </c>
      <c r="P40" s="315">
        <v>0</v>
      </c>
      <c r="Q40" s="313">
        <v>1</v>
      </c>
      <c r="R40" s="313">
        <v>0</v>
      </c>
      <c r="S40" s="315">
        <v>28465.8</v>
      </c>
    </row>
    <row r="41" spans="2:19" s="184" customFormat="1">
      <c r="B41" s="313">
        <v>2</v>
      </c>
      <c r="C41" s="313">
        <v>21</v>
      </c>
      <c r="D41" s="313">
        <v>20</v>
      </c>
      <c r="E41" s="314" t="s">
        <v>387</v>
      </c>
      <c r="F41" s="313">
        <v>1</v>
      </c>
      <c r="G41" s="313">
        <v>83101</v>
      </c>
      <c r="H41" s="313">
        <v>2</v>
      </c>
      <c r="I41" s="313" t="s">
        <v>363</v>
      </c>
      <c r="J41" s="314" t="s">
        <v>364</v>
      </c>
      <c r="K41" s="313" t="s">
        <v>393</v>
      </c>
      <c r="L41" s="313">
        <v>6</v>
      </c>
      <c r="M41" s="313" t="s">
        <v>391</v>
      </c>
      <c r="N41" s="313" t="s">
        <v>307</v>
      </c>
      <c r="O41" s="315">
        <v>10654.76</v>
      </c>
      <c r="P41" s="315">
        <v>0</v>
      </c>
      <c r="Q41" s="313">
        <v>1</v>
      </c>
      <c r="R41" s="313">
        <v>0</v>
      </c>
      <c r="S41" s="315">
        <v>30251.82</v>
      </c>
    </row>
    <row r="42" spans="2:19" s="184" customFormat="1">
      <c r="B42" s="313">
        <v>2</v>
      </c>
      <c r="C42" s="313">
        <v>21</v>
      </c>
      <c r="D42" s="313">
        <v>20</v>
      </c>
      <c r="E42" s="314" t="s">
        <v>387</v>
      </c>
      <c r="F42" s="313">
        <v>1</v>
      </c>
      <c r="G42" s="313">
        <v>83101</v>
      </c>
      <c r="H42" s="313">
        <v>2</v>
      </c>
      <c r="I42" s="313" t="s">
        <v>363</v>
      </c>
      <c r="J42" s="314" t="s">
        <v>364</v>
      </c>
      <c r="K42" s="313" t="s">
        <v>393</v>
      </c>
      <c r="L42" s="313">
        <v>6</v>
      </c>
      <c r="M42" s="313" t="s">
        <v>392</v>
      </c>
      <c r="N42" s="313" t="s">
        <v>307</v>
      </c>
      <c r="O42" s="315">
        <v>11267.93</v>
      </c>
      <c r="P42" s="315">
        <v>0</v>
      </c>
      <c r="Q42" s="313">
        <v>1</v>
      </c>
      <c r="R42" s="313">
        <v>0</v>
      </c>
      <c r="S42" s="315">
        <v>31964.28</v>
      </c>
    </row>
    <row r="43" spans="2:19" s="184" customFormat="1">
      <c r="B43" s="313">
        <v>2</v>
      </c>
      <c r="C43" s="313">
        <v>21</v>
      </c>
      <c r="D43" s="313">
        <v>20</v>
      </c>
      <c r="E43" s="314" t="s">
        <v>387</v>
      </c>
      <c r="F43" s="313">
        <v>1</v>
      </c>
      <c r="G43" s="313">
        <v>83101</v>
      </c>
      <c r="H43" s="313">
        <v>2</v>
      </c>
      <c r="I43" s="313" t="s">
        <v>398</v>
      </c>
      <c r="J43" s="314" t="s">
        <v>399</v>
      </c>
      <c r="K43" s="313" t="s">
        <v>389</v>
      </c>
      <c r="L43" s="313">
        <v>7</v>
      </c>
      <c r="M43" s="313" t="s">
        <v>390</v>
      </c>
      <c r="N43" s="313" t="s">
        <v>307</v>
      </c>
      <c r="O43" s="315">
        <v>8828.4</v>
      </c>
      <c r="P43" s="315">
        <v>0</v>
      </c>
      <c r="Q43" s="313">
        <v>1</v>
      </c>
      <c r="R43" s="313">
        <v>0</v>
      </c>
      <c r="S43" s="315">
        <v>33809.79</v>
      </c>
    </row>
    <row r="44" spans="2:19" s="184" customFormat="1">
      <c r="B44" s="313">
        <v>2</v>
      </c>
      <c r="C44" s="313">
        <v>21</v>
      </c>
      <c r="D44" s="313">
        <v>20</v>
      </c>
      <c r="E44" s="314" t="s">
        <v>387</v>
      </c>
      <c r="F44" s="313">
        <v>1</v>
      </c>
      <c r="G44" s="313">
        <v>83101</v>
      </c>
      <c r="H44" s="313">
        <v>2</v>
      </c>
      <c r="I44" s="313" t="s">
        <v>398</v>
      </c>
      <c r="J44" s="314" t="s">
        <v>399</v>
      </c>
      <c r="K44" s="313" t="s">
        <v>389</v>
      </c>
      <c r="L44" s="313">
        <v>7</v>
      </c>
      <c r="M44" s="313" t="s">
        <v>391</v>
      </c>
      <c r="N44" s="313" t="s">
        <v>307</v>
      </c>
      <c r="O44" s="315">
        <v>9306.8700000000008</v>
      </c>
      <c r="P44" s="315">
        <v>0</v>
      </c>
      <c r="Q44" s="313">
        <v>1</v>
      </c>
      <c r="R44" s="313">
        <v>0</v>
      </c>
      <c r="S44" s="315">
        <v>26485.200000000001</v>
      </c>
    </row>
    <row r="45" spans="2:19" s="184" customFormat="1">
      <c r="B45" s="313">
        <v>2</v>
      </c>
      <c r="C45" s="313">
        <v>21</v>
      </c>
      <c r="D45" s="313">
        <v>20</v>
      </c>
      <c r="E45" s="314" t="s">
        <v>387</v>
      </c>
      <c r="F45" s="313">
        <v>1</v>
      </c>
      <c r="G45" s="313">
        <v>83101</v>
      </c>
      <c r="H45" s="313">
        <v>2</v>
      </c>
      <c r="I45" s="313" t="s">
        <v>398</v>
      </c>
      <c r="J45" s="314" t="s">
        <v>399</v>
      </c>
      <c r="K45" s="313" t="s">
        <v>389</v>
      </c>
      <c r="L45" s="313">
        <v>7</v>
      </c>
      <c r="M45" s="313" t="s">
        <v>392</v>
      </c>
      <c r="N45" s="313" t="s">
        <v>307</v>
      </c>
      <c r="O45" s="315">
        <v>9859.25</v>
      </c>
      <c r="P45" s="315">
        <v>0</v>
      </c>
      <c r="Q45" s="313">
        <v>1</v>
      </c>
      <c r="R45" s="313">
        <v>0</v>
      </c>
      <c r="S45" s="315">
        <v>27920.61</v>
      </c>
    </row>
    <row r="46" spans="2:19" s="184" customFormat="1">
      <c r="B46" s="313">
        <v>2</v>
      </c>
      <c r="C46" s="313">
        <v>21</v>
      </c>
      <c r="D46" s="313">
        <v>20</v>
      </c>
      <c r="E46" s="314" t="s">
        <v>387</v>
      </c>
      <c r="F46" s="313">
        <v>1</v>
      </c>
      <c r="G46" s="313">
        <v>83101</v>
      </c>
      <c r="H46" s="313">
        <v>2</v>
      </c>
      <c r="I46" s="313" t="s">
        <v>398</v>
      </c>
      <c r="J46" s="314" t="s">
        <v>399</v>
      </c>
      <c r="K46" s="313" t="s">
        <v>393</v>
      </c>
      <c r="L46" s="313">
        <v>7</v>
      </c>
      <c r="M46" s="313" t="s">
        <v>390</v>
      </c>
      <c r="N46" s="313" t="s">
        <v>307</v>
      </c>
      <c r="O46" s="315">
        <v>10584.46</v>
      </c>
      <c r="P46" s="315">
        <v>0</v>
      </c>
      <c r="Q46" s="313">
        <v>1</v>
      </c>
      <c r="R46" s="313">
        <v>0</v>
      </c>
      <c r="S46" s="315">
        <v>29577</v>
      </c>
    </row>
    <row r="47" spans="2:19" s="184" customFormat="1">
      <c r="B47" s="313">
        <v>2</v>
      </c>
      <c r="C47" s="313">
        <v>21</v>
      </c>
      <c r="D47" s="313">
        <v>20</v>
      </c>
      <c r="E47" s="314" t="s">
        <v>387</v>
      </c>
      <c r="F47" s="313">
        <v>1</v>
      </c>
      <c r="G47" s="313">
        <v>83101</v>
      </c>
      <c r="H47" s="313">
        <v>2</v>
      </c>
      <c r="I47" s="313" t="s">
        <v>398</v>
      </c>
      <c r="J47" s="314" t="s">
        <v>399</v>
      </c>
      <c r="K47" s="313" t="s">
        <v>393</v>
      </c>
      <c r="L47" s="313">
        <v>7</v>
      </c>
      <c r="M47" s="313" t="s">
        <v>391</v>
      </c>
      <c r="N47" s="313" t="s">
        <v>307</v>
      </c>
      <c r="O47" s="315">
        <v>11182.39</v>
      </c>
      <c r="P47" s="315">
        <v>0</v>
      </c>
      <c r="Q47" s="313">
        <v>1</v>
      </c>
      <c r="R47" s="313">
        <v>0</v>
      </c>
      <c r="S47" s="315">
        <v>31753.38</v>
      </c>
    </row>
    <row r="48" spans="2:19" s="184" customFormat="1">
      <c r="B48" s="313">
        <v>2</v>
      </c>
      <c r="C48" s="313">
        <v>21</v>
      </c>
      <c r="D48" s="313">
        <v>20</v>
      </c>
      <c r="E48" s="314" t="s">
        <v>387</v>
      </c>
      <c r="F48" s="313">
        <v>1</v>
      </c>
      <c r="G48" s="313">
        <v>83101</v>
      </c>
      <c r="H48" s="313">
        <v>2</v>
      </c>
      <c r="I48" s="313" t="s">
        <v>398</v>
      </c>
      <c r="J48" s="314" t="s">
        <v>399</v>
      </c>
      <c r="K48" s="313" t="s">
        <v>393</v>
      </c>
      <c r="L48" s="313">
        <v>7</v>
      </c>
      <c r="M48" s="313" t="s">
        <v>392</v>
      </c>
      <c r="N48" s="313" t="s">
        <v>307</v>
      </c>
      <c r="O48" s="315">
        <v>11182.39</v>
      </c>
      <c r="P48" s="315">
        <v>0</v>
      </c>
      <c r="Q48" s="313">
        <v>1</v>
      </c>
      <c r="R48" s="313">
        <v>0</v>
      </c>
      <c r="S48" s="315">
        <v>33547.17</v>
      </c>
    </row>
    <row r="49" spans="2:19" s="184" customFormat="1">
      <c r="B49" s="313">
        <v>2</v>
      </c>
      <c r="C49" s="313">
        <v>21</v>
      </c>
      <c r="D49" s="313">
        <v>20</v>
      </c>
      <c r="E49" s="314" t="s">
        <v>387</v>
      </c>
      <c r="F49" s="313">
        <v>1</v>
      </c>
      <c r="G49" s="313">
        <v>83101</v>
      </c>
      <c r="H49" s="313">
        <v>2</v>
      </c>
      <c r="I49" s="313" t="s">
        <v>400</v>
      </c>
      <c r="J49" s="314" t="s">
        <v>401</v>
      </c>
      <c r="K49" s="313" t="s">
        <v>389</v>
      </c>
      <c r="L49" s="313">
        <v>9</v>
      </c>
      <c r="M49" s="313" t="s">
        <v>390</v>
      </c>
      <c r="N49" s="313" t="s">
        <v>307</v>
      </c>
      <c r="O49" s="315">
        <v>11707.65</v>
      </c>
      <c r="P49" s="315">
        <v>0</v>
      </c>
      <c r="Q49" s="313">
        <v>1</v>
      </c>
      <c r="R49" s="313">
        <v>0</v>
      </c>
      <c r="S49" s="315">
        <v>35122.949999999997</v>
      </c>
    </row>
    <row r="50" spans="2:19" s="184" customFormat="1">
      <c r="B50" s="313">
        <v>2</v>
      </c>
      <c r="C50" s="313">
        <v>21</v>
      </c>
      <c r="D50" s="313">
        <v>20</v>
      </c>
      <c r="E50" s="314" t="s">
        <v>387</v>
      </c>
      <c r="F50" s="313">
        <v>1</v>
      </c>
      <c r="G50" s="313">
        <v>83101</v>
      </c>
      <c r="H50" s="313">
        <v>2</v>
      </c>
      <c r="I50" s="313" t="s">
        <v>400</v>
      </c>
      <c r="J50" s="314" t="s">
        <v>401</v>
      </c>
      <c r="K50" s="313" t="s">
        <v>389</v>
      </c>
      <c r="L50" s="313">
        <v>9</v>
      </c>
      <c r="M50" s="313" t="s">
        <v>391</v>
      </c>
      <c r="N50" s="313" t="s">
        <v>307</v>
      </c>
      <c r="O50" s="315">
        <v>9480.31</v>
      </c>
      <c r="P50" s="315">
        <v>0</v>
      </c>
      <c r="Q50" s="313">
        <v>1</v>
      </c>
      <c r="R50" s="313">
        <v>0</v>
      </c>
      <c r="S50" s="315">
        <v>28440.93</v>
      </c>
    </row>
    <row r="51" spans="2:19" s="184" customFormat="1">
      <c r="B51" s="313">
        <v>2</v>
      </c>
      <c r="C51" s="313">
        <v>21</v>
      </c>
      <c r="D51" s="313">
        <v>20</v>
      </c>
      <c r="E51" s="314" t="s">
        <v>387</v>
      </c>
      <c r="F51" s="313">
        <v>1</v>
      </c>
      <c r="G51" s="313">
        <v>83101</v>
      </c>
      <c r="H51" s="313">
        <v>2</v>
      </c>
      <c r="I51" s="313" t="s">
        <v>400</v>
      </c>
      <c r="J51" s="314" t="s">
        <v>401</v>
      </c>
      <c r="K51" s="313" t="s">
        <v>389</v>
      </c>
      <c r="L51" s="313">
        <v>9</v>
      </c>
      <c r="M51" s="313" t="s">
        <v>392</v>
      </c>
      <c r="N51" s="313" t="s">
        <v>307</v>
      </c>
      <c r="O51" s="315">
        <v>10011.31</v>
      </c>
      <c r="P51" s="315">
        <v>0</v>
      </c>
      <c r="Q51" s="313">
        <v>1</v>
      </c>
      <c r="R51" s="313">
        <v>0</v>
      </c>
      <c r="S51" s="315">
        <v>30033.93</v>
      </c>
    </row>
    <row r="52" spans="2:19" s="184" customFormat="1">
      <c r="B52" s="313">
        <v>2</v>
      </c>
      <c r="C52" s="313">
        <v>21</v>
      </c>
      <c r="D52" s="313">
        <v>20</v>
      </c>
      <c r="E52" s="314" t="s">
        <v>387</v>
      </c>
      <c r="F52" s="313">
        <v>1</v>
      </c>
      <c r="G52" s="313">
        <v>83101</v>
      </c>
      <c r="H52" s="313">
        <v>2</v>
      </c>
      <c r="I52" s="313" t="s">
        <v>400</v>
      </c>
      <c r="J52" s="314" t="s">
        <v>401</v>
      </c>
      <c r="K52" s="313" t="s">
        <v>393</v>
      </c>
      <c r="L52" s="313">
        <v>9</v>
      </c>
      <c r="M52" s="313" t="s">
        <v>390</v>
      </c>
      <c r="N52" s="313" t="s">
        <v>307</v>
      </c>
      <c r="O52" s="315">
        <v>10609.29</v>
      </c>
      <c r="P52" s="315">
        <v>0</v>
      </c>
      <c r="Q52" s="313">
        <v>1</v>
      </c>
      <c r="R52" s="313">
        <v>0</v>
      </c>
      <c r="S52" s="315">
        <v>31827.87</v>
      </c>
    </row>
    <row r="53" spans="2:19" s="184" customFormat="1">
      <c r="B53" s="313">
        <v>2</v>
      </c>
      <c r="C53" s="313">
        <v>21</v>
      </c>
      <c r="D53" s="313">
        <v>20</v>
      </c>
      <c r="E53" s="314" t="s">
        <v>387</v>
      </c>
      <c r="F53" s="313">
        <v>1</v>
      </c>
      <c r="G53" s="313">
        <v>83101</v>
      </c>
      <c r="H53" s="313">
        <v>2</v>
      </c>
      <c r="I53" s="313" t="s">
        <v>400</v>
      </c>
      <c r="J53" s="314" t="s">
        <v>401</v>
      </c>
      <c r="K53" s="313" t="s">
        <v>393</v>
      </c>
      <c r="L53" s="313">
        <v>9</v>
      </c>
      <c r="M53" s="313" t="s">
        <v>391</v>
      </c>
      <c r="N53" s="313" t="s">
        <v>307</v>
      </c>
      <c r="O53" s="315">
        <v>11392.11</v>
      </c>
      <c r="P53" s="315">
        <v>0</v>
      </c>
      <c r="Q53" s="313">
        <v>1</v>
      </c>
      <c r="R53" s="313">
        <v>0</v>
      </c>
      <c r="S53" s="315">
        <v>34176.33</v>
      </c>
    </row>
    <row r="54" spans="2:19" s="184" customFormat="1">
      <c r="B54" s="313">
        <v>2</v>
      </c>
      <c r="C54" s="313">
        <v>21</v>
      </c>
      <c r="D54" s="313">
        <v>20</v>
      </c>
      <c r="E54" s="314" t="s">
        <v>387</v>
      </c>
      <c r="F54" s="313">
        <v>1</v>
      </c>
      <c r="G54" s="313">
        <v>83101</v>
      </c>
      <c r="H54" s="313">
        <v>2</v>
      </c>
      <c r="I54" s="313" t="s">
        <v>400</v>
      </c>
      <c r="J54" s="314" t="s">
        <v>401</v>
      </c>
      <c r="K54" s="313" t="s">
        <v>393</v>
      </c>
      <c r="L54" s="313">
        <v>9</v>
      </c>
      <c r="M54" s="313" t="s">
        <v>392</v>
      </c>
      <c r="N54" s="313" t="s">
        <v>307</v>
      </c>
      <c r="O54" s="315">
        <v>11892.21</v>
      </c>
      <c r="P54" s="315">
        <v>0</v>
      </c>
      <c r="Q54" s="313">
        <v>1</v>
      </c>
      <c r="R54" s="313">
        <v>0</v>
      </c>
      <c r="S54" s="315">
        <v>35676.36</v>
      </c>
    </row>
    <row r="55" spans="2:19" s="184" customFormat="1">
      <c r="B55" s="313">
        <v>2</v>
      </c>
      <c r="C55" s="313">
        <v>21</v>
      </c>
      <c r="D55" s="313">
        <v>20</v>
      </c>
      <c r="E55" s="314" t="s">
        <v>387</v>
      </c>
      <c r="F55" s="313">
        <v>1</v>
      </c>
      <c r="G55" s="313">
        <v>83101</v>
      </c>
      <c r="H55" s="313">
        <v>2</v>
      </c>
      <c r="I55" s="313" t="s">
        <v>371</v>
      </c>
      <c r="J55" s="314" t="s">
        <v>372</v>
      </c>
      <c r="K55" s="313" t="s">
        <v>389</v>
      </c>
      <c r="L55" s="313">
        <v>9</v>
      </c>
      <c r="M55" s="313" t="s">
        <v>390</v>
      </c>
      <c r="N55" s="313" t="s">
        <v>307</v>
      </c>
      <c r="O55" s="315">
        <v>12598.33</v>
      </c>
      <c r="P55" s="315">
        <v>0</v>
      </c>
      <c r="Q55" s="313">
        <v>1</v>
      </c>
      <c r="R55" s="313">
        <v>0</v>
      </c>
      <c r="S55" s="315">
        <v>37794.99</v>
      </c>
    </row>
    <row r="56" spans="2:19" s="184" customFormat="1">
      <c r="B56" s="313">
        <v>2</v>
      </c>
      <c r="C56" s="313">
        <v>21</v>
      </c>
      <c r="D56" s="313">
        <v>20</v>
      </c>
      <c r="E56" s="314" t="s">
        <v>387</v>
      </c>
      <c r="F56" s="313">
        <v>1</v>
      </c>
      <c r="G56" s="313">
        <v>83101</v>
      </c>
      <c r="H56" s="313">
        <v>2</v>
      </c>
      <c r="I56" s="313" t="s">
        <v>371</v>
      </c>
      <c r="J56" s="314" t="s">
        <v>372</v>
      </c>
      <c r="K56" s="313" t="s">
        <v>389</v>
      </c>
      <c r="L56" s="313">
        <v>9</v>
      </c>
      <c r="M56" s="313" t="s">
        <v>391</v>
      </c>
      <c r="N56" s="313" t="s">
        <v>307</v>
      </c>
      <c r="O56" s="315">
        <v>9480.31</v>
      </c>
      <c r="P56" s="315">
        <v>0</v>
      </c>
      <c r="Q56" s="313">
        <v>1</v>
      </c>
      <c r="R56" s="313">
        <v>0</v>
      </c>
      <c r="S56" s="315">
        <v>28440.93</v>
      </c>
    </row>
    <row r="57" spans="2:19" s="184" customFormat="1">
      <c r="B57" s="313">
        <v>2</v>
      </c>
      <c r="C57" s="313">
        <v>21</v>
      </c>
      <c r="D57" s="313">
        <v>20</v>
      </c>
      <c r="E57" s="314" t="s">
        <v>387</v>
      </c>
      <c r="F57" s="313">
        <v>1</v>
      </c>
      <c r="G57" s="313">
        <v>83101</v>
      </c>
      <c r="H57" s="313">
        <v>2</v>
      </c>
      <c r="I57" s="313" t="s">
        <v>371</v>
      </c>
      <c r="J57" s="314" t="s">
        <v>372</v>
      </c>
      <c r="K57" s="313" t="s">
        <v>389</v>
      </c>
      <c r="L57" s="313">
        <v>9</v>
      </c>
      <c r="M57" s="313" t="s">
        <v>392</v>
      </c>
      <c r="N57" s="313" t="s">
        <v>307</v>
      </c>
      <c r="O57" s="315">
        <v>10011.31</v>
      </c>
      <c r="P57" s="315">
        <v>0</v>
      </c>
      <c r="Q57" s="313">
        <v>1</v>
      </c>
      <c r="R57" s="313">
        <v>0</v>
      </c>
      <c r="S57" s="315">
        <v>30033.963</v>
      </c>
    </row>
    <row r="58" spans="2:19" s="184" customFormat="1">
      <c r="B58" s="313">
        <v>2</v>
      </c>
      <c r="C58" s="313">
        <v>21</v>
      </c>
      <c r="D58" s="313">
        <v>20</v>
      </c>
      <c r="E58" s="314" t="s">
        <v>387</v>
      </c>
      <c r="F58" s="313">
        <v>1</v>
      </c>
      <c r="G58" s="313">
        <v>83101</v>
      </c>
      <c r="H58" s="313">
        <v>2</v>
      </c>
      <c r="I58" s="313" t="s">
        <v>371</v>
      </c>
      <c r="J58" s="314" t="s">
        <v>372</v>
      </c>
      <c r="K58" s="313" t="s">
        <v>393</v>
      </c>
      <c r="L58" s="313">
        <v>9</v>
      </c>
      <c r="M58" s="313" t="s">
        <v>390</v>
      </c>
      <c r="N58" s="313" t="s">
        <v>307</v>
      </c>
      <c r="O58" s="315">
        <v>10609.29</v>
      </c>
      <c r="P58" s="315">
        <v>0</v>
      </c>
      <c r="Q58" s="313">
        <v>1</v>
      </c>
      <c r="R58" s="313">
        <v>0</v>
      </c>
      <c r="S58" s="315">
        <v>31827.87</v>
      </c>
    </row>
    <row r="59" spans="2:19" s="184" customFormat="1">
      <c r="B59" s="313">
        <v>2</v>
      </c>
      <c r="C59" s="313">
        <v>21</v>
      </c>
      <c r="D59" s="313">
        <v>20</v>
      </c>
      <c r="E59" s="314" t="s">
        <v>387</v>
      </c>
      <c r="F59" s="313">
        <v>1</v>
      </c>
      <c r="G59" s="313">
        <v>83101</v>
      </c>
      <c r="H59" s="313">
        <v>2</v>
      </c>
      <c r="I59" s="313" t="s">
        <v>371</v>
      </c>
      <c r="J59" s="314" t="s">
        <v>372</v>
      </c>
      <c r="K59" s="313" t="s">
        <v>393</v>
      </c>
      <c r="L59" s="313">
        <v>9</v>
      </c>
      <c r="M59" s="313" t="s">
        <v>391</v>
      </c>
      <c r="N59" s="313" t="s">
        <v>307</v>
      </c>
      <c r="O59" s="315">
        <v>11392.11</v>
      </c>
      <c r="P59" s="315">
        <v>0</v>
      </c>
      <c r="Q59" s="313">
        <v>1</v>
      </c>
      <c r="R59" s="313">
        <v>0</v>
      </c>
      <c r="S59" s="315">
        <v>34176.33</v>
      </c>
    </row>
    <row r="60" spans="2:19" s="184" customFormat="1">
      <c r="B60" s="313">
        <v>2</v>
      </c>
      <c r="C60" s="313">
        <v>21</v>
      </c>
      <c r="D60" s="313">
        <v>20</v>
      </c>
      <c r="E60" s="314" t="s">
        <v>387</v>
      </c>
      <c r="F60" s="313">
        <v>1</v>
      </c>
      <c r="G60" s="313">
        <v>83101</v>
      </c>
      <c r="H60" s="313">
        <v>2</v>
      </c>
      <c r="I60" s="313" t="s">
        <v>371</v>
      </c>
      <c r="J60" s="314" t="s">
        <v>372</v>
      </c>
      <c r="K60" s="313" t="s">
        <v>393</v>
      </c>
      <c r="L60" s="313">
        <v>9</v>
      </c>
      <c r="M60" s="313" t="s">
        <v>392</v>
      </c>
      <c r="N60" s="313" t="s">
        <v>307</v>
      </c>
      <c r="O60" s="315">
        <v>11892.11</v>
      </c>
      <c r="P60" s="315">
        <v>0</v>
      </c>
      <c r="Q60" s="313">
        <v>1</v>
      </c>
      <c r="R60" s="313">
        <v>0</v>
      </c>
      <c r="S60" s="315">
        <v>35676.629999999997</v>
      </c>
    </row>
    <row r="61" spans="2:19" s="184" customFormat="1">
      <c r="B61" s="313">
        <v>2</v>
      </c>
      <c r="C61" s="313">
        <v>21</v>
      </c>
      <c r="D61" s="313">
        <v>20</v>
      </c>
      <c r="E61" s="314" t="s">
        <v>387</v>
      </c>
      <c r="F61" s="313">
        <v>1</v>
      </c>
      <c r="G61" s="313">
        <v>83101</v>
      </c>
      <c r="H61" s="313">
        <v>2</v>
      </c>
      <c r="I61" s="313" t="s">
        <v>373</v>
      </c>
      <c r="J61" s="314" t="s">
        <v>374</v>
      </c>
      <c r="K61" s="313" t="s">
        <v>389</v>
      </c>
      <c r="L61" s="313">
        <v>13</v>
      </c>
      <c r="M61" s="313" t="s">
        <v>390</v>
      </c>
      <c r="N61" s="313" t="s">
        <v>307</v>
      </c>
      <c r="O61" s="315">
        <v>12598.33</v>
      </c>
      <c r="P61" s="315">
        <v>0</v>
      </c>
      <c r="Q61" s="313">
        <v>1</v>
      </c>
      <c r="R61" s="313">
        <v>0</v>
      </c>
      <c r="S61" s="315">
        <v>37794.99</v>
      </c>
    </row>
    <row r="62" spans="2:19" s="184" customFormat="1">
      <c r="B62" s="313">
        <v>2</v>
      </c>
      <c r="C62" s="313">
        <v>21</v>
      </c>
      <c r="D62" s="313">
        <v>20</v>
      </c>
      <c r="E62" s="314" t="s">
        <v>387</v>
      </c>
      <c r="F62" s="313">
        <v>1</v>
      </c>
      <c r="G62" s="313">
        <v>83101</v>
      </c>
      <c r="H62" s="313">
        <v>2</v>
      </c>
      <c r="I62" s="313" t="s">
        <v>373</v>
      </c>
      <c r="J62" s="314" t="s">
        <v>374</v>
      </c>
      <c r="K62" s="313" t="s">
        <v>389</v>
      </c>
      <c r="L62" s="313">
        <v>13</v>
      </c>
      <c r="M62" s="313" t="s">
        <v>391</v>
      </c>
      <c r="N62" s="313" t="s">
        <v>307</v>
      </c>
      <c r="O62" s="315">
        <v>16766.03</v>
      </c>
      <c r="P62" s="315">
        <v>0</v>
      </c>
      <c r="Q62" s="313">
        <v>1</v>
      </c>
      <c r="R62" s="313">
        <v>0</v>
      </c>
      <c r="S62" s="315">
        <v>50298.09</v>
      </c>
    </row>
    <row r="63" spans="2:19" s="184" customFormat="1">
      <c r="B63" s="313">
        <v>2</v>
      </c>
      <c r="C63" s="313">
        <v>21</v>
      </c>
      <c r="D63" s="313">
        <v>20</v>
      </c>
      <c r="E63" s="314" t="s">
        <v>387</v>
      </c>
      <c r="F63" s="313">
        <v>1</v>
      </c>
      <c r="G63" s="313">
        <v>83101</v>
      </c>
      <c r="H63" s="313">
        <v>2</v>
      </c>
      <c r="I63" s="313" t="s">
        <v>373</v>
      </c>
      <c r="J63" s="314" t="s">
        <v>374</v>
      </c>
      <c r="K63" s="313" t="s">
        <v>389</v>
      </c>
      <c r="L63" s="313">
        <v>13</v>
      </c>
      <c r="M63" s="313" t="s">
        <v>392</v>
      </c>
      <c r="N63" s="313" t="s">
        <v>307</v>
      </c>
      <c r="O63" s="315">
        <v>17703.37</v>
      </c>
      <c r="P63" s="315">
        <v>0</v>
      </c>
      <c r="Q63" s="313">
        <v>1</v>
      </c>
      <c r="R63" s="313">
        <v>0</v>
      </c>
      <c r="S63" s="315">
        <v>53110.11</v>
      </c>
    </row>
    <row r="64" spans="2:19" s="184" customFormat="1">
      <c r="B64" s="313">
        <v>2</v>
      </c>
      <c r="C64" s="313">
        <v>21</v>
      </c>
      <c r="D64" s="313">
        <v>20</v>
      </c>
      <c r="E64" s="314" t="s">
        <v>387</v>
      </c>
      <c r="F64" s="313">
        <v>1</v>
      </c>
      <c r="G64" s="313">
        <v>83101</v>
      </c>
      <c r="H64" s="313">
        <v>2</v>
      </c>
      <c r="I64" s="313" t="s">
        <v>373</v>
      </c>
      <c r="J64" s="314" t="s">
        <v>374</v>
      </c>
      <c r="K64" s="313" t="s">
        <v>393</v>
      </c>
      <c r="L64" s="313">
        <v>13</v>
      </c>
      <c r="M64" s="313" t="s">
        <v>391</v>
      </c>
      <c r="N64" s="313" t="s">
        <v>307</v>
      </c>
      <c r="O64" s="316">
        <v>18763.310000000001</v>
      </c>
      <c r="P64" s="315">
        <v>0</v>
      </c>
      <c r="Q64" s="313">
        <v>1</v>
      </c>
      <c r="R64" s="313">
        <v>0</v>
      </c>
      <c r="S64" s="316">
        <v>56289.93</v>
      </c>
    </row>
    <row r="65" spans="2:19" s="184" customFormat="1">
      <c r="B65" s="313">
        <v>2</v>
      </c>
      <c r="C65" s="313">
        <v>21</v>
      </c>
      <c r="D65" s="313">
        <v>20</v>
      </c>
      <c r="E65" s="314" t="s">
        <v>387</v>
      </c>
      <c r="F65" s="313">
        <v>1</v>
      </c>
      <c r="G65" s="313">
        <v>83101</v>
      </c>
      <c r="H65" s="313">
        <v>2</v>
      </c>
      <c r="I65" s="313" t="s">
        <v>373</v>
      </c>
      <c r="J65" s="314" t="s">
        <v>374</v>
      </c>
      <c r="K65" s="313" t="s">
        <v>393</v>
      </c>
      <c r="L65" s="313">
        <v>13</v>
      </c>
      <c r="M65" s="313" t="s">
        <v>392</v>
      </c>
      <c r="N65" s="313" t="s">
        <v>307</v>
      </c>
      <c r="O65" s="316">
        <v>18763.310000000001</v>
      </c>
      <c r="P65" s="315">
        <v>0</v>
      </c>
      <c r="Q65" s="313">
        <v>1</v>
      </c>
      <c r="R65" s="313">
        <v>0</v>
      </c>
      <c r="S65" s="316">
        <v>51846.12</v>
      </c>
    </row>
    <row r="66" spans="2:19" s="184" customFormat="1">
      <c r="B66" s="313">
        <v>2</v>
      </c>
      <c r="C66" s="313">
        <v>21</v>
      </c>
      <c r="D66" s="313">
        <v>20</v>
      </c>
      <c r="E66" s="314" t="s">
        <v>387</v>
      </c>
      <c r="F66" s="313">
        <v>1</v>
      </c>
      <c r="G66" s="313">
        <v>83101</v>
      </c>
      <c r="H66" s="313">
        <v>2</v>
      </c>
      <c r="I66" s="313" t="s">
        <v>373</v>
      </c>
      <c r="J66" s="314" t="s">
        <v>374</v>
      </c>
      <c r="K66" s="313" t="s">
        <v>393</v>
      </c>
      <c r="L66" s="313">
        <v>13</v>
      </c>
      <c r="M66" s="313" t="s">
        <v>390</v>
      </c>
      <c r="N66" s="313" t="s">
        <v>307</v>
      </c>
      <c r="O66" s="315">
        <v>21022.23</v>
      </c>
      <c r="P66" s="315">
        <v>0</v>
      </c>
      <c r="Q66" s="313">
        <v>1</v>
      </c>
      <c r="R66" s="313">
        <v>0</v>
      </c>
      <c r="S66" s="316">
        <v>63066.69</v>
      </c>
    </row>
    <row r="67" spans="2:19" s="184" customFormat="1">
      <c r="B67" s="313">
        <v>2</v>
      </c>
      <c r="C67" s="313">
        <v>21</v>
      </c>
      <c r="D67" s="313">
        <v>20</v>
      </c>
      <c r="E67" s="314" t="s">
        <v>387</v>
      </c>
      <c r="F67" s="313">
        <v>1</v>
      </c>
      <c r="G67" s="313">
        <v>83101</v>
      </c>
      <c r="H67" s="313">
        <v>2</v>
      </c>
      <c r="I67" s="313" t="s">
        <v>379</v>
      </c>
      <c r="J67" s="314" t="s">
        <v>380</v>
      </c>
      <c r="K67" s="313" t="s">
        <v>389</v>
      </c>
      <c r="L67" s="313">
        <v>15</v>
      </c>
      <c r="M67" s="313" t="s">
        <v>391</v>
      </c>
      <c r="N67" s="313" t="s">
        <v>307</v>
      </c>
      <c r="O67" s="315">
        <v>22280.73</v>
      </c>
      <c r="P67" s="315">
        <v>0</v>
      </c>
      <c r="Q67" s="313">
        <v>1</v>
      </c>
      <c r="R67" s="313">
        <v>0</v>
      </c>
      <c r="S67" s="316">
        <v>66842.19</v>
      </c>
    </row>
    <row r="68" spans="2:19" s="184" customFormat="1">
      <c r="B68" s="313">
        <v>2</v>
      </c>
      <c r="C68" s="313">
        <v>21</v>
      </c>
      <c r="D68" s="313">
        <v>20</v>
      </c>
      <c r="E68" s="314" t="s">
        <v>387</v>
      </c>
      <c r="F68" s="313">
        <v>1</v>
      </c>
      <c r="G68" s="313">
        <v>83101</v>
      </c>
      <c r="H68" s="313">
        <v>2</v>
      </c>
      <c r="I68" s="313" t="s">
        <v>379</v>
      </c>
      <c r="J68" s="314" t="s">
        <v>380</v>
      </c>
      <c r="K68" s="313" t="s">
        <v>389</v>
      </c>
      <c r="L68" s="313">
        <v>15</v>
      </c>
      <c r="M68" s="313" t="s">
        <v>392</v>
      </c>
      <c r="N68" s="313" t="s">
        <v>307</v>
      </c>
      <c r="O68" s="315">
        <v>26130.62</v>
      </c>
      <c r="P68" s="315">
        <v>0</v>
      </c>
      <c r="Q68" s="313">
        <v>1</v>
      </c>
      <c r="R68" s="313">
        <v>0</v>
      </c>
      <c r="S68" s="316">
        <v>78391.86</v>
      </c>
    </row>
    <row r="69" spans="2:19" s="184" customFormat="1">
      <c r="B69" s="313">
        <v>2</v>
      </c>
      <c r="C69" s="313">
        <v>21</v>
      </c>
      <c r="D69" s="313">
        <v>20</v>
      </c>
      <c r="E69" s="314" t="s">
        <v>387</v>
      </c>
      <c r="F69" s="313">
        <v>1</v>
      </c>
      <c r="G69" s="313">
        <v>83101</v>
      </c>
      <c r="H69" s="313">
        <v>2</v>
      </c>
      <c r="I69" s="313" t="s">
        <v>379</v>
      </c>
      <c r="J69" s="314" t="s">
        <v>380</v>
      </c>
      <c r="K69" s="313" t="s">
        <v>389</v>
      </c>
      <c r="L69" s="313">
        <v>15</v>
      </c>
      <c r="M69" s="313" t="s">
        <v>390</v>
      </c>
      <c r="N69" s="313" t="s">
        <v>307</v>
      </c>
      <c r="O69" s="315">
        <v>27293.82</v>
      </c>
      <c r="P69" s="315">
        <v>0</v>
      </c>
      <c r="Q69" s="313">
        <v>1</v>
      </c>
      <c r="R69" s="313">
        <v>0</v>
      </c>
      <c r="S69" s="316">
        <v>78391.86</v>
      </c>
    </row>
    <row r="70" spans="2:19" s="184" customFormat="1">
      <c r="B70" s="313">
        <v>2</v>
      </c>
      <c r="C70" s="313">
        <v>21</v>
      </c>
      <c r="D70" s="313">
        <v>20</v>
      </c>
      <c r="E70" s="314" t="s">
        <v>387</v>
      </c>
      <c r="F70" s="313">
        <v>1</v>
      </c>
      <c r="G70" s="313">
        <v>83101</v>
      </c>
      <c r="H70" s="313">
        <v>2</v>
      </c>
      <c r="I70" s="313" t="s">
        <v>379</v>
      </c>
      <c r="J70" s="314" t="s">
        <v>380</v>
      </c>
      <c r="K70" s="313" t="s">
        <v>393</v>
      </c>
      <c r="L70" s="313">
        <v>15</v>
      </c>
      <c r="M70" s="313" t="s">
        <v>391</v>
      </c>
      <c r="N70" s="313" t="s">
        <v>307</v>
      </c>
      <c r="O70" s="315">
        <v>28930.91</v>
      </c>
      <c r="P70" s="315">
        <v>0</v>
      </c>
      <c r="Q70" s="313">
        <v>1</v>
      </c>
      <c r="R70" s="313">
        <v>0</v>
      </c>
      <c r="S70" s="316">
        <v>86792.73</v>
      </c>
    </row>
    <row r="71" spans="2:19" s="184" customFormat="1">
      <c r="B71" s="313">
        <v>2</v>
      </c>
      <c r="C71" s="313">
        <v>21</v>
      </c>
      <c r="D71" s="313">
        <v>20</v>
      </c>
      <c r="E71" s="314" t="s">
        <v>387</v>
      </c>
      <c r="F71" s="313">
        <v>1</v>
      </c>
      <c r="G71" s="313">
        <v>83101</v>
      </c>
      <c r="H71" s="313">
        <v>2</v>
      </c>
      <c r="I71" s="313" t="s">
        <v>379</v>
      </c>
      <c r="J71" s="314" t="s">
        <v>380</v>
      </c>
      <c r="K71" s="313" t="s">
        <v>393</v>
      </c>
      <c r="L71" s="313">
        <v>15</v>
      </c>
      <c r="M71" s="313" t="s">
        <v>392</v>
      </c>
      <c r="N71" s="313" t="s">
        <v>307</v>
      </c>
      <c r="O71" s="315">
        <v>30695.14</v>
      </c>
      <c r="P71" s="315">
        <v>0</v>
      </c>
      <c r="Q71" s="313">
        <v>1</v>
      </c>
      <c r="R71" s="313">
        <v>0</v>
      </c>
      <c r="S71" s="316">
        <v>92085.42</v>
      </c>
    </row>
    <row r="72" spans="2:19" s="184" customFormat="1">
      <c r="B72" s="313">
        <v>2</v>
      </c>
      <c r="C72" s="313">
        <v>21</v>
      </c>
      <c r="D72" s="313">
        <v>20</v>
      </c>
      <c r="E72" s="314" t="s">
        <v>387</v>
      </c>
      <c r="F72" s="313">
        <v>1</v>
      </c>
      <c r="G72" s="313">
        <v>83101</v>
      </c>
      <c r="H72" s="313">
        <v>2</v>
      </c>
      <c r="I72" s="313" t="s">
        <v>379</v>
      </c>
      <c r="J72" s="314" t="s">
        <v>380</v>
      </c>
      <c r="K72" s="313" t="s">
        <v>393</v>
      </c>
      <c r="L72" s="313">
        <v>15</v>
      </c>
      <c r="M72" s="313" t="s">
        <v>390</v>
      </c>
      <c r="N72" s="313" t="s">
        <v>307</v>
      </c>
      <c r="O72" s="315">
        <v>30899.66</v>
      </c>
      <c r="P72" s="315">
        <v>0</v>
      </c>
      <c r="Q72" s="313">
        <v>1</v>
      </c>
      <c r="R72" s="313">
        <v>0</v>
      </c>
      <c r="S72" s="316">
        <v>92698.98</v>
      </c>
    </row>
    <row r="73" spans="2:19" s="184" customFormat="1">
      <c r="B73" s="313">
        <v>2</v>
      </c>
      <c r="C73" s="313">
        <v>21</v>
      </c>
      <c r="D73" s="313">
        <v>20</v>
      </c>
      <c r="E73" s="314" t="s">
        <v>387</v>
      </c>
      <c r="F73" s="313">
        <v>1</v>
      </c>
      <c r="G73" s="313">
        <v>83101</v>
      </c>
      <c r="H73" s="313">
        <v>2</v>
      </c>
      <c r="I73" s="313" t="s">
        <v>402</v>
      </c>
      <c r="J73" s="314" t="s">
        <v>403</v>
      </c>
      <c r="K73" s="313" t="s">
        <v>389</v>
      </c>
      <c r="L73" s="313">
        <v>6</v>
      </c>
      <c r="M73" s="313" t="s">
        <v>391</v>
      </c>
      <c r="N73" s="313" t="s">
        <v>307</v>
      </c>
      <c r="O73" s="315">
        <v>31341.19</v>
      </c>
      <c r="P73" s="315">
        <v>0</v>
      </c>
      <c r="Q73" s="313">
        <v>1</v>
      </c>
      <c r="R73" s="313">
        <v>0</v>
      </c>
      <c r="S73" s="316">
        <v>94023.57</v>
      </c>
    </row>
    <row r="74" spans="2:19" s="184" customFormat="1">
      <c r="B74" s="313">
        <v>2</v>
      </c>
      <c r="C74" s="313">
        <v>21</v>
      </c>
      <c r="D74" s="313">
        <v>20</v>
      </c>
      <c r="E74" s="314" t="s">
        <v>387</v>
      </c>
      <c r="F74" s="313">
        <v>1</v>
      </c>
      <c r="G74" s="313">
        <v>83101</v>
      </c>
      <c r="H74" s="313">
        <v>2</v>
      </c>
      <c r="I74" s="313" t="s">
        <v>402</v>
      </c>
      <c r="J74" s="314" t="s">
        <v>403</v>
      </c>
      <c r="K74" s="313" t="s">
        <v>389</v>
      </c>
      <c r="L74" s="313">
        <v>6</v>
      </c>
      <c r="M74" s="313" t="s">
        <v>392</v>
      </c>
      <c r="N74" s="313" t="s">
        <v>307</v>
      </c>
      <c r="O74" s="315">
        <v>8480.01</v>
      </c>
      <c r="P74" s="315">
        <v>0</v>
      </c>
      <c r="Q74" s="313">
        <v>1</v>
      </c>
      <c r="R74" s="313">
        <v>0</v>
      </c>
      <c r="S74" s="316">
        <v>25440.03</v>
      </c>
    </row>
    <row r="75" spans="2:19" s="184" customFormat="1">
      <c r="B75" s="313">
        <v>2</v>
      </c>
      <c r="C75" s="313">
        <v>21</v>
      </c>
      <c r="D75" s="313">
        <v>20</v>
      </c>
      <c r="E75" s="314" t="s">
        <v>387</v>
      </c>
      <c r="F75" s="313">
        <v>1</v>
      </c>
      <c r="G75" s="313">
        <v>83101</v>
      </c>
      <c r="H75" s="313">
        <v>2</v>
      </c>
      <c r="I75" s="313" t="s">
        <v>402</v>
      </c>
      <c r="J75" s="314" t="s">
        <v>403</v>
      </c>
      <c r="K75" s="313" t="s">
        <v>389</v>
      </c>
      <c r="L75" s="313">
        <v>6</v>
      </c>
      <c r="M75" s="313" t="s">
        <v>390</v>
      </c>
      <c r="N75" s="313" t="s">
        <v>307</v>
      </c>
      <c r="O75" s="315">
        <v>8956.85</v>
      </c>
      <c r="P75" s="315">
        <v>0</v>
      </c>
      <c r="Q75" s="313">
        <v>1</v>
      </c>
      <c r="R75" s="313">
        <v>0</v>
      </c>
      <c r="S75" s="316">
        <v>26870.55</v>
      </c>
    </row>
    <row r="76" spans="2:19" s="184" customFormat="1">
      <c r="B76" s="313">
        <v>2</v>
      </c>
      <c r="C76" s="313">
        <v>21</v>
      </c>
      <c r="D76" s="313">
        <v>20</v>
      </c>
      <c r="E76" s="314" t="s">
        <v>387</v>
      </c>
      <c r="F76" s="313">
        <v>1</v>
      </c>
      <c r="G76" s="313">
        <v>83101</v>
      </c>
      <c r="H76" s="313">
        <v>2</v>
      </c>
      <c r="I76" s="313" t="s">
        <v>402</v>
      </c>
      <c r="J76" s="314" t="s">
        <v>403</v>
      </c>
      <c r="K76" s="313" t="s">
        <v>393</v>
      </c>
      <c r="L76" s="313">
        <v>6</v>
      </c>
      <c r="M76" s="313" t="s">
        <v>391</v>
      </c>
      <c r="N76" s="313" t="s">
        <v>307</v>
      </c>
      <c r="O76" s="315">
        <v>8956.85</v>
      </c>
      <c r="P76" s="315">
        <v>0</v>
      </c>
      <c r="Q76" s="313">
        <v>1</v>
      </c>
      <c r="R76" s="313">
        <v>0</v>
      </c>
      <c r="S76" s="316">
        <v>28465.8</v>
      </c>
    </row>
    <row r="77" spans="2:19" s="184" customFormat="1">
      <c r="B77" s="313">
        <v>2</v>
      </c>
      <c r="C77" s="313">
        <v>21</v>
      </c>
      <c r="D77" s="313">
        <v>20</v>
      </c>
      <c r="E77" s="314" t="s">
        <v>387</v>
      </c>
      <c r="F77" s="313">
        <v>1</v>
      </c>
      <c r="G77" s="313">
        <v>83101</v>
      </c>
      <c r="H77" s="313">
        <v>2</v>
      </c>
      <c r="I77" s="313" t="s">
        <v>402</v>
      </c>
      <c r="J77" s="314" t="s">
        <v>403</v>
      </c>
      <c r="K77" s="313" t="s">
        <v>393</v>
      </c>
      <c r="L77" s="313">
        <v>6</v>
      </c>
      <c r="M77" s="313" t="s">
        <v>392</v>
      </c>
      <c r="N77" s="313" t="s">
        <v>307</v>
      </c>
      <c r="O77" s="315">
        <v>10083.94</v>
      </c>
      <c r="P77" s="315">
        <v>0</v>
      </c>
      <c r="Q77" s="313">
        <v>1</v>
      </c>
      <c r="R77" s="313">
        <v>0</v>
      </c>
      <c r="S77" s="316">
        <v>30251.82</v>
      </c>
    </row>
    <row r="78" spans="2:19" s="184" customFormat="1">
      <c r="B78" s="313">
        <v>2</v>
      </c>
      <c r="C78" s="313">
        <v>21</v>
      </c>
      <c r="D78" s="313">
        <v>20</v>
      </c>
      <c r="E78" s="314" t="s">
        <v>387</v>
      </c>
      <c r="F78" s="313">
        <v>1</v>
      </c>
      <c r="G78" s="313">
        <v>83101</v>
      </c>
      <c r="H78" s="313">
        <v>2</v>
      </c>
      <c r="I78" s="313" t="s">
        <v>402</v>
      </c>
      <c r="J78" s="314" t="s">
        <v>403</v>
      </c>
      <c r="K78" s="313" t="s">
        <v>393</v>
      </c>
      <c r="L78" s="313">
        <v>6</v>
      </c>
      <c r="M78" s="313" t="s">
        <v>390</v>
      </c>
      <c r="N78" s="313" t="s">
        <v>307</v>
      </c>
      <c r="O78" s="315">
        <v>10654.76</v>
      </c>
      <c r="P78" s="315">
        <v>0</v>
      </c>
      <c r="Q78" s="313">
        <v>1</v>
      </c>
      <c r="R78" s="313">
        <v>0</v>
      </c>
      <c r="S78" s="316">
        <v>31964.28</v>
      </c>
    </row>
    <row r="79" spans="2:19" s="184" customFormat="1">
      <c r="B79" s="313">
        <v>2</v>
      </c>
      <c r="C79" s="313">
        <v>21</v>
      </c>
      <c r="D79" s="313">
        <v>20</v>
      </c>
      <c r="E79" s="314" t="s">
        <v>387</v>
      </c>
      <c r="F79" s="313">
        <v>1</v>
      </c>
      <c r="G79" s="313">
        <v>83101</v>
      </c>
      <c r="H79" s="313">
        <v>2</v>
      </c>
      <c r="I79" s="313" t="s">
        <v>358</v>
      </c>
      <c r="J79" s="314" t="s">
        <v>359</v>
      </c>
      <c r="K79" s="313" t="s">
        <v>389</v>
      </c>
      <c r="L79" s="313">
        <v>5</v>
      </c>
      <c r="M79" s="313" t="s">
        <v>391</v>
      </c>
      <c r="N79" s="313" t="s">
        <v>307</v>
      </c>
      <c r="O79" s="315">
        <v>11267.9</v>
      </c>
      <c r="P79" s="315">
        <v>0</v>
      </c>
      <c r="Q79" s="313">
        <v>1</v>
      </c>
      <c r="R79" s="313">
        <v>0</v>
      </c>
      <c r="S79" s="316">
        <v>33803.79</v>
      </c>
    </row>
    <row r="80" spans="2:19" s="184" customFormat="1">
      <c r="B80" s="313">
        <v>2</v>
      </c>
      <c r="C80" s="313">
        <v>21</v>
      </c>
      <c r="D80" s="313">
        <v>20</v>
      </c>
      <c r="E80" s="314" t="s">
        <v>387</v>
      </c>
      <c r="F80" s="313">
        <v>1</v>
      </c>
      <c r="G80" s="313">
        <v>83101</v>
      </c>
      <c r="H80" s="313">
        <v>2</v>
      </c>
      <c r="I80" s="313" t="s">
        <v>358</v>
      </c>
      <c r="J80" s="314" t="s">
        <v>359</v>
      </c>
      <c r="K80" s="313" t="s">
        <v>389</v>
      </c>
      <c r="L80" s="313">
        <v>5</v>
      </c>
      <c r="M80" s="313" t="s">
        <v>392</v>
      </c>
      <c r="N80" s="313" t="s">
        <v>307</v>
      </c>
      <c r="O80" s="316">
        <v>8151.62</v>
      </c>
      <c r="P80" s="315">
        <v>0</v>
      </c>
      <c r="Q80" s="313">
        <v>1</v>
      </c>
      <c r="R80" s="313">
        <v>0</v>
      </c>
      <c r="S80" s="316">
        <v>24454.86</v>
      </c>
    </row>
    <row r="81" spans="2:19" s="184" customFormat="1">
      <c r="B81" s="313">
        <v>2</v>
      </c>
      <c r="C81" s="313">
        <v>21</v>
      </c>
      <c r="D81" s="313">
        <v>20</v>
      </c>
      <c r="E81" s="314" t="s">
        <v>387</v>
      </c>
      <c r="F81" s="313">
        <v>1</v>
      </c>
      <c r="G81" s="313">
        <v>83101</v>
      </c>
      <c r="H81" s="313">
        <v>2</v>
      </c>
      <c r="I81" s="313" t="s">
        <v>358</v>
      </c>
      <c r="J81" s="314" t="s">
        <v>359</v>
      </c>
      <c r="K81" s="313" t="s">
        <v>389</v>
      </c>
      <c r="L81" s="313">
        <v>5</v>
      </c>
      <c r="M81" s="313" t="s">
        <v>390</v>
      </c>
      <c r="N81" s="313" t="s">
        <v>307</v>
      </c>
      <c r="O81" s="316">
        <v>8610.2099999999991</v>
      </c>
      <c r="P81" s="315">
        <v>0</v>
      </c>
      <c r="Q81" s="313">
        <v>1</v>
      </c>
      <c r="R81" s="313">
        <v>0</v>
      </c>
      <c r="S81" s="316">
        <v>25830.63</v>
      </c>
    </row>
    <row r="82" spans="2:19" s="184" customFormat="1">
      <c r="B82" s="313">
        <v>2</v>
      </c>
      <c r="C82" s="313">
        <v>21</v>
      </c>
      <c r="D82" s="313">
        <v>20</v>
      </c>
      <c r="E82" s="314" t="s">
        <v>387</v>
      </c>
      <c r="F82" s="313">
        <v>1</v>
      </c>
      <c r="G82" s="313">
        <v>83101</v>
      </c>
      <c r="H82" s="313">
        <v>2</v>
      </c>
      <c r="I82" s="313" t="s">
        <v>358</v>
      </c>
      <c r="J82" s="314" t="s">
        <v>359</v>
      </c>
      <c r="K82" s="313" t="s">
        <v>393</v>
      </c>
      <c r="L82" s="313">
        <v>5</v>
      </c>
      <c r="M82" s="313" t="s">
        <v>391</v>
      </c>
      <c r="N82" s="313" t="s">
        <v>307</v>
      </c>
      <c r="O82" s="316">
        <v>9122</v>
      </c>
      <c r="P82" s="315">
        <v>0</v>
      </c>
      <c r="Q82" s="313">
        <v>1</v>
      </c>
      <c r="R82" s="313">
        <v>0</v>
      </c>
      <c r="S82" s="316">
        <v>27366</v>
      </c>
    </row>
    <row r="83" spans="2:19" s="184" customFormat="1">
      <c r="B83" s="313">
        <v>2</v>
      </c>
      <c r="C83" s="313">
        <v>21</v>
      </c>
      <c r="D83" s="313">
        <v>20</v>
      </c>
      <c r="E83" s="314" t="s">
        <v>387</v>
      </c>
      <c r="F83" s="313">
        <v>1</v>
      </c>
      <c r="G83" s="313">
        <v>83101</v>
      </c>
      <c r="H83" s="313">
        <v>2</v>
      </c>
      <c r="I83" s="313" t="s">
        <v>358</v>
      </c>
      <c r="J83" s="314" t="s">
        <v>359</v>
      </c>
      <c r="K83" s="313" t="s">
        <v>393</v>
      </c>
      <c r="L83" s="313">
        <v>5</v>
      </c>
      <c r="M83" s="313" t="s">
        <v>392</v>
      </c>
      <c r="N83" s="313" t="s">
        <v>307</v>
      </c>
      <c r="O83" s="316">
        <v>9822.48</v>
      </c>
      <c r="P83" s="315">
        <v>0</v>
      </c>
      <c r="Q83" s="313">
        <v>1</v>
      </c>
      <c r="R83" s="313">
        <v>0</v>
      </c>
      <c r="S83" s="316">
        <v>29467.439999999999</v>
      </c>
    </row>
    <row r="84" spans="2:19" s="184" customFormat="1">
      <c r="B84" s="313">
        <v>2</v>
      </c>
      <c r="C84" s="313">
        <v>21</v>
      </c>
      <c r="D84" s="313">
        <v>20</v>
      </c>
      <c r="E84" s="314" t="s">
        <v>387</v>
      </c>
      <c r="F84" s="313">
        <v>1</v>
      </c>
      <c r="G84" s="313">
        <v>83101</v>
      </c>
      <c r="H84" s="313">
        <v>2</v>
      </c>
      <c r="I84" s="313" t="s">
        <v>358</v>
      </c>
      <c r="J84" s="314" t="s">
        <v>359</v>
      </c>
      <c r="K84" s="313" t="s">
        <v>393</v>
      </c>
      <c r="L84" s="313">
        <v>5</v>
      </c>
      <c r="M84" s="313" t="s">
        <v>390</v>
      </c>
      <c r="N84" s="313" t="s">
        <v>307</v>
      </c>
      <c r="O84" s="316">
        <v>10371.84</v>
      </c>
      <c r="P84" s="315">
        <v>0</v>
      </c>
      <c r="Q84" s="313">
        <v>1</v>
      </c>
      <c r="R84" s="313">
        <v>0</v>
      </c>
      <c r="S84" s="316">
        <v>31115.52</v>
      </c>
    </row>
    <row r="85" spans="2:19" s="184" customFormat="1">
      <c r="B85" s="313">
        <v>2</v>
      </c>
      <c r="C85" s="313">
        <v>21</v>
      </c>
      <c r="D85" s="313">
        <v>20</v>
      </c>
      <c r="E85" s="314" t="s">
        <v>387</v>
      </c>
      <c r="F85" s="313">
        <v>1</v>
      </c>
      <c r="G85" s="313">
        <v>83101</v>
      </c>
      <c r="H85" s="313">
        <v>2</v>
      </c>
      <c r="I85" s="313" t="s">
        <v>404</v>
      </c>
      <c r="J85" s="318" t="s">
        <v>405</v>
      </c>
      <c r="K85" s="313" t="s">
        <v>389</v>
      </c>
      <c r="L85" s="313">
        <v>11</v>
      </c>
      <c r="M85" s="313" t="s">
        <v>391</v>
      </c>
      <c r="N85" s="313" t="s">
        <v>307</v>
      </c>
      <c r="O85" s="316">
        <v>10993.05</v>
      </c>
      <c r="P85" s="315">
        <v>0</v>
      </c>
      <c r="Q85" s="313">
        <v>1</v>
      </c>
      <c r="R85" s="313">
        <v>0</v>
      </c>
      <c r="S85" s="316">
        <v>32979.15</v>
      </c>
    </row>
    <row r="86" spans="2:19" s="184" customFormat="1">
      <c r="B86" s="313">
        <v>2</v>
      </c>
      <c r="C86" s="313">
        <v>21</v>
      </c>
      <c r="D86" s="313">
        <v>20</v>
      </c>
      <c r="E86" s="314" t="s">
        <v>387</v>
      </c>
      <c r="F86" s="313">
        <v>1</v>
      </c>
      <c r="G86" s="313">
        <v>83101</v>
      </c>
      <c r="H86" s="313">
        <v>2</v>
      </c>
      <c r="I86" s="313" t="s">
        <v>404</v>
      </c>
      <c r="J86" s="318" t="s">
        <v>405</v>
      </c>
      <c r="K86" s="313" t="s">
        <v>389</v>
      </c>
      <c r="L86" s="313">
        <v>11</v>
      </c>
      <c r="M86" s="313" t="s">
        <v>392</v>
      </c>
      <c r="N86" s="313" t="s">
        <v>307</v>
      </c>
      <c r="O86" s="316">
        <v>10288.56</v>
      </c>
      <c r="P86" s="315">
        <v>0</v>
      </c>
      <c r="Q86" s="313">
        <v>1</v>
      </c>
      <c r="R86" s="313">
        <v>0</v>
      </c>
      <c r="S86" s="316">
        <v>30865.68</v>
      </c>
    </row>
    <row r="87" spans="2:19" s="184" customFormat="1">
      <c r="B87" s="313">
        <v>2</v>
      </c>
      <c r="C87" s="313">
        <v>21</v>
      </c>
      <c r="D87" s="313">
        <v>20</v>
      </c>
      <c r="E87" s="314" t="s">
        <v>387</v>
      </c>
      <c r="F87" s="313">
        <v>1</v>
      </c>
      <c r="G87" s="313">
        <v>83101</v>
      </c>
      <c r="H87" s="313">
        <v>2</v>
      </c>
      <c r="I87" s="313" t="s">
        <v>404</v>
      </c>
      <c r="J87" s="318" t="s">
        <v>405</v>
      </c>
      <c r="K87" s="313" t="s">
        <v>389</v>
      </c>
      <c r="L87" s="313">
        <v>11</v>
      </c>
      <c r="M87" s="313" t="s">
        <v>390</v>
      </c>
      <c r="N87" s="313" t="s">
        <v>307</v>
      </c>
      <c r="O87" s="316">
        <v>10869.81</v>
      </c>
      <c r="P87" s="315">
        <v>0</v>
      </c>
      <c r="Q87" s="313">
        <v>1</v>
      </c>
      <c r="R87" s="313">
        <v>0</v>
      </c>
      <c r="S87" s="316">
        <v>32609.43</v>
      </c>
    </row>
    <row r="88" spans="2:19" s="184" customFormat="1">
      <c r="B88" s="313">
        <v>2</v>
      </c>
      <c r="C88" s="313">
        <v>21</v>
      </c>
      <c r="D88" s="313">
        <v>20</v>
      </c>
      <c r="E88" s="314" t="s">
        <v>387</v>
      </c>
      <c r="F88" s="313">
        <v>1</v>
      </c>
      <c r="G88" s="313">
        <v>83101</v>
      </c>
      <c r="H88" s="313">
        <v>2</v>
      </c>
      <c r="I88" s="313" t="s">
        <v>404</v>
      </c>
      <c r="J88" s="318" t="s">
        <v>405</v>
      </c>
      <c r="K88" s="313" t="s">
        <v>393</v>
      </c>
      <c r="L88" s="313">
        <v>11</v>
      </c>
      <c r="M88" s="313" t="s">
        <v>391</v>
      </c>
      <c r="N88" s="313" t="s">
        <v>307</v>
      </c>
      <c r="O88" s="316">
        <v>11375.84</v>
      </c>
      <c r="P88" s="315">
        <v>0</v>
      </c>
      <c r="Q88" s="313">
        <v>1</v>
      </c>
      <c r="R88" s="313">
        <v>0</v>
      </c>
      <c r="S88" s="316">
        <v>34127.519999999997</v>
      </c>
    </row>
    <row r="89" spans="2:19" s="184" customFormat="1">
      <c r="B89" s="313">
        <v>2</v>
      </c>
      <c r="C89" s="313">
        <v>21</v>
      </c>
      <c r="D89" s="313">
        <v>20</v>
      </c>
      <c r="E89" s="314" t="s">
        <v>387</v>
      </c>
      <c r="F89" s="313">
        <v>1</v>
      </c>
      <c r="G89" s="313">
        <v>83101</v>
      </c>
      <c r="H89" s="313">
        <v>2</v>
      </c>
      <c r="I89" s="313" t="s">
        <v>404</v>
      </c>
      <c r="J89" s="318" t="s">
        <v>405</v>
      </c>
      <c r="K89" s="313" t="s">
        <v>393</v>
      </c>
      <c r="L89" s="313">
        <v>11</v>
      </c>
      <c r="M89" s="313" t="s">
        <v>392</v>
      </c>
      <c r="N89" s="313" t="s">
        <v>307</v>
      </c>
      <c r="O89" s="316">
        <v>12075.92</v>
      </c>
      <c r="P89" s="315">
        <v>0</v>
      </c>
      <c r="Q89" s="313">
        <v>1</v>
      </c>
      <c r="R89" s="313">
        <v>0</v>
      </c>
      <c r="S89" s="316">
        <v>36227.760000000002</v>
      </c>
    </row>
    <row r="90" spans="2:19" s="184" customFormat="1">
      <c r="B90" s="313">
        <v>2</v>
      </c>
      <c r="C90" s="313">
        <v>21</v>
      </c>
      <c r="D90" s="313">
        <v>20</v>
      </c>
      <c r="E90" s="314" t="s">
        <v>387</v>
      </c>
      <c r="F90" s="313">
        <v>1</v>
      </c>
      <c r="G90" s="313">
        <v>83101</v>
      </c>
      <c r="H90" s="313">
        <v>2</v>
      </c>
      <c r="I90" s="313" t="s">
        <v>404</v>
      </c>
      <c r="J90" s="318" t="s">
        <v>405</v>
      </c>
      <c r="K90" s="313" t="s">
        <v>393</v>
      </c>
      <c r="L90" s="313">
        <v>11</v>
      </c>
      <c r="M90" s="313" t="s">
        <v>390</v>
      </c>
      <c r="N90" s="313" t="s">
        <v>307</v>
      </c>
      <c r="O90" s="316">
        <v>12752.33</v>
      </c>
      <c r="P90" s="315">
        <v>0</v>
      </c>
      <c r="Q90" s="313">
        <v>1</v>
      </c>
      <c r="R90" s="313">
        <v>0</v>
      </c>
      <c r="S90" s="316">
        <v>38256.99</v>
      </c>
    </row>
    <row r="91" spans="2:19" s="184" customFormat="1">
      <c r="B91" s="313">
        <v>2</v>
      </c>
      <c r="C91" s="313">
        <v>21</v>
      </c>
      <c r="D91" s="313">
        <v>20</v>
      </c>
      <c r="E91" s="314" t="s">
        <v>387</v>
      </c>
      <c r="F91" s="313">
        <v>1</v>
      </c>
      <c r="G91" s="313">
        <v>83101</v>
      </c>
      <c r="H91" s="313">
        <v>2</v>
      </c>
      <c r="I91" s="313" t="s">
        <v>406</v>
      </c>
      <c r="J91" s="319" t="s">
        <v>407</v>
      </c>
      <c r="K91" s="313" t="s">
        <v>389</v>
      </c>
      <c r="L91" s="313">
        <v>6</v>
      </c>
      <c r="M91" s="313" t="s">
        <v>391</v>
      </c>
      <c r="N91" s="313" t="s">
        <v>307</v>
      </c>
      <c r="O91" s="316">
        <v>13509.14</v>
      </c>
      <c r="P91" s="315">
        <v>0</v>
      </c>
      <c r="Q91" s="313">
        <v>1</v>
      </c>
      <c r="R91" s="313">
        <v>0</v>
      </c>
      <c r="S91" s="316">
        <v>40527.42</v>
      </c>
    </row>
    <row r="92" spans="2:19" s="184" customFormat="1">
      <c r="B92" s="313">
        <v>2</v>
      </c>
      <c r="C92" s="313">
        <v>21</v>
      </c>
      <c r="D92" s="313">
        <v>20</v>
      </c>
      <c r="E92" s="314" t="s">
        <v>387</v>
      </c>
      <c r="F92" s="313">
        <v>1</v>
      </c>
      <c r="G92" s="313">
        <v>83101</v>
      </c>
      <c r="H92" s="313">
        <v>2</v>
      </c>
      <c r="I92" s="313" t="s">
        <v>406</v>
      </c>
      <c r="J92" s="319" t="s">
        <v>407</v>
      </c>
      <c r="K92" s="313" t="s">
        <v>389</v>
      </c>
      <c r="L92" s="313">
        <v>6</v>
      </c>
      <c r="M92" s="313" t="s">
        <v>392</v>
      </c>
      <c r="N92" s="313" t="s">
        <v>307</v>
      </c>
      <c r="O92" s="316">
        <v>8480</v>
      </c>
      <c r="P92" s="315">
        <v>0</v>
      </c>
      <c r="Q92" s="313">
        <v>1</v>
      </c>
      <c r="R92" s="313">
        <v>0</v>
      </c>
      <c r="S92" s="316">
        <v>25440.03</v>
      </c>
    </row>
    <row r="93" spans="2:19" s="184" customFormat="1">
      <c r="B93" s="313">
        <v>2</v>
      </c>
      <c r="C93" s="313">
        <v>21</v>
      </c>
      <c r="D93" s="313">
        <v>20</v>
      </c>
      <c r="E93" s="314" t="s">
        <v>387</v>
      </c>
      <c r="F93" s="313">
        <v>1</v>
      </c>
      <c r="G93" s="313">
        <v>83101</v>
      </c>
      <c r="H93" s="313">
        <v>2</v>
      </c>
      <c r="I93" s="313" t="s">
        <v>406</v>
      </c>
      <c r="J93" s="319" t="s">
        <v>407</v>
      </c>
      <c r="K93" s="313" t="s">
        <v>389</v>
      </c>
      <c r="L93" s="313">
        <v>6</v>
      </c>
      <c r="M93" s="313" t="s">
        <v>390</v>
      </c>
      <c r="N93" s="313" t="s">
        <v>307</v>
      </c>
      <c r="O93" s="316">
        <v>8956.85</v>
      </c>
      <c r="P93" s="315">
        <v>0</v>
      </c>
      <c r="Q93" s="313">
        <v>1</v>
      </c>
      <c r="R93" s="313">
        <v>0</v>
      </c>
      <c r="S93" s="316">
        <v>26870.55</v>
      </c>
    </row>
    <row r="94" spans="2:19" s="184" customFormat="1">
      <c r="B94" s="313">
        <v>2</v>
      </c>
      <c r="C94" s="313">
        <v>21</v>
      </c>
      <c r="D94" s="313">
        <v>20</v>
      </c>
      <c r="E94" s="314" t="s">
        <v>387</v>
      </c>
      <c r="F94" s="313">
        <v>1</v>
      </c>
      <c r="G94" s="313">
        <v>83101</v>
      </c>
      <c r="H94" s="313">
        <v>2</v>
      </c>
      <c r="I94" s="313" t="s">
        <v>406</v>
      </c>
      <c r="J94" s="319" t="s">
        <v>407</v>
      </c>
      <c r="K94" s="313" t="s">
        <v>393</v>
      </c>
      <c r="L94" s="313">
        <v>6</v>
      </c>
      <c r="M94" s="313" t="s">
        <v>391</v>
      </c>
      <c r="N94" s="313" t="s">
        <v>307</v>
      </c>
      <c r="O94" s="316">
        <v>94888.6</v>
      </c>
      <c r="P94" s="315">
        <v>0</v>
      </c>
      <c r="Q94" s="313">
        <v>1</v>
      </c>
      <c r="R94" s="313">
        <v>0</v>
      </c>
      <c r="S94" s="316">
        <v>284665.8</v>
      </c>
    </row>
    <row r="95" spans="2:19" s="184" customFormat="1">
      <c r="B95" s="313">
        <v>2</v>
      </c>
      <c r="C95" s="313">
        <v>21</v>
      </c>
      <c r="D95" s="313">
        <v>20</v>
      </c>
      <c r="E95" s="314" t="s">
        <v>387</v>
      </c>
      <c r="F95" s="313">
        <v>1</v>
      </c>
      <c r="G95" s="313">
        <v>83101</v>
      </c>
      <c r="H95" s="313">
        <v>2</v>
      </c>
      <c r="I95" s="313" t="s">
        <v>406</v>
      </c>
      <c r="J95" s="319" t="s">
        <v>407</v>
      </c>
      <c r="K95" s="313" t="s">
        <v>393</v>
      </c>
      <c r="L95" s="313">
        <v>6</v>
      </c>
      <c r="M95" s="313" t="s">
        <v>392</v>
      </c>
      <c r="N95" s="313" t="s">
        <v>307</v>
      </c>
      <c r="O95" s="316">
        <v>10083.94</v>
      </c>
      <c r="P95" s="315">
        <v>0</v>
      </c>
      <c r="Q95" s="313">
        <v>1</v>
      </c>
      <c r="R95" s="313">
        <v>0</v>
      </c>
      <c r="S95" s="316">
        <v>30251.82</v>
      </c>
    </row>
    <row r="96" spans="2:19" s="184" customFormat="1">
      <c r="B96" s="313">
        <v>2</v>
      </c>
      <c r="C96" s="313">
        <v>21</v>
      </c>
      <c r="D96" s="313">
        <v>20</v>
      </c>
      <c r="E96" s="314" t="s">
        <v>387</v>
      </c>
      <c r="F96" s="313">
        <v>1</v>
      </c>
      <c r="G96" s="313">
        <v>83101</v>
      </c>
      <c r="H96" s="313">
        <v>2</v>
      </c>
      <c r="I96" s="313" t="s">
        <v>406</v>
      </c>
      <c r="J96" s="319" t="s">
        <v>407</v>
      </c>
      <c r="K96" s="313" t="s">
        <v>393</v>
      </c>
      <c r="L96" s="313">
        <v>6</v>
      </c>
      <c r="M96" s="313" t="s">
        <v>390</v>
      </c>
      <c r="N96" s="313" t="s">
        <v>307</v>
      </c>
      <c r="O96" s="316">
        <v>10654.76</v>
      </c>
      <c r="P96" s="315">
        <v>0</v>
      </c>
      <c r="Q96" s="313">
        <v>1</v>
      </c>
      <c r="R96" s="313">
        <v>0</v>
      </c>
      <c r="S96" s="316">
        <v>31964.28</v>
      </c>
    </row>
    <row r="97" spans="2:19" s="184" customFormat="1">
      <c r="B97" s="313">
        <v>2</v>
      </c>
      <c r="C97" s="313">
        <v>21</v>
      </c>
      <c r="D97" s="313">
        <v>20</v>
      </c>
      <c r="E97" s="314" t="s">
        <v>387</v>
      </c>
      <c r="F97" s="313">
        <v>1</v>
      </c>
      <c r="G97" s="313">
        <v>83101</v>
      </c>
      <c r="H97" s="313">
        <v>2</v>
      </c>
      <c r="I97" s="313" t="s">
        <v>352</v>
      </c>
      <c r="J97" s="317" t="s">
        <v>408</v>
      </c>
      <c r="K97" s="313" t="s">
        <v>389</v>
      </c>
      <c r="L97" s="313">
        <v>2</v>
      </c>
      <c r="M97" s="313" t="s">
        <v>391</v>
      </c>
      <c r="N97" s="313" t="s">
        <v>307</v>
      </c>
      <c r="O97" s="316">
        <v>11267.93</v>
      </c>
      <c r="P97" s="315">
        <v>0</v>
      </c>
      <c r="Q97" s="313">
        <v>1</v>
      </c>
      <c r="R97" s="313">
        <v>0</v>
      </c>
      <c r="S97" s="316">
        <v>33803.79</v>
      </c>
    </row>
    <row r="98" spans="2:19" s="184" customFormat="1">
      <c r="B98" s="313">
        <v>2</v>
      </c>
      <c r="C98" s="313">
        <v>21</v>
      </c>
      <c r="D98" s="313">
        <v>20</v>
      </c>
      <c r="E98" s="314" t="s">
        <v>387</v>
      </c>
      <c r="F98" s="313">
        <v>1</v>
      </c>
      <c r="G98" s="313">
        <v>83101</v>
      </c>
      <c r="H98" s="313">
        <v>2</v>
      </c>
      <c r="I98" s="313" t="s">
        <v>352</v>
      </c>
      <c r="J98" s="317" t="s">
        <v>408</v>
      </c>
      <c r="K98" s="313" t="s">
        <v>389</v>
      </c>
      <c r="L98" s="313">
        <v>2</v>
      </c>
      <c r="M98" s="313" t="s">
        <v>392</v>
      </c>
      <c r="N98" s="313" t="s">
        <v>307</v>
      </c>
      <c r="O98" s="316">
        <v>7195.66</v>
      </c>
      <c r="P98" s="315">
        <v>0</v>
      </c>
      <c r="Q98" s="313">
        <v>1</v>
      </c>
      <c r="R98" s="313">
        <v>0</v>
      </c>
      <c r="S98" s="316">
        <v>21586.98</v>
      </c>
    </row>
    <row r="99" spans="2:19" s="184" customFormat="1">
      <c r="B99" s="313">
        <v>2</v>
      </c>
      <c r="C99" s="313">
        <v>21</v>
      </c>
      <c r="D99" s="313">
        <v>20</v>
      </c>
      <c r="E99" s="314" t="s">
        <v>387</v>
      </c>
      <c r="F99" s="313">
        <v>1</v>
      </c>
      <c r="G99" s="313">
        <v>83101</v>
      </c>
      <c r="H99" s="313">
        <v>2</v>
      </c>
      <c r="I99" s="313" t="s">
        <v>352</v>
      </c>
      <c r="J99" s="317" t="s">
        <v>408</v>
      </c>
      <c r="K99" s="313" t="s">
        <v>389</v>
      </c>
      <c r="L99" s="313">
        <v>2</v>
      </c>
      <c r="M99" s="313" t="s">
        <v>390</v>
      </c>
      <c r="N99" s="313" t="s">
        <v>307</v>
      </c>
      <c r="O99" s="316">
        <v>7585.02</v>
      </c>
      <c r="P99" s="315">
        <v>0</v>
      </c>
      <c r="Q99" s="313">
        <v>1</v>
      </c>
      <c r="R99" s="313">
        <v>0</v>
      </c>
      <c r="S99" s="316">
        <v>22755.06</v>
      </c>
    </row>
    <row r="100" spans="2:19" s="184" customFormat="1">
      <c r="B100" s="313">
        <v>2</v>
      </c>
      <c r="C100" s="313">
        <v>21</v>
      </c>
      <c r="D100" s="313">
        <v>20</v>
      </c>
      <c r="E100" s="314" t="s">
        <v>387</v>
      </c>
      <c r="F100" s="313">
        <v>1</v>
      </c>
      <c r="G100" s="313">
        <v>83101</v>
      </c>
      <c r="H100" s="313">
        <v>2</v>
      </c>
      <c r="I100" s="313" t="s">
        <v>352</v>
      </c>
      <c r="J100" s="317" t="s">
        <v>408</v>
      </c>
      <c r="K100" s="313" t="s">
        <v>393</v>
      </c>
      <c r="L100" s="313">
        <v>2</v>
      </c>
      <c r="M100" s="313" t="s">
        <v>391</v>
      </c>
      <c r="N100" s="313" t="s">
        <v>307</v>
      </c>
      <c r="O100" s="316">
        <v>8037.3</v>
      </c>
      <c r="P100" s="315">
        <v>0</v>
      </c>
      <c r="Q100" s="313">
        <v>1</v>
      </c>
      <c r="R100" s="313">
        <v>0</v>
      </c>
      <c r="S100" s="316">
        <v>24111.9</v>
      </c>
    </row>
    <row r="101" spans="2:19" s="184" customFormat="1">
      <c r="B101" s="313">
        <v>2</v>
      </c>
      <c r="C101" s="313">
        <v>21</v>
      </c>
      <c r="D101" s="313">
        <v>20</v>
      </c>
      <c r="E101" s="314" t="s">
        <v>387</v>
      </c>
      <c r="F101" s="313">
        <v>1</v>
      </c>
      <c r="G101" s="313">
        <v>83101</v>
      </c>
      <c r="H101" s="313">
        <v>2</v>
      </c>
      <c r="I101" s="313" t="s">
        <v>352</v>
      </c>
      <c r="J101" s="317" t="s">
        <v>408</v>
      </c>
      <c r="K101" s="313" t="s">
        <v>393</v>
      </c>
      <c r="L101" s="313">
        <v>2</v>
      </c>
      <c r="M101" s="313" t="s">
        <v>392</v>
      </c>
      <c r="N101" s="313" t="s">
        <v>307</v>
      </c>
      <c r="O101" s="316">
        <v>8530.24</v>
      </c>
      <c r="P101" s="315">
        <v>0</v>
      </c>
      <c r="Q101" s="313">
        <v>1</v>
      </c>
      <c r="R101" s="313">
        <v>0</v>
      </c>
      <c r="S101" s="316">
        <v>25590.720000000001</v>
      </c>
    </row>
    <row r="102" spans="2:19" s="184" customFormat="1">
      <c r="B102" s="313">
        <v>2</v>
      </c>
      <c r="C102" s="313">
        <v>21</v>
      </c>
      <c r="D102" s="313">
        <v>20</v>
      </c>
      <c r="E102" s="314" t="s">
        <v>387</v>
      </c>
      <c r="F102" s="313">
        <v>1</v>
      </c>
      <c r="G102" s="313">
        <v>83101</v>
      </c>
      <c r="H102" s="313">
        <v>2</v>
      </c>
      <c r="I102" s="313" t="s">
        <v>352</v>
      </c>
      <c r="J102" s="317" t="s">
        <v>408</v>
      </c>
      <c r="K102" s="313" t="s">
        <v>393</v>
      </c>
      <c r="L102" s="313">
        <v>2</v>
      </c>
      <c r="M102" s="313" t="s">
        <v>390</v>
      </c>
      <c r="N102" s="313" t="s">
        <v>307</v>
      </c>
      <c r="O102" s="316">
        <v>9009.7900000000009</v>
      </c>
      <c r="P102" s="315">
        <v>0</v>
      </c>
      <c r="Q102" s="313">
        <v>1</v>
      </c>
      <c r="R102" s="313">
        <v>0</v>
      </c>
      <c r="S102" s="316">
        <v>27029.37</v>
      </c>
    </row>
    <row r="103" spans="2:19" s="184" customFormat="1">
      <c r="B103" s="313">
        <v>2</v>
      </c>
      <c r="C103" s="313">
        <v>21</v>
      </c>
      <c r="D103" s="313">
        <v>20</v>
      </c>
      <c r="E103" s="314" t="s">
        <v>387</v>
      </c>
      <c r="F103" s="313">
        <v>1</v>
      </c>
      <c r="G103" s="313">
        <v>83101</v>
      </c>
      <c r="H103" s="313">
        <v>2</v>
      </c>
      <c r="I103" s="313" t="s">
        <v>355</v>
      </c>
      <c r="J103" s="317" t="s">
        <v>409</v>
      </c>
      <c r="K103" s="313" t="s">
        <v>389</v>
      </c>
      <c r="L103" s="313">
        <v>4</v>
      </c>
      <c r="M103" s="313" t="s">
        <v>391</v>
      </c>
      <c r="N103" s="313" t="s">
        <v>307</v>
      </c>
      <c r="O103" s="316">
        <v>9544.6</v>
      </c>
      <c r="P103" s="315">
        <v>0</v>
      </c>
      <c r="Q103" s="313">
        <v>1</v>
      </c>
      <c r="R103" s="313">
        <v>0</v>
      </c>
      <c r="S103" s="316">
        <v>28633.8</v>
      </c>
    </row>
    <row r="104" spans="2:19" s="184" customFormat="1">
      <c r="B104" s="313">
        <v>2</v>
      </c>
      <c r="C104" s="313">
        <v>21</v>
      </c>
      <c r="D104" s="313">
        <v>20</v>
      </c>
      <c r="E104" s="314" t="s">
        <v>387</v>
      </c>
      <c r="F104" s="313">
        <v>1</v>
      </c>
      <c r="G104" s="313">
        <v>83101</v>
      </c>
      <c r="H104" s="313">
        <v>2</v>
      </c>
      <c r="I104" s="313" t="s">
        <v>355</v>
      </c>
      <c r="J104" s="317" t="s">
        <v>409</v>
      </c>
      <c r="K104" s="313" t="s">
        <v>389</v>
      </c>
      <c r="L104" s="313">
        <v>4</v>
      </c>
      <c r="M104" s="313" t="s">
        <v>392</v>
      </c>
      <c r="N104" s="313" t="s">
        <v>307</v>
      </c>
      <c r="O104" s="316">
        <v>7841.96</v>
      </c>
      <c r="P104" s="315">
        <v>0</v>
      </c>
      <c r="Q104" s="313">
        <v>1</v>
      </c>
      <c r="R104" s="313">
        <v>0</v>
      </c>
      <c r="S104" s="316">
        <v>23525.88</v>
      </c>
    </row>
    <row r="105" spans="2:19" s="184" customFormat="1">
      <c r="B105" s="313">
        <v>2</v>
      </c>
      <c r="C105" s="313">
        <v>21</v>
      </c>
      <c r="D105" s="313">
        <v>20</v>
      </c>
      <c r="E105" s="314" t="s">
        <v>387</v>
      </c>
      <c r="F105" s="313">
        <v>1</v>
      </c>
      <c r="G105" s="313">
        <v>83101</v>
      </c>
      <c r="H105" s="313">
        <v>2</v>
      </c>
      <c r="I105" s="313" t="s">
        <v>355</v>
      </c>
      <c r="J105" s="317" t="s">
        <v>409</v>
      </c>
      <c r="K105" s="313" t="s">
        <v>389</v>
      </c>
      <c r="L105" s="313">
        <v>4</v>
      </c>
      <c r="M105" s="313" t="s">
        <v>390</v>
      </c>
      <c r="N105" s="313" t="s">
        <v>307</v>
      </c>
      <c r="O105" s="316">
        <v>8283.18</v>
      </c>
      <c r="P105" s="315">
        <v>0</v>
      </c>
      <c r="Q105" s="313">
        <v>1</v>
      </c>
      <c r="R105" s="313">
        <v>0</v>
      </c>
      <c r="S105" s="316">
        <v>24849.54</v>
      </c>
    </row>
    <row r="106" spans="2:19" s="184" customFormat="1">
      <c r="B106" s="313">
        <v>2</v>
      </c>
      <c r="C106" s="313">
        <v>21</v>
      </c>
      <c r="D106" s="313">
        <v>20</v>
      </c>
      <c r="E106" s="314" t="s">
        <v>387</v>
      </c>
      <c r="F106" s="313">
        <v>1</v>
      </c>
      <c r="G106" s="313">
        <v>83101</v>
      </c>
      <c r="H106" s="313">
        <v>2</v>
      </c>
      <c r="I106" s="313" t="s">
        <v>355</v>
      </c>
      <c r="J106" s="317" t="s">
        <v>409</v>
      </c>
      <c r="K106" s="313" t="s">
        <v>393</v>
      </c>
      <c r="L106" s="313">
        <v>4</v>
      </c>
      <c r="M106" s="313" t="s">
        <v>391</v>
      </c>
      <c r="N106" s="313" t="s">
        <v>307</v>
      </c>
      <c r="O106" s="316">
        <v>8758.59</v>
      </c>
      <c r="P106" s="315">
        <v>0</v>
      </c>
      <c r="Q106" s="313">
        <v>1</v>
      </c>
      <c r="R106" s="313">
        <v>0</v>
      </c>
      <c r="S106" s="316">
        <v>26275.77</v>
      </c>
    </row>
    <row r="107" spans="2:19" s="184" customFormat="1">
      <c r="B107" s="313">
        <v>2</v>
      </c>
      <c r="C107" s="313">
        <v>21</v>
      </c>
      <c r="D107" s="313">
        <v>20</v>
      </c>
      <c r="E107" s="314" t="s">
        <v>387</v>
      </c>
      <c r="F107" s="313">
        <v>1</v>
      </c>
      <c r="G107" s="313">
        <v>83101</v>
      </c>
      <c r="H107" s="313">
        <v>2</v>
      </c>
      <c r="I107" s="313" t="s">
        <v>355</v>
      </c>
      <c r="J107" s="317" t="s">
        <v>409</v>
      </c>
      <c r="K107" s="313" t="s">
        <v>393</v>
      </c>
      <c r="L107" s="313">
        <v>4</v>
      </c>
      <c r="M107" s="313" t="s">
        <v>392</v>
      </c>
      <c r="N107" s="313" t="s">
        <v>307</v>
      </c>
      <c r="O107" s="316">
        <v>9296.1</v>
      </c>
      <c r="P107" s="315">
        <v>0</v>
      </c>
      <c r="Q107" s="313">
        <v>1</v>
      </c>
      <c r="R107" s="313">
        <v>0</v>
      </c>
      <c r="S107" s="316">
        <v>27888.3</v>
      </c>
    </row>
    <row r="108" spans="2:19" s="184" customFormat="1">
      <c r="B108" s="313">
        <v>2</v>
      </c>
      <c r="C108" s="313">
        <v>21</v>
      </c>
      <c r="D108" s="313">
        <v>20</v>
      </c>
      <c r="E108" s="314" t="s">
        <v>387</v>
      </c>
      <c r="F108" s="313">
        <v>1</v>
      </c>
      <c r="G108" s="313">
        <v>83101</v>
      </c>
      <c r="H108" s="313">
        <v>2</v>
      </c>
      <c r="I108" s="313" t="s">
        <v>355</v>
      </c>
      <c r="J108" s="317" t="s">
        <v>409</v>
      </c>
      <c r="K108" s="313" t="s">
        <v>393</v>
      </c>
      <c r="L108" s="313">
        <v>4</v>
      </c>
      <c r="M108" s="313" t="s">
        <v>392</v>
      </c>
      <c r="N108" s="313" t="s">
        <v>307</v>
      </c>
      <c r="O108" s="316">
        <v>10400.780000000001</v>
      </c>
      <c r="P108" s="315">
        <v>0</v>
      </c>
      <c r="Q108" s="313">
        <v>1</v>
      </c>
      <c r="R108" s="313">
        <v>0</v>
      </c>
      <c r="S108" s="316">
        <v>31202.34</v>
      </c>
    </row>
    <row r="109" spans="2:19" s="184" customFormat="1">
      <c r="B109" s="313">
        <v>2</v>
      </c>
      <c r="C109" s="313">
        <v>21</v>
      </c>
      <c r="D109" s="313">
        <v>20</v>
      </c>
      <c r="E109" s="314" t="s">
        <v>387</v>
      </c>
      <c r="F109" s="313">
        <v>1</v>
      </c>
      <c r="G109" s="313">
        <v>83101</v>
      </c>
      <c r="H109" s="313">
        <v>2</v>
      </c>
      <c r="I109" s="313" t="s">
        <v>410</v>
      </c>
      <c r="J109" s="314" t="s">
        <v>411</v>
      </c>
      <c r="K109" s="313" t="s">
        <v>389</v>
      </c>
      <c r="L109" s="313">
        <v>8</v>
      </c>
      <c r="M109" s="313" t="s">
        <v>390</v>
      </c>
      <c r="N109" s="313" t="s">
        <v>307</v>
      </c>
      <c r="O109" s="316">
        <v>9145.8700000000008</v>
      </c>
      <c r="P109" s="315">
        <v>0</v>
      </c>
      <c r="Q109" s="313">
        <v>1</v>
      </c>
      <c r="R109" s="313">
        <v>0</v>
      </c>
      <c r="S109" s="316">
        <v>27437.61</v>
      </c>
    </row>
    <row r="110" spans="2:19" s="184" customFormat="1">
      <c r="B110" s="313">
        <v>2</v>
      </c>
      <c r="C110" s="313">
        <v>21</v>
      </c>
      <c r="D110" s="313">
        <v>20</v>
      </c>
      <c r="E110" s="314" t="s">
        <v>387</v>
      </c>
      <c r="F110" s="313">
        <v>1</v>
      </c>
      <c r="G110" s="313">
        <v>83101</v>
      </c>
      <c r="H110" s="313">
        <v>2</v>
      </c>
      <c r="I110" s="313" t="s">
        <v>410</v>
      </c>
      <c r="J110" s="314" t="s">
        <v>411</v>
      </c>
      <c r="K110" s="313" t="s">
        <v>389</v>
      </c>
      <c r="L110" s="313">
        <v>8</v>
      </c>
      <c r="M110" s="313" t="s">
        <v>391</v>
      </c>
      <c r="N110" s="313" t="s">
        <v>307</v>
      </c>
      <c r="O110" s="316">
        <v>9658.69</v>
      </c>
      <c r="P110" s="315">
        <v>0</v>
      </c>
      <c r="Q110" s="313">
        <v>1</v>
      </c>
      <c r="R110" s="313">
        <v>0</v>
      </c>
      <c r="S110" s="316">
        <v>28976.07</v>
      </c>
    </row>
    <row r="111" spans="2:19" s="184" customFormat="1">
      <c r="B111" s="313">
        <v>2</v>
      </c>
      <c r="C111" s="313">
        <v>21</v>
      </c>
      <c r="D111" s="313">
        <v>20</v>
      </c>
      <c r="E111" s="314" t="s">
        <v>387</v>
      </c>
      <c r="F111" s="313">
        <v>1</v>
      </c>
      <c r="G111" s="313">
        <v>83101</v>
      </c>
      <c r="H111" s="313">
        <v>2</v>
      </c>
      <c r="I111" s="313" t="s">
        <v>410</v>
      </c>
      <c r="J111" s="314" t="s">
        <v>411</v>
      </c>
      <c r="K111" s="313" t="s">
        <v>389</v>
      </c>
      <c r="L111" s="313">
        <v>8</v>
      </c>
      <c r="M111" s="313" t="s">
        <v>392</v>
      </c>
      <c r="N111" s="313" t="s">
        <v>307</v>
      </c>
      <c r="O111" s="316">
        <v>10231.33</v>
      </c>
      <c r="P111" s="315">
        <v>0</v>
      </c>
      <c r="Q111" s="313">
        <v>1</v>
      </c>
      <c r="R111" s="313">
        <v>0</v>
      </c>
      <c r="S111" s="316">
        <v>30693.99</v>
      </c>
    </row>
    <row r="112" spans="2:19" s="184" customFormat="1">
      <c r="B112" s="313">
        <v>2</v>
      </c>
      <c r="C112" s="313">
        <v>21</v>
      </c>
      <c r="D112" s="313">
        <v>20</v>
      </c>
      <c r="E112" s="314" t="s">
        <v>387</v>
      </c>
      <c r="F112" s="313">
        <v>1</v>
      </c>
      <c r="G112" s="313">
        <v>83101</v>
      </c>
      <c r="H112" s="313">
        <v>2</v>
      </c>
      <c r="I112" s="313" t="s">
        <v>410</v>
      </c>
      <c r="J112" s="314" t="s">
        <v>411</v>
      </c>
      <c r="K112" s="313" t="s">
        <v>393</v>
      </c>
      <c r="L112" s="313">
        <v>8</v>
      </c>
      <c r="M112" s="313" t="s">
        <v>390</v>
      </c>
      <c r="N112" s="313" t="s">
        <v>307</v>
      </c>
      <c r="O112" s="316">
        <v>11002.57</v>
      </c>
      <c r="P112" s="315">
        <v>0</v>
      </c>
      <c r="Q112" s="313">
        <v>1</v>
      </c>
      <c r="R112" s="313">
        <v>0</v>
      </c>
      <c r="S112" s="316">
        <v>33007.71</v>
      </c>
    </row>
    <row r="113" spans="2:19" s="184" customFormat="1">
      <c r="B113" s="313">
        <v>2</v>
      </c>
      <c r="C113" s="313">
        <v>21</v>
      </c>
      <c r="D113" s="313">
        <v>20</v>
      </c>
      <c r="E113" s="314" t="s">
        <v>387</v>
      </c>
      <c r="F113" s="313">
        <v>1</v>
      </c>
      <c r="G113" s="313">
        <v>83101</v>
      </c>
      <c r="H113" s="313">
        <v>2</v>
      </c>
      <c r="I113" s="313" t="s">
        <v>410</v>
      </c>
      <c r="J113" s="314" t="s">
        <v>411</v>
      </c>
      <c r="K113" s="313" t="s">
        <v>393</v>
      </c>
      <c r="L113" s="313">
        <v>8</v>
      </c>
      <c r="M113" s="313" t="s">
        <v>391</v>
      </c>
      <c r="N113" s="313" t="s">
        <v>307</v>
      </c>
      <c r="O113" s="316">
        <v>11480.87</v>
      </c>
      <c r="P113" s="315">
        <v>0</v>
      </c>
      <c r="Q113" s="313">
        <v>1</v>
      </c>
      <c r="R113" s="313">
        <v>0</v>
      </c>
      <c r="S113" s="316">
        <v>34442.61</v>
      </c>
    </row>
    <row r="114" spans="2:19" s="184" customFormat="1">
      <c r="B114" s="313">
        <v>2</v>
      </c>
      <c r="C114" s="313">
        <v>21</v>
      </c>
      <c r="D114" s="313">
        <v>20</v>
      </c>
      <c r="E114" s="314" t="s">
        <v>387</v>
      </c>
      <c r="F114" s="313">
        <v>1</v>
      </c>
      <c r="G114" s="313">
        <v>83101</v>
      </c>
      <c r="H114" s="313">
        <v>2</v>
      </c>
      <c r="I114" s="313" t="s">
        <v>410</v>
      </c>
      <c r="J114" s="314" t="s">
        <v>411</v>
      </c>
      <c r="K114" s="313" t="s">
        <v>393</v>
      </c>
      <c r="L114" s="313">
        <v>8</v>
      </c>
      <c r="M114" s="313" t="s">
        <v>392</v>
      </c>
      <c r="N114" s="313" t="s">
        <v>307</v>
      </c>
      <c r="O114" s="316">
        <v>12150</v>
      </c>
      <c r="P114" s="315">
        <v>0</v>
      </c>
      <c r="Q114" s="313">
        <v>1</v>
      </c>
      <c r="R114" s="313">
        <v>0</v>
      </c>
      <c r="S114" s="316">
        <v>36450</v>
      </c>
    </row>
    <row r="115" spans="2:19" s="184" customFormat="1">
      <c r="B115" s="313">
        <v>2</v>
      </c>
      <c r="C115" s="313">
        <v>21</v>
      </c>
      <c r="D115" s="313">
        <v>20</v>
      </c>
      <c r="E115" s="314" t="s">
        <v>387</v>
      </c>
      <c r="F115" s="313">
        <v>1</v>
      </c>
      <c r="G115" s="313">
        <v>83101</v>
      </c>
      <c r="H115" s="313">
        <v>2</v>
      </c>
      <c r="I115" s="313" t="s">
        <v>412</v>
      </c>
      <c r="J115" s="314" t="s">
        <v>413</v>
      </c>
      <c r="K115" s="313" t="s">
        <v>393</v>
      </c>
      <c r="L115" s="313">
        <v>5</v>
      </c>
      <c r="M115" s="313" t="s">
        <v>390</v>
      </c>
      <c r="N115" s="313" t="s">
        <v>307</v>
      </c>
      <c r="O115" s="316">
        <v>11675.71</v>
      </c>
      <c r="P115" s="315">
        <v>0</v>
      </c>
      <c r="Q115" s="313">
        <v>1</v>
      </c>
      <c r="R115" s="313">
        <v>0</v>
      </c>
      <c r="S115" s="316">
        <v>35027.129999999997</v>
      </c>
    </row>
    <row r="116" spans="2:19" s="184" customFormat="1">
      <c r="B116" s="313">
        <v>2</v>
      </c>
      <c r="C116" s="313">
        <v>21</v>
      </c>
      <c r="D116" s="313">
        <v>20</v>
      </c>
      <c r="E116" s="314" t="s">
        <v>387</v>
      </c>
      <c r="F116" s="313">
        <v>1</v>
      </c>
      <c r="G116" s="313">
        <v>83101</v>
      </c>
      <c r="H116" s="313">
        <v>2</v>
      </c>
      <c r="I116" s="313" t="s">
        <v>412</v>
      </c>
      <c r="J116" s="314" t="s">
        <v>413</v>
      </c>
      <c r="K116" s="313" t="s">
        <v>393</v>
      </c>
      <c r="L116" s="313">
        <v>5</v>
      </c>
      <c r="M116" s="313" t="s">
        <v>391</v>
      </c>
      <c r="N116" s="313" t="s">
        <v>307</v>
      </c>
      <c r="O116" s="316">
        <v>12318.63</v>
      </c>
      <c r="P116" s="315">
        <v>0</v>
      </c>
      <c r="Q116" s="313">
        <v>1</v>
      </c>
      <c r="R116" s="313">
        <v>0</v>
      </c>
      <c r="S116" s="316">
        <v>36955.89</v>
      </c>
    </row>
    <row r="117" spans="2:19" s="184" customFormat="1">
      <c r="B117" s="313">
        <v>2</v>
      </c>
      <c r="C117" s="313">
        <v>21</v>
      </c>
      <c r="D117" s="313">
        <v>20</v>
      </c>
      <c r="E117" s="314" t="s">
        <v>387</v>
      </c>
      <c r="F117" s="313">
        <v>1</v>
      </c>
      <c r="G117" s="313">
        <v>83101</v>
      </c>
      <c r="H117" s="313">
        <v>2</v>
      </c>
      <c r="I117" s="313" t="s">
        <v>412</v>
      </c>
      <c r="J117" s="314" t="s">
        <v>413</v>
      </c>
      <c r="K117" s="313" t="s">
        <v>393</v>
      </c>
      <c r="L117" s="313">
        <v>5</v>
      </c>
      <c r="M117" s="313" t="s">
        <v>392</v>
      </c>
      <c r="N117" s="313" t="s">
        <v>307</v>
      </c>
      <c r="O117" s="316">
        <v>13049.24</v>
      </c>
      <c r="P117" s="315">
        <v>0</v>
      </c>
      <c r="Q117" s="313">
        <v>1</v>
      </c>
      <c r="R117" s="313">
        <v>0</v>
      </c>
      <c r="S117" s="316">
        <v>39147.72</v>
      </c>
    </row>
    <row r="118" spans="2:19" s="184" customFormat="1">
      <c r="B118" s="313">
        <v>2</v>
      </c>
      <c r="C118" s="313">
        <v>21</v>
      </c>
      <c r="D118" s="313">
        <v>20</v>
      </c>
      <c r="E118" s="314" t="s">
        <v>387</v>
      </c>
      <c r="F118" s="313">
        <v>1</v>
      </c>
      <c r="G118" s="313">
        <v>83101</v>
      </c>
      <c r="H118" s="313">
        <v>2</v>
      </c>
      <c r="I118" s="313" t="s">
        <v>396</v>
      </c>
      <c r="J118" s="317" t="s">
        <v>414</v>
      </c>
      <c r="K118" s="313" t="s">
        <v>393</v>
      </c>
      <c r="L118" s="313">
        <v>5</v>
      </c>
      <c r="M118" s="313" t="s">
        <v>390</v>
      </c>
      <c r="N118" s="313" t="s">
        <v>307</v>
      </c>
      <c r="O118" s="316">
        <v>8149.56</v>
      </c>
      <c r="P118" s="315">
        <v>0</v>
      </c>
      <c r="Q118" s="313">
        <v>1</v>
      </c>
      <c r="R118" s="313">
        <v>0</v>
      </c>
      <c r="S118" s="316">
        <v>24448.68</v>
      </c>
    </row>
    <row r="119" spans="2:19" s="184" customFormat="1">
      <c r="B119" s="313">
        <v>2</v>
      </c>
      <c r="C119" s="313">
        <v>21</v>
      </c>
      <c r="D119" s="313">
        <v>20</v>
      </c>
      <c r="E119" s="314" t="s">
        <v>387</v>
      </c>
      <c r="F119" s="313">
        <v>1</v>
      </c>
      <c r="G119" s="313">
        <v>83101</v>
      </c>
      <c r="H119" s="313">
        <v>2</v>
      </c>
      <c r="I119" s="313" t="s">
        <v>396</v>
      </c>
      <c r="J119" s="317" t="s">
        <v>414</v>
      </c>
      <c r="K119" s="313" t="s">
        <v>393</v>
      </c>
      <c r="L119" s="313">
        <v>5</v>
      </c>
      <c r="M119" s="313" t="s">
        <v>391</v>
      </c>
      <c r="N119" s="313" t="s">
        <v>307</v>
      </c>
      <c r="O119" s="316">
        <v>8608.86</v>
      </c>
      <c r="P119" s="315">
        <v>0</v>
      </c>
      <c r="Q119" s="313">
        <v>1</v>
      </c>
      <c r="R119" s="313">
        <v>0</v>
      </c>
      <c r="S119" s="316">
        <v>25826.58</v>
      </c>
    </row>
    <row r="120" spans="2:19" s="184" customFormat="1">
      <c r="B120" s="313">
        <v>2</v>
      </c>
      <c r="C120" s="313">
        <v>21</v>
      </c>
      <c r="D120" s="313">
        <v>20</v>
      </c>
      <c r="E120" s="314" t="s">
        <v>387</v>
      </c>
      <c r="F120" s="313">
        <v>1</v>
      </c>
      <c r="G120" s="313">
        <v>83101</v>
      </c>
      <c r="H120" s="313">
        <v>2</v>
      </c>
      <c r="I120" s="313" t="s">
        <v>396</v>
      </c>
      <c r="J120" s="317" t="s">
        <v>414</v>
      </c>
      <c r="K120" s="313" t="s">
        <v>393</v>
      </c>
      <c r="L120" s="313">
        <v>5</v>
      </c>
      <c r="M120" s="313" t="s">
        <v>392</v>
      </c>
      <c r="N120" s="313" t="s">
        <v>307</v>
      </c>
      <c r="O120" s="316">
        <v>9120.25</v>
      </c>
      <c r="P120" s="315">
        <v>0</v>
      </c>
      <c r="Q120" s="313">
        <v>1</v>
      </c>
      <c r="R120" s="313">
        <v>0</v>
      </c>
      <c r="S120" s="316">
        <v>27360.75</v>
      </c>
    </row>
    <row r="121" spans="2:19" s="184" customFormat="1">
      <c r="B121" s="313">
        <v>2</v>
      </c>
      <c r="C121" s="313">
        <v>21</v>
      </c>
      <c r="D121" s="313">
        <v>20</v>
      </c>
      <c r="E121" s="314" t="s">
        <v>387</v>
      </c>
      <c r="F121" s="313">
        <v>1</v>
      </c>
      <c r="G121" s="313">
        <v>83101</v>
      </c>
      <c r="H121" s="313">
        <v>2</v>
      </c>
      <c r="I121" s="313" t="s">
        <v>396</v>
      </c>
      <c r="J121" s="317" t="s">
        <v>415</v>
      </c>
      <c r="K121" s="313" t="s">
        <v>389</v>
      </c>
      <c r="L121" s="313">
        <v>2</v>
      </c>
      <c r="M121" s="313" t="s">
        <v>390</v>
      </c>
      <c r="N121" s="313" t="s">
        <v>307</v>
      </c>
      <c r="O121" s="316">
        <v>7195.66</v>
      </c>
      <c r="P121" s="315">
        <v>0</v>
      </c>
      <c r="Q121" s="313">
        <v>1</v>
      </c>
      <c r="R121" s="313">
        <v>0</v>
      </c>
      <c r="S121" s="316">
        <v>21586.98</v>
      </c>
    </row>
    <row r="122" spans="2:19" s="184" customFormat="1">
      <c r="B122" s="313">
        <v>2</v>
      </c>
      <c r="C122" s="313">
        <v>21</v>
      </c>
      <c r="D122" s="313">
        <v>20</v>
      </c>
      <c r="E122" s="314" t="s">
        <v>387</v>
      </c>
      <c r="F122" s="313">
        <v>1</v>
      </c>
      <c r="G122" s="313">
        <v>83101</v>
      </c>
      <c r="H122" s="313">
        <v>2</v>
      </c>
      <c r="I122" s="313" t="s">
        <v>396</v>
      </c>
      <c r="J122" s="317" t="s">
        <v>415</v>
      </c>
      <c r="K122" s="313" t="s">
        <v>389</v>
      </c>
      <c r="L122" s="313">
        <v>2</v>
      </c>
      <c r="M122" s="313" t="s">
        <v>391</v>
      </c>
      <c r="N122" s="313" t="s">
        <v>307</v>
      </c>
      <c r="O122" s="316">
        <v>7585.02</v>
      </c>
      <c r="P122" s="315">
        <v>0</v>
      </c>
      <c r="Q122" s="313">
        <v>1</v>
      </c>
      <c r="R122" s="313">
        <v>0</v>
      </c>
      <c r="S122" s="316">
        <v>22755.06</v>
      </c>
    </row>
    <row r="123" spans="2:19" s="184" customFormat="1">
      <c r="B123" s="313">
        <v>2</v>
      </c>
      <c r="C123" s="313">
        <v>21</v>
      </c>
      <c r="D123" s="313">
        <v>20</v>
      </c>
      <c r="E123" s="314" t="s">
        <v>387</v>
      </c>
      <c r="F123" s="313">
        <v>1</v>
      </c>
      <c r="G123" s="313">
        <v>83101</v>
      </c>
      <c r="H123" s="313">
        <v>2</v>
      </c>
      <c r="I123" s="313" t="s">
        <v>396</v>
      </c>
      <c r="J123" s="317" t="s">
        <v>415</v>
      </c>
      <c r="K123" s="313" t="s">
        <v>389</v>
      </c>
      <c r="L123" s="313">
        <v>2</v>
      </c>
      <c r="M123" s="313" t="s">
        <v>392</v>
      </c>
      <c r="N123" s="313" t="s">
        <v>307</v>
      </c>
      <c r="O123" s="316">
        <v>8037.3</v>
      </c>
      <c r="P123" s="315">
        <v>0</v>
      </c>
      <c r="Q123" s="313">
        <v>1</v>
      </c>
      <c r="R123" s="313">
        <v>0</v>
      </c>
      <c r="S123" s="316">
        <v>24111.9</v>
      </c>
    </row>
    <row r="124" spans="2:19" s="184" customFormat="1">
      <c r="B124" s="313">
        <v>2</v>
      </c>
      <c r="C124" s="313">
        <v>21</v>
      </c>
      <c r="D124" s="313">
        <v>20</v>
      </c>
      <c r="E124" s="314" t="s">
        <v>387</v>
      </c>
      <c r="F124" s="313">
        <v>1</v>
      </c>
      <c r="G124" s="313">
        <v>83101</v>
      </c>
      <c r="H124" s="313">
        <v>2</v>
      </c>
      <c r="I124" s="313" t="s">
        <v>396</v>
      </c>
      <c r="J124" s="317" t="s">
        <v>415</v>
      </c>
      <c r="K124" s="313" t="s">
        <v>393</v>
      </c>
      <c r="L124" s="313">
        <v>2</v>
      </c>
      <c r="M124" s="313" t="s">
        <v>390</v>
      </c>
      <c r="N124" s="313" t="s">
        <v>307</v>
      </c>
      <c r="O124" s="316">
        <v>8530.24</v>
      </c>
      <c r="P124" s="315">
        <v>0</v>
      </c>
      <c r="Q124" s="313">
        <v>1</v>
      </c>
      <c r="R124" s="313">
        <v>0</v>
      </c>
      <c r="S124" s="316">
        <v>25590.720000000001</v>
      </c>
    </row>
    <row r="125" spans="2:19" s="184" customFormat="1">
      <c r="B125" s="313">
        <v>2</v>
      </c>
      <c r="C125" s="313">
        <v>21</v>
      </c>
      <c r="D125" s="313">
        <v>20</v>
      </c>
      <c r="E125" s="314" t="s">
        <v>387</v>
      </c>
      <c r="F125" s="313">
        <v>1</v>
      </c>
      <c r="G125" s="313">
        <v>83101</v>
      </c>
      <c r="H125" s="313">
        <v>2</v>
      </c>
      <c r="I125" s="313" t="s">
        <v>396</v>
      </c>
      <c r="J125" s="317" t="s">
        <v>415</v>
      </c>
      <c r="K125" s="313" t="s">
        <v>393</v>
      </c>
      <c r="L125" s="313">
        <v>2</v>
      </c>
      <c r="M125" s="313" t="s">
        <v>391</v>
      </c>
      <c r="N125" s="313" t="s">
        <v>307</v>
      </c>
      <c r="O125" s="316">
        <v>9009.7900000000009</v>
      </c>
      <c r="P125" s="315">
        <v>0</v>
      </c>
      <c r="Q125" s="313">
        <v>1</v>
      </c>
      <c r="R125" s="313">
        <v>0</v>
      </c>
      <c r="S125" s="316">
        <v>27029.37</v>
      </c>
    </row>
    <row r="126" spans="2:19" s="184" customFormat="1">
      <c r="B126" s="313">
        <v>2</v>
      </c>
      <c r="C126" s="313">
        <v>21</v>
      </c>
      <c r="D126" s="313">
        <v>20</v>
      </c>
      <c r="E126" s="314" t="s">
        <v>387</v>
      </c>
      <c r="F126" s="313">
        <v>1</v>
      </c>
      <c r="G126" s="313">
        <v>83101</v>
      </c>
      <c r="H126" s="313">
        <v>2</v>
      </c>
      <c r="I126" s="313" t="s">
        <v>416</v>
      </c>
      <c r="J126" s="317" t="s">
        <v>415</v>
      </c>
      <c r="K126" s="313" t="s">
        <v>393</v>
      </c>
      <c r="L126" s="313">
        <v>2</v>
      </c>
      <c r="M126" s="313" t="s">
        <v>392</v>
      </c>
      <c r="N126" s="313" t="s">
        <v>307</v>
      </c>
      <c r="O126" s="316">
        <v>9544.6</v>
      </c>
      <c r="P126" s="315">
        <v>0</v>
      </c>
      <c r="Q126" s="313">
        <v>1</v>
      </c>
      <c r="R126" s="313">
        <v>0</v>
      </c>
      <c r="S126" s="316">
        <v>28633.8</v>
      </c>
    </row>
    <row r="127" spans="2:19" s="184" customFormat="1">
      <c r="B127" s="313">
        <v>2</v>
      </c>
      <c r="C127" s="313">
        <v>21</v>
      </c>
      <c r="D127" s="313">
        <v>20</v>
      </c>
      <c r="E127" s="314" t="s">
        <v>387</v>
      </c>
      <c r="F127" s="313">
        <v>1</v>
      </c>
      <c r="G127" s="313">
        <v>83101</v>
      </c>
      <c r="H127" s="313">
        <v>2</v>
      </c>
      <c r="I127" s="219" t="s">
        <v>417</v>
      </c>
      <c r="J127" s="314" t="s">
        <v>418</v>
      </c>
      <c r="K127" s="313" t="s">
        <v>389</v>
      </c>
      <c r="L127" s="313">
        <v>8</v>
      </c>
      <c r="M127" s="313" t="s">
        <v>390</v>
      </c>
      <c r="N127" s="313" t="s">
        <v>307</v>
      </c>
      <c r="O127" s="316">
        <v>7199.94</v>
      </c>
      <c r="P127" s="219">
        <v>335.8</v>
      </c>
      <c r="Q127" s="313">
        <v>1</v>
      </c>
      <c r="R127" s="313">
        <v>0</v>
      </c>
      <c r="S127" s="316">
        <v>21599.82</v>
      </c>
    </row>
    <row r="128" spans="2:19" s="184" customFormat="1">
      <c r="B128" s="313">
        <v>2</v>
      </c>
      <c r="C128" s="313">
        <v>21</v>
      </c>
      <c r="D128" s="313">
        <v>20</v>
      </c>
      <c r="E128" s="314" t="s">
        <v>387</v>
      </c>
      <c r="F128" s="313">
        <v>1</v>
      </c>
      <c r="G128" s="313">
        <v>83101</v>
      </c>
      <c r="H128" s="313">
        <v>2</v>
      </c>
      <c r="I128" s="219" t="s">
        <v>417</v>
      </c>
      <c r="J128" s="314" t="s">
        <v>418</v>
      </c>
      <c r="K128" s="313" t="s">
        <v>393</v>
      </c>
      <c r="L128" s="313">
        <v>31</v>
      </c>
      <c r="M128" s="313" t="s">
        <v>391</v>
      </c>
      <c r="N128" s="313" t="s">
        <v>307</v>
      </c>
      <c r="O128" s="316">
        <v>8280.18</v>
      </c>
      <c r="P128" s="219">
        <v>409</v>
      </c>
      <c r="Q128" s="313">
        <v>1</v>
      </c>
      <c r="R128" s="313">
        <v>60</v>
      </c>
      <c r="S128" s="316">
        <v>24840.54</v>
      </c>
    </row>
    <row r="129" spans="2:19" s="184" customFormat="1">
      <c r="B129" s="313">
        <v>2</v>
      </c>
      <c r="C129" s="313">
        <v>21</v>
      </c>
      <c r="D129" s="313">
        <v>20</v>
      </c>
      <c r="E129" s="314" t="s">
        <v>387</v>
      </c>
      <c r="F129" s="313">
        <v>1</v>
      </c>
      <c r="G129" s="313">
        <v>83101</v>
      </c>
      <c r="H129" s="313">
        <v>2</v>
      </c>
      <c r="I129" s="219" t="s">
        <v>419</v>
      </c>
      <c r="J129" s="314" t="s">
        <v>420</v>
      </c>
      <c r="K129" s="313" t="s">
        <v>389</v>
      </c>
      <c r="L129" s="313">
        <v>31</v>
      </c>
      <c r="M129" s="313" t="s">
        <v>392</v>
      </c>
      <c r="N129" s="313" t="s">
        <v>307</v>
      </c>
      <c r="O129" s="315">
        <v>0</v>
      </c>
      <c r="P129" s="219">
        <v>592.4</v>
      </c>
      <c r="Q129" s="313">
        <v>1</v>
      </c>
      <c r="R129" s="313">
        <v>60</v>
      </c>
      <c r="S129" s="316">
        <v>71088</v>
      </c>
    </row>
    <row r="130" spans="2:19" s="184" customFormat="1">
      <c r="B130" s="313">
        <v>2</v>
      </c>
      <c r="C130" s="313">
        <v>21</v>
      </c>
      <c r="D130" s="313">
        <v>20</v>
      </c>
      <c r="E130" s="314" t="s">
        <v>387</v>
      </c>
      <c r="F130" s="313">
        <v>1</v>
      </c>
      <c r="G130" s="313">
        <v>83101</v>
      </c>
      <c r="H130" s="313">
        <v>2</v>
      </c>
      <c r="I130" s="219" t="s">
        <v>419</v>
      </c>
      <c r="J130" s="314" t="s">
        <v>420</v>
      </c>
      <c r="K130" s="313" t="s">
        <v>421</v>
      </c>
      <c r="L130" s="313">
        <v>31</v>
      </c>
      <c r="M130" s="313" t="s">
        <v>390</v>
      </c>
      <c r="N130" s="313" t="s">
        <v>307</v>
      </c>
      <c r="O130" s="315">
        <v>0</v>
      </c>
      <c r="P130" s="219">
        <v>716.65</v>
      </c>
      <c r="Q130" s="313">
        <v>1</v>
      </c>
      <c r="R130" s="313">
        <v>60</v>
      </c>
      <c r="S130" s="316">
        <v>85998</v>
      </c>
    </row>
    <row r="131" spans="2:19" s="184" customFormat="1">
      <c r="B131" s="313">
        <v>2</v>
      </c>
      <c r="C131" s="313">
        <v>21</v>
      </c>
      <c r="D131" s="313">
        <v>20</v>
      </c>
      <c r="E131" s="314" t="s">
        <v>387</v>
      </c>
      <c r="F131" s="313">
        <v>1</v>
      </c>
      <c r="G131" s="313">
        <v>83101</v>
      </c>
      <c r="H131" s="313">
        <v>2</v>
      </c>
      <c r="I131" s="219" t="s">
        <v>422</v>
      </c>
      <c r="J131" s="314" t="s">
        <v>423</v>
      </c>
      <c r="K131" s="313" t="s">
        <v>389</v>
      </c>
      <c r="L131" s="313">
        <v>31</v>
      </c>
      <c r="M131" s="313" t="s">
        <v>391</v>
      </c>
      <c r="N131" s="313" t="s">
        <v>307</v>
      </c>
      <c r="O131" s="315">
        <v>0</v>
      </c>
      <c r="P131" s="219">
        <v>456.75</v>
      </c>
      <c r="Q131" s="313">
        <v>1</v>
      </c>
      <c r="R131" s="313">
        <v>60</v>
      </c>
      <c r="S131" s="316">
        <v>54810</v>
      </c>
    </row>
    <row r="132" spans="2:19" s="184" customFormat="1">
      <c r="B132" s="313">
        <v>2</v>
      </c>
      <c r="C132" s="313">
        <v>21</v>
      </c>
      <c r="D132" s="313">
        <v>20</v>
      </c>
      <c r="E132" s="314" t="s">
        <v>387</v>
      </c>
      <c r="F132" s="313">
        <v>1</v>
      </c>
      <c r="G132" s="313">
        <v>83101</v>
      </c>
      <c r="H132" s="313">
        <v>2</v>
      </c>
      <c r="I132" s="219" t="s">
        <v>422</v>
      </c>
      <c r="J132" s="314" t="s">
        <v>423</v>
      </c>
      <c r="K132" s="313" t="s">
        <v>393</v>
      </c>
      <c r="L132" s="313">
        <v>31</v>
      </c>
      <c r="M132" s="313" t="s">
        <v>392</v>
      </c>
      <c r="N132" s="313" t="s">
        <v>307</v>
      </c>
      <c r="O132" s="315">
        <v>0</v>
      </c>
      <c r="P132" s="219">
        <v>551.20000000000005</v>
      </c>
      <c r="Q132" s="313">
        <v>1</v>
      </c>
      <c r="R132" s="313">
        <v>60</v>
      </c>
      <c r="S132" s="316">
        <v>66144</v>
      </c>
    </row>
    <row r="133" spans="2:19" s="184" customFormat="1">
      <c r="B133" s="313">
        <v>2</v>
      </c>
      <c r="C133" s="313">
        <v>21</v>
      </c>
      <c r="D133" s="313">
        <v>20</v>
      </c>
      <c r="E133" s="314" t="s">
        <v>387</v>
      </c>
      <c r="F133" s="313">
        <v>1</v>
      </c>
      <c r="G133" s="313">
        <v>83101</v>
      </c>
      <c r="H133" s="313">
        <v>2</v>
      </c>
      <c r="I133" s="219" t="s">
        <v>424</v>
      </c>
      <c r="J133" s="314" t="s">
        <v>425</v>
      </c>
      <c r="K133" s="313" t="s">
        <v>389</v>
      </c>
      <c r="L133" s="313">
        <v>31</v>
      </c>
      <c r="M133" s="313" t="s">
        <v>390</v>
      </c>
      <c r="N133" s="313" t="s">
        <v>307</v>
      </c>
      <c r="O133" s="315">
        <v>0</v>
      </c>
      <c r="P133" s="219">
        <v>513.4</v>
      </c>
      <c r="Q133" s="313">
        <v>1</v>
      </c>
      <c r="R133" s="313">
        <v>60</v>
      </c>
      <c r="S133" s="316">
        <v>61608</v>
      </c>
    </row>
    <row r="134" spans="2:19" s="184" customFormat="1">
      <c r="B134" s="313">
        <v>2</v>
      </c>
      <c r="C134" s="313">
        <v>21</v>
      </c>
      <c r="D134" s="313">
        <v>20</v>
      </c>
      <c r="E134" s="314" t="s">
        <v>387</v>
      </c>
      <c r="F134" s="313">
        <v>1</v>
      </c>
      <c r="G134" s="313">
        <v>83101</v>
      </c>
      <c r="H134" s="313">
        <v>2</v>
      </c>
      <c r="I134" s="219" t="s">
        <v>424</v>
      </c>
      <c r="J134" s="314" t="s">
        <v>425</v>
      </c>
      <c r="K134" s="313" t="s">
        <v>393</v>
      </c>
      <c r="L134" s="313">
        <v>31</v>
      </c>
      <c r="M134" s="313" t="s">
        <v>391</v>
      </c>
      <c r="N134" s="313" t="s">
        <v>307</v>
      </c>
      <c r="O134" s="315">
        <v>0</v>
      </c>
      <c r="P134" s="219">
        <v>622.85</v>
      </c>
      <c r="Q134" s="313">
        <v>1</v>
      </c>
      <c r="R134" s="313">
        <v>60</v>
      </c>
      <c r="S134" s="316">
        <v>74742</v>
      </c>
    </row>
    <row r="135" spans="2:19">
      <c r="B135" s="104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24"/>
      <c r="N135" s="52" t="s">
        <v>171</v>
      </c>
      <c r="O135" s="161">
        <f>SUM(O13:O134)</f>
        <v>1405705.9200000004</v>
      </c>
      <c r="P135" s="220"/>
      <c r="Q135" s="465" t="s">
        <v>172</v>
      </c>
      <c r="R135" s="465"/>
      <c r="S135" s="211">
        <f>SUM(S13:S134)</f>
        <v>4625144.1329999985</v>
      </c>
    </row>
    <row r="136" spans="2:19"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4"/>
      <c r="N136" s="52" t="s">
        <v>254</v>
      </c>
      <c r="O136" s="210">
        <f>SUM(P13:P134)</f>
        <v>4198.05</v>
      </c>
      <c r="P136" s="91"/>
      <c r="Q136" s="24"/>
      <c r="R136" s="25"/>
      <c r="S136" s="26"/>
    </row>
    <row r="137" spans="2:19"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105"/>
      <c r="N137" s="105"/>
      <c r="O137" s="105"/>
      <c r="P137" s="105"/>
      <c r="Q137" s="105"/>
      <c r="R137" s="105"/>
      <c r="S137" s="106"/>
    </row>
    <row r="138" spans="2:19">
      <c r="B138" s="28" t="s">
        <v>134</v>
      </c>
      <c r="C138" s="36"/>
      <c r="D138" s="36"/>
      <c r="E138" s="36"/>
      <c r="F138" s="94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</row>
    <row r="139" spans="2:19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</row>
    <row r="140" spans="2:19">
      <c r="B140" s="7"/>
      <c r="C140" s="8"/>
      <c r="D140" s="8"/>
      <c r="E140" s="9"/>
    </row>
    <row r="141" spans="2:19">
      <c r="B141" s="437" t="s">
        <v>306</v>
      </c>
      <c r="C141" s="438"/>
      <c r="D141" s="438"/>
      <c r="E141" s="439"/>
    </row>
    <row r="142" spans="2:19">
      <c r="B142" s="440" t="s">
        <v>37</v>
      </c>
      <c r="C142" s="441"/>
      <c r="D142" s="441"/>
      <c r="E142" s="442"/>
    </row>
    <row r="143" spans="2:19">
      <c r="B143" s="155"/>
      <c r="C143" s="156"/>
      <c r="D143" s="156"/>
      <c r="E143" s="157"/>
    </row>
    <row r="144" spans="2:19">
      <c r="B144" s="437" t="s">
        <v>304</v>
      </c>
      <c r="C144" s="438"/>
      <c r="D144" s="438"/>
      <c r="E144" s="439"/>
    </row>
    <row r="145" spans="2:5">
      <c r="B145" s="440" t="s">
        <v>38</v>
      </c>
      <c r="C145" s="441"/>
      <c r="D145" s="441"/>
      <c r="E145" s="442"/>
    </row>
    <row r="146" spans="2:5">
      <c r="B146" s="155"/>
      <c r="C146" s="156"/>
      <c r="D146" s="156"/>
      <c r="E146" s="157"/>
    </row>
    <row r="147" spans="2:5">
      <c r="B147" s="437"/>
      <c r="C147" s="438"/>
      <c r="D147" s="438"/>
      <c r="E147" s="439"/>
    </row>
    <row r="148" spans="2:5">
      <c r="B148" s="440" t="s">
        <v>39</v>
      </c>
      <c r="C148" s="441"/>
      <c r="D148" s="441"/>
      <c r="E148" s="442"/>
    </row>
    <row r="149" spans="2:5">
      <c r="B149" s="155"/>
      <c r="C149" s="156"/>
      <c r="D149" s="156"/>
      <c r="E149" s="157"/>
    </row>
    <row r="150" spans="2:5">
      <c r="B150" s="443">
        <v>46031</v>
      </c>
      <c r="C150" s="458"/>
      <c r="D150" s="458"/>
      <c r="E150" s="459"/>
    </row>
    <row r="151" spans="2:5">
      <c r="B151" s="440" t="s">
        <v>269</v>
      </c>
      <c r="C151" s="441"/>
      <c r="D151" s="441"/>
      <c r="E151" s="442"/>
    </row>
    <row r="152" spans="2:5">
      <c r="B152" s="437"/>
      <c r="C152" s="438"/>
      <c r="D152" s="438"/>
      <c r="E152" s="439"/>
    </row>
  </sheetData>
  <sheetProtection insertRows="0" deleteRows="0" autoFilter="0"/>
  <mergeCells count="29">
    <mergeCell ref="B152:E152"/>
    <mergeCell ref="B141:E141"/>
    <mergeCell ref="B142:E142"/>
    <mergeCell ref="B144:E144"/>
    <mergeCell ref="B145:E145"/>
    <mergeCell ref="B147:E147"/>
    <mergeCell ref="B148:E148"/>
    <mergeCell ref="B150:E150"/>
    <mergeCell ref="B151:E151"/>
    <mergeCell ref="S11:S12"/>
    <mergeCell ref="B8:J8"/>
    <mergeCell ref="Q135:R135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R58"/>
  <sheetViews>
    <sheetView showGridLines="0" view="pageBreakPreview" zoomScale="60" zoomScaleNormal="70" workbookViewId="0">
      <pane ySplit="12" topLeftCell="A13" activePane="bottomLeft" state="frozen"/>
      <selection activeCell="D11" sqref="D11:D12"/>
      <selection pane="bottomLeft" activeCell="D11" sqref="D11:D12"/>
    </sheetView>
  </sheetViews>
  <sheetFormatPr baseColWidth="10" defaultRowHeight="1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5" customHeight="1"/>
    <row r="7" spans="2:18">
      <c r="B7" s="221" t="s">
        <v>173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506" t="str">
        <f>'Caratula Resumen'!E16</f>
        <v>CHIHUAHUA</v>
      </c>
      <c r="P7" s="506"/>
      <c r="Q7" s="506"/>
      <c r="R7" s="224"/>
    </row>
    <row r="8" spans="2:18">
      <c r="B8" s="510" t="str">
        <f>'Caratula Resumen'!E17</f>
        <v>Fondo de Aportaciones para la Educación Tecnológica y de Adultos/Colegio Nacional de Educación Profesional Técnica (FAETA/CONALEP)</v>
      </c>
      <c r="C8" s="511"/>
      <c r="D8" s="511"/>
      <c r="E8" s="511"/>
      <c r="F8" s="511"/>
      <c r="G8" s="511"/>
      <c r="H8" s="511"/>
      <c r="I8" s="511"/>
      <c r="J8" s="511"/>
      <c r="K8" s="225"/>
      <c r="L8" s="225"/>
      <c r="M8" s="225"/>
      <c r="N8" s="225"/>
      <c r="O8" s="508" t="str">
        <f>'Caratula Resumen'!E18</f>
        <v>4to. Trimestre 2025</v>
      </c>
      <c r="P8" s="508"/>
      <c r="Q8" s="508"/>
      <c r="R8" s="231"/>
    </row>
    <row r="9" spans="2:18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>
      <c r="B11" s="509" t="s">
        <v>174</v>
      </c>
      <c r="C11" s="501" t="s">
        <v>175</v>
      </c>
      <c r="D11" s="501" t="s">
        <v>176</v>
      </c>
      <c r="E11" s="501" t="s">
        <v>177</v>
      </c>
      <c r="F11" s="501" t="s">
        <v>178</v>
      </c>
      <c r="G11" s="501" t="s">
        <v>179</v>
      </c>
      <c r="H11" s="501" t="s">
        <v>128</v>
      </c>
      <c r="I11" s="501" t="s">
        <v>129</v>
      </c>
      <c r="J11" s="502" t="s">
        <v>180</v>
      </c>
      <c r="K11" s="502"/>
      <c r="L11" s="502"/>
      <c r="M11" s="502"/>
      <c r="N11" s="502"/>
      <c r="O11" s="502" t="s">
        <v>181</v>
      </c>
      <c r="P11" s="502"/>
      <c r="Q11" s="502"/>
      <c r="R11" s="501" t="s">
        <v>182</v>
      </c>
    </row>
    <row r="12" spans="2:18" ht="82.5" customHeight="1">
      <c r="B12" s="509"/>
      <c r="C12" s="501"/>
      <c r="D12" s="501"/>
      <c r="E12" s="501"/>
      <c r="F12" s="501"/>
      <c r="G12" s="501"/>
      <c r="H12" s="501"/>
      <c r="I12" s="501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501"/>
    </row>
    <row r="13" spans="2:18" s="184" customFormat="1">
      <c r="B13" s="312">
        <v>1</v>
      </c>
      <c r="C13" s="312" t="s">
        <v>352</v>
      </c>
      <c r="D13" s="312" t="s">
        <v>353</v>
      </c>
      <c r="E13" s="312" t="s">
        <v>307</v>
      </c>
      <c r="F13" s="312">
        <v>1003</v>
      </c>
      <c r="G13" s="312">
        <v>27</v>
      </c>
      <c r="H13" s="312" t="s">
        <v>354</v>
      </c>
      <c r="I13" s="312" t="s">
        <v>354</v>
      </c>
      <c r="J13" s="312">
        <v>202405</v>
      </c>
      <c r="K13" s="312">
        <v>999999</v>
      </c>
      <c r="L13" s="312">
        <v>8871.4599999999991</v>
      </c>
      <c r="M13" s="312">
        <v>0</v>
      </c>
      <c r="N13" s="312">
        <v>0</v>
      </c>
      <c r="O13" s="312">
        <v>0</v>
      </c>
      <c r="P13" s="312">
        <v>40</v>
      </c>
      <c r="Q13" s="312">
        <v>0</v>
      </c>
      <c r="R13" s="312">
        <v>20250630</v>
      </c>
    </row>
    <row r="14" spans="2:18" s="184" customFormat="1">
      <c r="B14" s="312">
        <v>1</v>
      </c>
      <c r="C14" s="312" t="s">
        <v>352</v>
      </c>
      <c r="D14" s="312" t="s">
        <v>353</v>
      </c>
      <c r="E14" s="312" t="s">
        <v>307</v>
      </c>
      <c r="F14" s="312">
        <v>1003</v>
      </c>
      <c r="G14" s="312">
        <v>27</v>
      </c>
      <c r="H14" s="312" t="s">
        <v>354</v>
      </c>
      <c r="I14" s="312" t="s">
        <v>354</v>
      </c>
      <c r="J14" s="312">
        <v>202403</v>
      </c>
      <c r="K14" s="312">
        <v>999999</v>
      </c>
      <c r="L14" s="312">
        <v>8871.4599999999991</v>
      </c>
      <c r="M14" s="312">
        <v>0</v>
      </c>
      <c r="N14" s="312">
        <v>0</v>
      </c>
      <c r="O14" s="312">
        <v>0</v>
      </c>
      <c r="P14" s="312">
        <v>40</v>
      </c>
      <c r="Q14" s="312">
        <v>0</v>
      </c>
      <c r="R14" s="312">
        <v>20250630</v>
      </c>
    </row>
    <row r="15" spans="2:18" s="184" customFormat="1">
      <c r="B15" s="312">
        <v>1</v>
      </c>
      <c r="C15" s="312" t="s">
        <v>355</v>
      </c>
      <c r="D15" s="312" t="s">
        <v>356</v>
      </c>
      <c r="E15" s="312" t="s">
        <v>307</v>
      </c>
      <c r="F15" s="312">
        <v>1003</v>
      </c>
      <c r="G15" s="312">
        <v>27</v>
      </c>
      <c r="H15" s="312" t="s">
        <v>357</v>
      </c>
      <c r="I15" s="312" t="s">
        <v>357</v>
      </c>
      <c r="J15" s="312">
        <v>202203</v>
      </c>
      <c r="K15" s="312">
        <v>999999</v>
      </c>
      <c r="L15" s="312">
        <v>9667.9599999999991</v>
      </c>
      <c r="M15" s="312">
        <v>0</v>
      </c>
      <c r="N15" s="312">
        <v>0</v>
      </c>
      <c r="O15" s="312">
        <v>0</v>
      </c>
      <c r="P15" s="312">
        <v>40</v>
      </c>
      <c r="Q15" s="312">
        <v>0</v>
      </c>
      <c r="R15" s="312">
        <v>20250630</v>
      </c>
    </row>
    <row r="16" spans="2:18" s="184" customFormat="1">
      <c r="B16" s="312">
        <v>1</v>
      </c>
      <c r="C16" s="312" t="s">
        <v>355</v>
      </c>
      <c r="D16" s="312" t="s">
        <v>356</v>
      </c>
      <c r="E16" s="312" t="s">
        <v>307</v>
      </c>
      <c r="F16" s="312">
        <v>1003</v>
      </c>
      <c r="G16" s="312">
        <v>27</v>
      </c>
      <c r="H16" s="312" t="s">
        <v>357</v>
      </c>
      <c r="I16" s="312" t="s">
        <v>357</v>
      </c>
      <c r="J16" s="312">
        <v>202312</v>
      </c>
      <c r="K16" s="312">
        <v>999999</v>
      </c>
      <c r="L16" s="312">
        <v>9667.9599999999991</v>
      </c>
      <c r="M16" s="312">
        <v>0</v>
      </c>
      <c r="N16" s="312">
        <v>0</v>
      </c>
      <c r="O16" s="312">
        <v>0</v>
      </c>
      <c r="P16" s="312">
        <v>40</v>
      </c>
      <c r="Q16" s="312">
        <v>0</v>
      </c>
      <c r="R16" s="312">
        <v>20250630</v>
      </c>
    </row>
    <row r="17" spans="2:18" s="184" customFormat="1">
      <c r="B17" s="312">
        <v>1</v>
      </c>
      <c r="C17" s="312" t="s">
        <v>355</v>
      </c>
      <c r="D17" s="312" t="s">
        <v>356</v>
      </c>
      <c r="E17" s="312" t="s">
        <v>307</v>
      </c>
      <c r="F17" s="312">
        <v>1003</v>
      </c>
      <c r="G17" s="312">
        <v>27</v>
      </c>
      <c r="H17" s="312" t="s">
        <v>354</v>
      </c>
      <c r="I17" s="312" t="s">
        <v>354</v>
      </c>
      <c r="J17" s="312">
        <v>202215</v>
      </c>
      <c r="K17" s="312">
        <v>999999</v>
      </c>
      <c r="L17" s="312">
        <v>9667.9599999999991</v>
      </c>
      <c r="M17" s="312">
        <v>0</v>
      </c>
      <c r="N17" s="312">
        <v>0</v>
      </c>
      <c r="O17" s="312">
        <v>0</v>
      </c>
      <c r="P17" s="312">
        <v>40</v>
      </c>
      <c r="Q17" s="312">
        <v>0</v>
      </c>
      <c r="R17" s="312">
        <v>20250630</v>
      </c>
    </row>
    <row r="18" spans="2:18" s="184" customFormat="1">
      <c r="B18" s="312">
        <v>1</v>
      </c>
      <c r="C18" s="312" t="s">
        <v>358</v>
      </c>
      <c r="D18" s="312" t="s">
        <v>359</v>
      </c>
      <c r="E18" s="312" t="s">
        <v>307</v>
      </c>
      <c r="F18" s="312">
        <v>1003</v>
      </c>
      <c r="G18" s="312">
        <v>27</v>
      </c>
      <c r="H18" s="312" t="s">
        <v>360</v>
      </c>
      <c r="I18" s="312" t="s">
        <v>360</v>
      </c>
      <c r="J18" s="312">
        <v>201712</v>
      </c>
      <c r="K18" s="312">
        <v>999999</v>
      </c>
      <c r="L18" s="312">
        <v>11432.76</v>
      </c>
      <c r="M18" s="312">
        <v>0</v>
      </c>
      <c r="N18" s="312">
        <v>0</v>
      </c>
      <c r="O18" s="312">
        <v>0</v>
      </c>
      <c r="P18" s="312">
        <v>40</v>
      </c>
      <c r="Q18" s="312">
        <v>0</v>
      </c>
      <c r="R18" s="312">
        <v>20250630</v>
      </c>
    </row>
    <row r="19" spans="2:18" s="184" customFormat="1">
      <c r="B19" s="312">
        <v>1</v>
      </c>
      <c r="C19" s="312" t="s">
        <v>361</v>
      </c>
      <c r="D19" s="312" t="s">
        <v>362</v>
      </c>
      <c r="E19" s="312" t="s">
        <v>307</v>
      </c>
      <c r="F19" s="312">
        <v>1003</v>
      </c>
      <c r="G19" s="312">
        <v>27</v>
      </c>
      <c r="H19" s="312" t="s">
        <v>360</v>
      </c>
      <c r="I19" s="312" t="s">
        <v>360</v>
      </c>
      <c r="J19" s="312">
        <v>199815</v>
      </c>
      <c r="K19" s="312">
        <v>999999</v>
      </c>
      <c r="L19" s="312">
        <v>11432.76</v>
      </c>
      <c r="M19" s="312">
        <v>0</v>
      </c>
      <c r="N19" s="312">
        <v>0</v>
      </c>
      <c r="O19" s="312">
        <v>0</v>
      </c>
      <c r="P19" s="312">
        <v>40</v>
      </c>
      <c r="Q19" s="312">
        <v>0</v>
      </c>
      <c r="R19" s="312">
        <v>20250630</v>
      </c>
    </row>
    <row r="20" spans="2:18" s="184" customFormat="1">
      <c r="B20" s="312">
        <v>1</v>
      </c>
      <c r="C20" s="312" t="s">
        <v>361</v>
      </c>
      <c r="D20" s="312" t="s">
        <v>362</v>
      </c>
      <c r="E20" s="312" t="s">
        <v>307</v>
      </c>
      <c r="F20" s="312">
        <v>1003</v>
      </c>
      <c r="G20" s="312">
        <v>27</v>
      </c>
      <c r="H20" s="312" t="s">
        <v>360</v>
      </c>
      <c r="I20" s="312" t="s">
        <v>360</v>
      </c>
      <c r="J20" s="312">
        <v>200607</v>
      </c>
      <c r="K20" s="312">
        <v>999999</v>
      </c>
      <c r="L20" s="312">
        <v>11432.76</v>
      </c>
      <c r="M20" s="312">
        <v>0</v>
      </c>
      <c r="N20" s="312">
        <v>0</v>
      </c>
      <c r="O20" s="312">
        <v>0</v>
      </c>
      <c r="P20" s="312">
        <v>40</v>
      </c>
      <c r="Q20" s="312">
        <v>0</v>
      </c>
      <c r="R20" s="312">
        <v>20250630</v>
      </c>
    </row>
    <row r="21" spans="2:18" s="184" customFormat="1">
      <c r="B21" s="312">
        <v>1</v>
      </c>
      <c r="C21" s="312" t="s">
        <v>361</v>
      </c>
      <c r="D21" s="312" t="s">
        <v>362</v>
      </c>
      <c r="E21" s="312" t="s">
        <v>307</v>
      </c>
      <c r="F21" s="312">
        <v>1003</v>
      </c>
      <c r="G21" s="312">
        <v>27</v>
      </c>
      <c r="H21" s="312" t="s">
        <v>360</v>
      </c>
      <c r="I21" s="312" t="s">
        <v>360</v>
      </c>
      <c r="J21" s="312">
        <v>201703</v>
      </c>
      <c r="K21" s="312">
        <v>999999</v>
      </c>
      <c r="L21" s="312">
        <v>10786.7</v>
      </c>
      <c r="M21" s="312">
        <v>0</v>
      </c>
      <c r="N21" s="312">
        <v>0</v>
      </c>
      <c r="O21" s="312">
        <v>0</v>
      </c>
      <c r="P21" s="312">
        <v>40</v>
      </c>
      <c r="Q21" s="312">
        <v>0</v>
      </c>
      <c r="R21" s="312">
        <v>20250630</v>
      </c>
    </row>
    <row r="22" spans="2:18" s="184" customFormat="1">
      <c r="B22" s="312">
        <v>1</v>
      </c>
      <c r="C22" s="312" t="s">
        <v>361</v>
      </c>
      <c r="D22" s="312" t="s">
        <v>362</v>
      </c>
      <c r="E22" s="312" t="s">
        <v>307</v>
      </c>
      <c r="F22" s="312">
        <v>1003</v>
      </c>
      <c r="G22" s="312">
        <v>27</v>
      </c>
      <c r="H22" s="312" t="s">
        <v>357</v>
      </c>
      <c r="I22" s="312" t="s">
        <v>357</v>
      </c>
      <c r="J22" s="312">
        <v>201005</v>
      </c>
      <c r="K22" s="312">
        <v>999999</v>
      </c>
      <c r="L22" s="312">
        <v>11432.76</v>
      </c>
      <c r="M22" s="312">
        <v>0</v>
      </c>
      <c r="N22" s="312">
        <v>0</v>
      </c>
      <c r="O22" s="312">
        <v>0</v>
      </c>
      <c r="P22" s="312">
        <v>40</v>
      </c>
      <c r="Q22" s="312">
        <v>0</v>
      </c>
      <c r="R22" s="312">
        <v>20250630</v>
      </c>
    </row>
    <row r="23" spans="2:18" s="184" customFormat="1">
      <c r="B23" s="312">
        <v>1</v>
      </c>
      <c r="C23" s="312" t="s">
        <v>363</v>
      </c>
      <c r="D23" s="312" t="s">
        <v>364</v>
      </c>
      <c r="E23" s="312" t="s">
        <v>307</v>
      </c>
      <c r="F23" s="312">
        <v>1003</v>
      </c>
      <c r="G23" s="312">
        <v>27</v>
      </c>
      <c r="H23" s="312" t="s">
        <v>360</v>
      </c>
      <c r="I23" s="312" t="s">
        <v>360</v>
      </c>
      <c r="J23" s="312">
        <v>199815</v>
      </c>
      <c r="K23" s="312">
        <v>999999</v>
      </c>
      <c r="L23" s="312">
        <v>11718.66</v>
      </c>
      <c r="M23" s="312">
        <v>0</v>
      </c>
      <c r="N23" s="312">
        <v>0</v>
      </c>
      <c r="O23" s="312">
        <v>0</v>
      </c>
      <c r="P23" s="312">
        <v>40</v>
      </c>
      <c r="Q23" s="312">
        <v>0</v>
      </c>
      <c r="R23" s="312">
        <v>20250630</v>
      </c>
    </row>
    <row r="24" spans="2:18" s="184" customFormat="1">
      <c r="B24" s="312">
        <v>1</v>
      </c>
      <c r="C24" s="312" t="s">
        <v>365</v>
      </c>
      <c r="D24" s="312" t="s">
        <v>366</v>
      </c>
      <c r="E24" s="312" t="s">
        <v>307</v>
      </c>
      <c r="F24" s="312">
        <v>1003</v>
      </c>
      <c r="G24" s="312">
        <v>27</v>
      </c>
      <c r="H24" s="312" t="s">
        <v>367</v>
      </c>
      <c r="I24" s="312" t="s">
        <v>367</v>
      </c>
      <c r="J24" s="312">
        <v>199520</v>
      </c>
      <c r="K24" s="312">
        <v>999999</v>
      </c>
      <c r="L24" s="312">
        <v>12175.96</v>
      </c>
      <c r="M24" s="312">
        <v>0</v>
      </c>
      <c r="N24" s="312">
        <v>0</v>
      </c>
      <c r="O24" s="312">
        <v>0</v>
      </c>
      <c r="P24" s="312">
        <v>40</v>
      </c>
      <c r="Q24" s="312">
        <v>0</v>
      </c>
      <c r="R24" s="312">
        <v>20250630</v>
      </c>
    </row>
    <row r="25" spans="2:18" s="184" customFormat="1">
      <c r="B25" s="312">
        <v>1</v>
      </c>
      <c r="C25" s="312" t="s">
        <v>368</v>
      </c>
      <c r="D25" s="312" t="s">
        <v>369</v>
      </c>
      <c r="E25" s="312" t="s">
        <v>307</v>
      </c>
      <c r="F25" s="312">
        <v>1003</v>
      </c>
      <c r="G25" s="312">
        <v>27</v>
      </c>
      <c r="H25" s="312" t="s">
        <v>370</v>
      </c>
      <c r="I25" s="312" t="s">
        <v>370</v>
      </c>
      <c r="J25" s="312">
        <v>198919</v>
      </c>
      <c r="K25" s="312">
        <v>999999</v>
      </c>
      <c r="L25" s="312">
        <v>13102.26</v>
      </c>
      <c r="M25" s="312">
        <v>0</v>
      </c>
      <c r="N25" s="312">
        <v>0</v>
      </c>
      <c r="O25" s="312">
        <v>0</v>
      </c>
      <c r="P25" s="312">
        <v>40</v>
      </c>
      <c r="Q25" s="312">
        <v>0</v>
      </c>
      <c r="R25" s="312">
        <v>20250630</v>
      </c>
    </row>
    <row r="26" spans="2:18" s="184" customFormat="1">
      <c r="B26" s="312">
        <v>1</v>
      </c>
      <c r="C26" s="312" t="s">
        <v>368</v>
      </c>
      <c r="D26" s="312" t="s">
        <v>369</v>
      </c>
      <c r="E26" s="312" t="s">
        <v>307</v>
      </c>
      <c r="F26" s="312">
        <v>1003</v>
      </c>
      <c r="G26" s="312">
        <v>27</v>
      </c>
      <c r="H26" s="312" t="s">
        <v>370</v>
      </c>
      <c r="I26" s="312" t="s">
        <v>370</v>
      </c>
      <c r="J26" s="312">
        <v>200110</v>
      </c>
      <c r="K26" s="312">
        <v>999999</v>
      </c>
      <c r="L26" s="312">
        <v>13102.26</v>
      </c>
      <c r="M26" s="312">
        <v>0</v>
      </c>
      <c r="N26" s="312">
        <v>0</v>
      </c>
      <c r="O26" s="312">
        <v>0</v>
      </c>
      <c r="P26" s="312">
        <v>40</v>
      </c>
      <c r="Q26" s="312">
        <v>0</v>
      </c>
      <c r="R26" s="312">
        <v>20250630</v>
      </c>
    </row>
    <row r="27" spans="2:18" s="184" customFormat="1">
      <c r="B27" s="312">
        <v>1</v>
      </c>
      <c r="C27" s="312" t="s">
        <v>371</v>
      </c>
      <c r="D27" s="312" t="s">
        <v>372</v>
      </c>
      <c r="E27" s="312" t="s">
        <v>307</v>
      </c>
      <c r="F27" s="312">
        <v>1003</v>
      </c>
      <c r="G27" s="312">
        <v>27</v>
      </c>
      <c r="H27" s="312" t="s">
        <v>370</v>
      </c>
      <c r="I27" s="312" t="s">
        <v>370</v>
      </c>
      <c r="J27" s="312">
        <v>199518</v>
      </c>
      <c r="K27" s="312">
        <v>999999</v>
      </c>
      <c r="L27" s="312">
        <v>13102.26</v>
      </c>
      <c r="M27" s="312">
        <v>0</v>
      </c>
      <c r="N27" s="312">
        <v>0</v>
      </c>
      <c r="O27" s="312">
        <v>0</v>
      </c>
      <c r="P27" s="312">
        <v>40</v>
      </c>
      <c r="Q27" s="312">
        <v>0</v>
      </c>
      <c r="R27" s="312">
        <v>20250630</v>
      </c>
    </row>
    <row r="28" spans="2:18" s="184" customFormat="1">
      <c r="B28" s="312">
        <v>1</v>
      </c>
      <c r="C28" s="312" t="s">
        <v>373</v>
      </c>
      <c r="D28" s="312" t="s">
        <v>374</v>
      </c>
      <c r="E28" s="312" t="s">
        <v>307</v>
      </c>
      <c r="F28" s="312">
        <v>1003</v>
      </c>
      <c r="G28" s="312">
        <v>27</v>
      </c>
      <c r="H28" s="312" t="s">
        <v>375</v>
      </c>
      <c r="I28" s="312" t="s">
        <v>375</v>
      </c>
      <c r="J28" s="312">
        <v>200123</v>
      </c>
      <c r="K28" s="312">
        <v>999999</v>
      </c>
      <c r="L28" s="312">
        <v>23171.96</v>
      </c>
      <c r="M28" s="312">
        <v>0</v>
      </c>
      <c r="N28" s="312">
        <v>0</v>
      </c>
      <c r="O28" s="312">
        <v>0</v>
      </c>
      <c r="P28" s="312">
        <v>40</v>
      </c>
      <c r="Q28" s="312">
        <v>0</v>
      </c>
      <c r="R28" s="312">
        <v>20250630</v>
      </c>
    </row>
    <row r="29" spans="2:18" s="184" customFormat="1">
      <c r="B29" s="312">
        <v>1</v>
      </c>
      <c r="C29" s="312" t="s">
        <v>373</v>
      </c>
      <c r="D29" s="312" t="s">
        <v>374</v>
      </c>
      <c r="E29" s="312" t="s">
        <v>307</v>
      </c>
      <c r="F29" s="312">
        <v>1003</v>
      </c>
      <c r="G29" s="312">
        <v>27</v>
      </c>
      <c r="H29" s="312" t="s">
        <v>375</v>
      </c>
      <c r="I29" s="312" t="s">
        <v>375</v>
      </c>
      <c r="J29" s="312">
        <v>200309</v>
      </c>
      <c r="K29" s="312">
        <v>999999</v>
      </c>
      <c r="L29" s="312">
        <v>23171.96</v>
      </c>
      <c r="M29" s="312">
        <v>0</v>
      </c>
      <c r="N29" s="312">
        <v>0</v>
      </c>
      <c r="O29" s="312">
        <v>0</v>
      </c>
      <c r="P29" s="312">
        <v>40</v>
      </c>
      <c r="Q29" s="312">
        <v>0</v>
      </c>
      <c r="R29" s="312">
        <v>20250630</v>
      </c>
    </row>
    <row r="30" spans="2:18" s="184" customFormat="1">
      <c r="B30" s="312">
        <v>1</v>
      </c>
      <c r="C30" s="312" t="s">
        <v>373</v>
      </c>
      <c r="D30" s="312" t="s">
        <v>374</v>
      </c>
      <c r="E30" s="312" t="s">
        <v>307</v>
      </c>
      <c r="F30" s="312">
        <v>1003</v>
      </c>
      <c r="G30" s="312">
        <v>27</v>
      </c>
      <c r="H30" s="312" t="s">
        <v>375</v>
      </c>
      <c r="I30" s="312" t="s">
        <v>375</v>
      </c>
      <c r="J30" s="312">
        <v>202103</v>
      </c>
      <c r="K30" s="312">
        <v>999999</v>
      </c>
      <c r="L30" s="312">
        <v>17973.3</v>
      </c>
      <c r="M30" s="312">
        <v>0</v>
      </c>
      <c r="N30" s="312">
        <v>0</v>
      </c>
      <c r="O30" s="312">
        <v>0</v>
      </c>
      <c r="P30" s="312">
        <v>40</v>
      </c>
      <c r="Q30" s="312">
        <v>0</v>
      </c>
      <c r="R30" s="312">
        <v>20250630</v>
      </c>
    </row>
    <row r="31" spans="2:18" s="184" customFormat="1">
      <c r="B31" s="312">
        <v>1</v>
      </c>
      <c r="C31" s="312" t="s">
        <v>373</v>
      </c>
      <c r="D31" s="312" t="s">
        <v>374</v>
      </c>
      <c r="E31" s="312" t="s">
        <v>307</v>
      </c>
      <c r="F31" s="312">
        <v>1003</v>
      </c>
      <c r="G31" s="312">
        <v>27</v>
      </c>
      <c r="H31" s="312" t="s">
        <v>375</v>
      </c>
      <c r="I31" s="312" t="s">
        <v>375</v>
      </c>
      <c r="J31" s="312">
        <v>200823</v>
      </c>
      <c r="K31" s="312">
        <v>999999</v>
      </c>
      <c r="L31" s="312">
        <v>23171.96</v>
      </c>
      <c r="M31" s="312">
        <v>0</v>
      </c>
      <c r="N31" s="312">
        <v>0</v>
      </c>
      <c r="O31" s="312">
        <v>0</v>
      </c>
      <c r="P31" s="312">
        <v>40</v>
      </c>
      <c r="Q31" s="312">
        <v>0</v>
      </c>
      <c r="R31" s="312">
        <v>20250630</v>
      </c>
    </row>
    <row r="32" spans="2:18" s="184" customFormat="1">
      <c r="B32" s="312">
        <v>1</v>
      </c>
      <c r="C32" s="312" t="s">
        <v>373</v>
      </c>
      <c r="D32" s="312" t="s">
        <v>374</v>
      </c>
      <c r="E32" s="312" t="s">
        <v>307</v>
      </c>
      <c r="F32" s="312">
        <v>1003</v>
      </c>
      <c r="G32" s="312">
        <v>27</v>
      </c>
      <c r="H32" s="312" t="s">
        <v>375</v>
      </c>
      <c r="I32" s="312" t="s">
        <v>375</v>
      </c>
      <c r="J32" s="312">
        <v>202420</v>
      </c>
      <c r="K32" s="312">
        <v>999999</v>
      </c>
      <c r="L32" s="312">
        <v>23171.96</v>
      </c>
      <c r="M32" s="312">
        <v>0</v>
      </c>
      <c r="N32" s="312">
        <v>0</v>
      </c>
      <c r="O32" s="312">
        <v>0</v>
      </c>
      <c r="P32" s="312">
        <v>40</v>
      </c>
      <c r="Q32" s="312">
        <v>0</v>
      </c>
      <c r="R32" s="312">
        <v>20250630</v>
      </c>
    </row>
    <row r="33" spans="2:18" s="184" customFormat="1">
      <c r="B33" s="312">
        <v>1</v>
      </c>
      <c r="C33" s="312" t="s">
        <v>376</v>
      </c>
      <c r="D33" s="312" t="s">
        <v>377</v>
      </c>
      <c r="E33" s="312" t="s">
        <v>307</v>
      </c>
      <c r="F33" s="312">
        <v>1003</v>
      </c>
      <c r="G33" s="312">
        <v>27</v>
      </c>
      <c r="H33" s="312" t="s">
        <v>378</v>
      </c>
      <c r="I33" s="312" t="s">
        <v>378</v>
      </c>
      <c r="J33" s="312">
        <v>202512</v>
      </c>
      <c r="K33" s="312">
        <v>999999</v>
      </c>
      <c r="L33" s="312">
        <v>8981.4599999999991</v>
      </c>
      <c r="M33" s="312">
        <v>0</v>
      </c>
      <c r="N33" s="312">
        <v>0</v>
      </c>
      <c r="O33" s="312">
        <v>0</v>
      </c>
      <c r="P33" s="312">
        <v>40</v>
      </c>
      <c r="Q33" s="312">
        <v>0</v>
      </c>
      <c r="R33" s="312">
        <v>20250630</v>
      </c>
    </row>
    <row r="34" spans="2:18" s="184" customFormat="1">
      <c r="B34" s="312">
        <v>1</v>
      </c>
      <c r="C34" s="312" t="s">
        <v>379</v>
      </c>
      <c r="D34" s="312" t="s">
        <v>380</v>
      </c>
      <c r="E34" s="312" t="s">
        <v>307</v>
      </c>
      <c r="F34" s="312">
        <v>1003</v>
      </c>
      <c r="G34" s="312">
        <v>27</v>
      </c>
      <c r="H34" s="312" t="s">
        <v>381</v>
      </c>
      <c r="I34" s="312" t="s">
        <v>381</v>
      </c>
      <c r="J34" s="312">
        <v>201319</v>
      </c>
      <c r="K34" s="312">
        <v>999999</v>
      </c>
      <c r="L34" s="312">
        <v>31902.14</v>
      </c>
      <c r="M34" s="312">
        <v>0</v>
      </c>
      <c r="N34" s="312">
        <v>0</v>
      </c>
      <c r="O34" s="312">
        <v>0</v>
      </c>
      <c r="P34" s="312">
        <v>40</v>
      </c>
      <c r="Q34" s="312">
        <v>0</v>
      </c>
      <c r="R34" s="312">
        <v>20250630</v>
      </c>
    </row>
    <row r="35" spans="2:18" s="184" customFormat="1">
      <c r="B35" s="312">
        <v>1</v>
      </c>
      <c r="C35" s="312" t="s">
        <v>379</v>
      </c>
      <c r="D35" s="312" t="s">
        <v>380</v>
      </c>
      <c r="E35" s="312" t="s">
        <v>307</v>
      </c>
      <c r="F35" s="312">
        <v>1003</v>
      </c>
      <c r="G35" s="312">
        <v>27</v>
      </c>
      <c r="H35" s="312" t="s">
        <v>381</v>
      </c>
      <c r="I35" s="312" t="s">
        <v>381</v>
      </c>
      <c r="J35" s="312">
        <v>201213</v>
      </c>
      <c r="K35" s="312">
        <v>999999</v>
      </c>
      <c r="L35" s="312">
        <v>32594.86</v>
      </c>
      <c r="M35" s="312">
        <v>0</v>
      </c>
      <c r="N35" s="312">
        <v>0</v>
      </c>
      <c r="O35" s="312">
        <v>0</v>
      </c>
      <c r="P35" s="312">
        <v>40</v>
      </c>
      <c r="Q35" s="312">
        <v>0</v>
      </c>
      <c r="R35" s="312">
        <v>20250630</v>
      </c>
    </row>
    <row r="36" spans="2:18" s="184" customFormat="1">
      <c r="B36" s="312">
        <v>1</v>
      </c>
      <c r="C36" s="312" t="s">
        <v>379</v>
      </c>
      <c r="D36" s="312" t="s">
        <v>380</v>
      </c>
      <c r="E36" s="312" t="s">
        <v>307</v>
      </c>
      <c r="F36" s="312">
        <v>1003</v>
      </c>
      <c r="G36" s="312">
        <v>27</v>
      </c>
      <c r="H36" s="312" t="s">
        <v>381</v>
      </c>
      <c r="I36" s="312" t="s">
        <v>381</v>
      </c>
      <c r="J36" s="312">
        <v>201802</v>
      </c>
      <c r="K36" s="312">
        <v>999999</v>
      </c>
      <c r="L36" s="312">
        <v>32594.86</v>
      </c>
      <c r="M36" s="312">
        <v>0</v>
      </c>
      <c r="N36" s="312">
        <v>0</v>
      </c>
      <c r="O36" s="312">
        <v>0</v>
      </c>
      <c r="P36" s="312">
        <v>40</v>
      </c>
      <c r="Q36" s="312">
        <v>0</v>
      </c>
      <c r="R36" s="312">
        <v>20250630</v>
      </c>
    </row>
    <row r="37" spans="2:18" s="184" customFormat="1">
      <c r="B37" s="312">
        <v>1</v>
      </c>
      <c r="C37" s="312" t="s">
        <v>379</v>
      </c>
      <c r="D37" s="312" t="s">
        <v>380</v>
      </c>
      <c r="E37" s="312" t="s">
        <v>307</v>
      </c>
      <c r="F37" s="312">
        <v>1003</v>
      </c>
      <c r="G37" s="312">
        <v>27</v>
      </c>
      <c r="H37" s="312" t="s">
        <v>381</v>
      </c>
      <c r="I37" s="312" t="s">
        <v>381</v>
      </c>
      <c r="J37" s="312">
        <v>199503</v>
      </c>
      <c r="K37" s="312">
        <v>999999</v>
      </c>
      <c r="L37" s="312">
        <v>32594.86</v>
      </c>
      <c r="M37" s="312">
        <v>0</v>
      </c>
      <c r="N37" s="312">
        <v>0</v>
      </c>
      <c r="O37" s="312">
        <v>0</v>
      </c>
      <c r="P37" s="312">
        <v>40</v>
      </c>
      <c r="Q37" s="312">
        <v>0</v>
      </c>
      <c r="R37" s="312">
        <v>20250630</v>
      </c>
    </row>
    <row r="38" spans="2:18" s="184" customFormat="1">
      <c r="B38" s="312">
        <v>1</v>
      </c>
      <c r="C38" s="312" t="s">
        <v>382</v>
      </c>
      <c r="D38" s="312" t="s">
        <v>383</v>
      </c>
      <c r="E38" s="312" t="s">
        <v>307</v>
      </c>
      <c r="F38" s="312">
        <v>1003</v>
      </c>
      <c r="G38" s="312">
        <v>27</v>
      </c>
      <c r="H38" s="312" t="s">
        <v>384</v>
      </c>
      <c r="I38" s="312" t="s">
        <v>384</v>
      </c>
      <c r="J38" s="312">
        <v>202306</v>
      </c>
      <c r="K38" s="312">
        <v>999999</v>
      </c>
      <c r="L38" s="312">
        <v>10250.76</v>
      </c>
      <c r="M38" s="312">
        <v>0</v>
      </c>
      <c r="N38" s="312">
        <v>0</v>
      </c>
      <c r="O38" s="312">
        <v>0</v>
      </c>
      <c r="P38" s="312">
        <v>40</v>
      </c>
      <c r="Q38" s="312">
        <v>0</v>
      </c>
      <c r="R38" s="312">
        <v>20250630</v>
      </c>
    </row>
    <row r="39" spans="2:18" s="184" customFormat="1">
      <c r="B39" s="312">
        <v>1</v>
      </c>
      <c r="C39" s="312" t="s">
        <v>385</v>
      </c>
      <c r="D39" s="312" t="s">
        <v>386</v>
      </c>
      <c r="E39" s="312" t="s">
        <v>307</v>
      </c>
      <c r="F39" s="312">
        <v>1003</v>
      </c>
      <c r="G39" s="312">
        <v>27</v>
      </c>
      <c r="H39" s="312" t="s">
        <v>378</v>
      </c>
      <c r="I39" s="312" t="s">
        <v>378</v>
      </c>
      <c r="J39" s="312">
        <v>202507</v>
      </c>
      <c r="K39" s="312">
        <v>202512</v>
      </c>
      <c r="L39" s="312">
        <v>9421.1</v>
      </c>
      <c r="M39" s="312">
        <v>0</v>
      </c>
      <c r="N39" s="312">
        <v>0</v>
      </c>
      <c r="O39" s="312">
        <v>0</v>
      </c>
      <c r="P39" s="312">
        <v>40</v>
      </c>
      <c r="Q39" s="312">
        <v>0</v>
      </c>
      <c r="R39" s="312">
        <v>20250630</v>
      </c>
    </row>
    <row r="40" spans="2:18">
      <c r="B40" s="107"/>
      <c r="C40" s="108"/>
      <c r="D40" s="109"/>
      <c r="E40" s="108"/>
      <c r="F40" s="108"/>
      <c r="G40" s="108"/>
      <c r="H40" s="108"/>
      <c r="I40" s="108"/>
      <c r="K40" s="110" t="s">
        <v>191</v>
      </c>
      <c r="L40" s="232"/>
      <c r="M40" s="111"/>
      <c r="N40" s="111"/>
      <c r="O40" s="108"/>
      <c r="P40" s="108"/>
      <c r="Q40" s="108"/>
      <c r="R40" s="112"/>
    </row>
    <row r="41" spans="2:18">
      <c r="B41" s="107"/>
      <c r="C41" s="108"/>
      <c r="D41" s="109"/>
      <c r="E41" s="108"/>
      <c r="F41" s="108"/>
      <c r="G41" s="108"/>
      <c r="H41" s="108"/>
      <c r="I41" s="108"/>
      <c r="L41" s="110" t="s">
        <v>192</v>
      </c>
      <c r="M41" s="232">
        <v>0</v>
      </c>
      <c r="N41" s="111"/>
      <c r="O41" s="108"/>
      <c r="P41" s="108"/>
      <c r="Q41" s="108"/>
      <c r="R41" s="112"/>
    </row>
    <row r="42" spans="2:18">
      <c r="B42" s="107"/>
      <c r="C42" s="108"/>
      <c r="D42" s="109"/>
      <c r="E42" s="108"/>
      <c r="F42" s="108"/>
      <c r="G42" s="108"/>
      <c r="H42" s="108"/>
      <c r="I42" s="108"/>
      <c r="M42" s="110" t="s">
        <v>193</v>
      </c>
      <c r="N42" s="232">
        <v>0</v>
      </c>
      <c r="O42" s="108"/>
      <c r="P42" s="108"/>
      <c r="Q42" s="108"/>
      <c r="R42" s="112"/>
    </row>
    <row r="43" spans="2:18">
      <c r="B43" s="113"/>
      <c r="C43" s="114"/>
      <c r="D43" s="115"/>
      <c r="E43" s="114"/>
      <c r="F43" s="114"/>
      <c r="G43" s="114"/>
      <c r="H43" s="114"/>
      <c r="I43" s="114"/>
      <c r="J43" s="114"/>
      <c r="K43" s="114"/>
      <c r="L43" s="116"/>
      <c r="M43" s="116"/>
      <c r="N43" s="116"/>
      <c r="O43" s="114"/>
      <c r="P43" s="114"/>
      <c r="Q43" s="114"/>
      <c r="R43" s="117"/>
    </row>
    <row r="44" spans="2:18">
      <c r="B44" s="28" t="s">
        <v>134</v>
      </c>
      <c r="C44" s="36"/>
      <c r="D44" s="36"/>
      <c r="E44" s="94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2:18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2:18">
      <c r="B46" s="162"/>
      <c r="C46" s="163"/>
      <c r="D46" s="164"/>
    </row>
    <row r="47" spans="2:18">
      <c r="B47" s="437" t="s">
        <v>306</v>
      </c>
      <c r="C47" s="438"/>
      <c r="D47" s="439"/>
    </row>
    <row r="48" spans="2:18">
      <c r="B48" s="440" t="s">
        <v>37</v>
      </c>
      <c r="C48" s="441"/>
      <c r="D48" s="442"/>
    </row>
    <row r="49" spans="2:4">
      <c r="B49" s="155"/>
      <c r="C49" s="156"/>
      <c r="D49" s="157"/>
    </row>
    <row r="50" spans="2:4">
      <c r="B50" s="437" t="s">
        <v>304</v>
      </c>
      <c r="C50" s="438"/>
      <c r="D50" s="439"/>
    </row>
    <row r="51" spans="2:4">
      <c r="B51" s="440" t="s">
        <v>38</v>
      </c>
      <c r="C51" s="441"/>
      <c r="D51" s="442"/>
    </row>
    <row r="52" spans="2:4">
      <c r="B52" s="155"/>
      <c r="C52" s="156"/>
      <c r="D52" s="157"/>
    </row>
    <row r="53" spans="2:4">
      <c r="B53" s="437"/>
      <c r="C53" s="438"/>
      <c r="D53" s="439"/>
    </row>
    <row r="54" spans="2:4">
      <c r="B54" s="440" t="s">
        <v>39</v>
      </c>
      <c r="C54" s="441"/>
      <c r="D54" s="442"/>
    </row>
    <row r="55" spans="2:4">
      <c r="B55" s="155"/>
      <c r="C55" s="156"/>
      <c r="D55" s="157"/>
    </row>
    <row r="56" spans="2:4">
      <c r="B56" s="443">
        <v>46031</v>
      </c>
      <c r="C56" s="458"/>
      <c r="D56" s="459"/>
    </row>
    <row r="57" spans="2:4">
      <c r="B57" s="440" t="s">
        <v>269</v>
      </c>
      <c r="C57" s="441"/>
      <c r="D57" s="442"/>
    </row>
    <row r="58" spans="2:4">
      <c r="B58" s="158"/>
      <c r="C58" s="159"/>
      <c r="D58" s="160"/>
    </row>
  </sheetData>
  <sheetProtection insertRows="0" deleteRows="0" autoFilter="0"/>
  <mergeCells count="22">
    <mergeCell ref="B54:D54"/>
    <mergeCell ref="B56:D56"/>
    <mergeCell ref="B57:D57"/>
    <mergeCell ref="B47:D47"/>
    <mergeCell ref="B48:D48"/>
    <mergeCell ref="B50:D50"/>
    <mergeCell ref="B51:D51"/>
    <mergeCell ref="B53:D53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P44"/>
  <sheetViews>
    <sheetView showGridLines="0" view="pageBreakPreview" zoomScaleNormal="80" zoomScaleSheetLayoutView="100" workbookViewId="0">
      <pane ySplit="7" topLeftCell="A25" activePane="bottomLeft" state="frozen"/>
      <selection activeCell="D11" sqref="D11:D12"/>
      <selection pane="bottomLeft" activeCell="B40" sqref="B40:E40"/>
    </sheetView>
  </sheetViews>
  <sheetFormatPr baseColWidth="10" defaultColWidth="13.5703125" defaultRowHeight="1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/>
    <row r="2" spans="2:16" ht="15" customHeight="1"/>
    <row r="3" spans="2:16" ht="15" customHeight="1"/>
    <row r="4" spans="2:16">
      <c r="B4" s="221" t="s">
        <v>194</v>
      </c>
      <c r="C4" s="222"/>
      <c r="D4" s="222"/>
      <c r="E4" s="222"/>
      <c r="F4" s="222"/>
      <c r="G4" s="222"/>
      <c r="H4" s="222"/>
      <c r="I4" s="506" t="str">
        <f>'Caratula Resumen'!E16</f>
        <v>CHIHUAHUA</v>
      </c>
      <c r="J4" s="506"/>
      <c r="K4" s="229"/>
      <c r="L4" s="150"/>
      <c r="M4" s="150"/>
      <c r="N4" s="150"/>
      <c r="O4" s="150"/>
      <c r="P4" s="150"/>
    </row>
    <row r="5" spans="2:16" ht="18.75">
      <c r="B5" s="504" t="str">
        <f>'Caratula Resumen'!E17</f>
        <v>Fondo de Aportaciones para la Educación Tecnológica y de Adultos/Colegio Nacional de Educación Profesional Técnica (FAETA/CONALEP)</v>
      </c>
      <c r="C5" s="505"/>
      <c r="D5" s="505"/>
      <c r="E5" s="505"/>
      <c r="F5" s="505"/>
      <c r="G5" s="505"/>
      <c r="H5" s="505"/>
      <c r="I5" s="512" t="str">
        <f>'Caratula Resumen'!E18</f>
        <v>4to. Trimestre 2025</v>
      </c>
      <c r="J5" s="512"/>
      <c r="K5" s="227"/>
      <c r="L5" s="152"/>
      <c r="M5" s="152"/>
      <c r="N5" s="152"/>
      <c r="O5" s="152"/>
      <c r="P5" s="152"/>
    </row>
    <row r="6" spans="2:16">
      <c r="B6" s="17"/>
      <c r="C6" s="18"/>
      <c r="D6" s="18"/>
      <c r="E6" s="18"/>
      <c r="F6" s="18"/>
      <c r="G6" s="18"/>
      <c r="H6" s="18"/>
      <c r="I6" s="18"/>
      <c r="J6" s="18"/>
      <c r="K6" s="19"/>
    </row>
    <row r="7" spans="2:16" ht="68.25" customHeight="1">
      <c r="B7" s="22" t="s">
        <v>174</v>
      </c>
      <c r="C7" s="22" t="s">
        <v>195</v>
      </c>
      <c r="D7" s="22" t="s">
        <v>196</v>
      </c>
      <c r="E7" s="22" t="s">
        <v>197</v>
      </c>
      <c r="F7" s="22" t="s">
        <v>198</v>
      </c>
      <c r="G7" s="22" t="s">
        <v>179</v>
      </c>
      <c r="H7" s="22" t="s">
        <v>199</v>
      </c>
      <c r="I7" s="22" t="s">
        <v>200</v>
      </c>
      <c r="J7" s="22" t="s">
        <v>201</v>
      </c>
      <c r="K7" s="22" t="s">
        <v>202</v>
      </c>
    </row>
    <row r="8" spans="2:16" s="184" customFormat="1">
      <c r="B8" s="312">
        <v>1</v>
      </c>
      <c r="C8" s="312" t="s">
        <v>307</v>
      </c>
      <c r="D8" s="312" t="s">
        <v>308</v>
      </c>
      <c r="E8" s="312">
        <v>100</v>
      </c>
      <c r="F8" s="312" t="s">
        <v>309</v>
      </c>
      <c r="G8" s="312">
        <v>1003</v>
      </c>
      <c r="H8" s="312" t="s">
        <v>310</v>
      </c>
      <c r="I8" s="312">
        <v>83301</v>
      </c>
      <c r="J8" s="312" t="s">
        <v>311</v>
      </c>
      <c r="K8" s="312" t="s">
        <v>312</v>
      </c>
    </row>
    <row r="9" spans="2:16" s="184" customFormat="1">
      <c r="B9" s="312">
        <v>1</v>
      </c>
      <c r="C9" s="312" t="s">
        <v>307</v>
      </c>
      <c r="D9" s="312" t="s">
        <v>308</v>
      </c>
      <c r="E9" s="312">
        <v>100</v>
      </c>
      <c r="F9" s="312" t="s">
        <v>313</v>
      </c>
      <c r="G9" s="312">
        <v>1601</v>
      </c>
      <c r="H9" s="312" t="s">
        <v>314</v>
      </c>
      <c r="I9" s="312">
        <v>83301</v>
      </c>
      <c r="J9" s="312" t="s">
        <v>311</v>
      </c>
      <c r="K9" s="312" t="s">
        <v>312</v>
      </c>
    </row>
    <row r="10" spans="2:16" s="184" customFormat="1">
      <c r="B10" s="312">
        <v>1</v>
      </c>
      <c r="C10" s="312" t="s">
        <v>307</v>
      </c>
      <c r="D10" s="312" t="s">
        <v>308</v>
      </c>
      <c r="E10" s="312">
        <v>100</v>
      </c>
      <c r="F10" s="312" t="s">
        <v>315</v>
      </c>
      <c r="G10" s="312">
        <v>1602</v>
      </c>
      <c r="H10" s="312" t="s">
        <v>316</v>
      </c>
      <c r="I10" s="312">
        <v>83301</v>
      </c>
      <c r="J10" s="312" t="s">
        <v>311</v>
      </c>
      <c r="K10" s="312" t="s">
        <v>312</v>
      </c>
    </row>
    <row r="11" spans="2:16" s="184" customFormat="1">
      <c r="B11" s="312">
        <v>1</v>
      </c>
      <c r="C11" s="312" t="s">
        <v>307</v>
      </c>
      <c r="D11" s="312" t="s">
        <v>308</v>
      </c>
      <c r="E11" s="312">
        <v>100</v>
      </c>
      <c r="F11" s="312" t="s">
        <v>313</v>
      </c>
      <c r="G11" s="312">
        <v>1624</v>
      </c>
      <c r="H11" s="312" t="s">
        <v>317</v>
      </c>
      <c r="I11" s="312">
        <v>83301</v>
      </c>
      <c r="J11" s="312" t="s">
        <v>311</v>
      </c>
      <c r="K11" s="312" t="s">
        <v>312</v>
      </c>
    </row>
    <row r="12" spans="2:16" s="184" customFormat="1">
      <c r="B12" s="312">
        <v>1</v>
      </c>
      <c r="C12" s="312" t="s">
        <v>307</v>
      </c>
      <c r="D12" s="312" t="s">
        <v>308</v>
      </c>
      <c r="E12" s="312">
        <v>100</v>
      </c>
      <c r="F12" s="312" t="s">
        <v>315</v>
      </c>
      <c r="G12" s="312">
        <v>2517</v>
      </c>
      <c r="H12" s="312" t="s">
        <v>318</v>
      </c>
      <c r="I12" s="312">
        <v>83301</v>
      </c>
      <c r="J12" s="312" t="s">
        <v>311</v>
      </c>
      <c r="K12" s="312" t="s">
        <v>312</v>
      </c>
    </row>
    <row r="13" spans="2:16" s="184" customFormat="1">
      <c r="B13" s="312">
        <v>1</v>
      </c>
      <c r="C13" s="312" t="s">
        <v>307</v>
      </c>
      <c r="D13" s="312" t="s">
        <v>308</v>
      </c>
      <c r="E13" s="312">
        <v>100</v>
      </c>
      <c r="F13" s="312" t="s">
        <v>315</v>
      </c>
      <c r="G13" s="312">
        <v>2518</v>
      </c>
      <c r="H13" s="312" t="s">
        <v>319</v>
      </c>
      <c r="I13" s="312">
        <v>83301</v>
      </c>
      <c r="J13" s="312" t="s">
        <v>311</v>
      </c>
      <c r="K13" s="312" t="s">
        <v>312</v>
      </c>
    </row>
    <row r="14" spans="2:16" s="184" customFormat="1">
      <c r="B14" s="312">
        <v>1</v>
      </c>
      <c r="C14" s="312" t="s">
        <v>307</v>
      </c>
      <c r="D14" s="312" t="s">
        <v>308</v>
      </c>
      <c r="E14" s="312">
        <v>100</v>
      </c>
      <c r="F14" s="312" t="s">
        <v>313</v>
      </c>
      <c r="G14" s="312">
        <v>2553</v>
      </c>
      <c r="H14" s="312" t="s">
        <v>320</v>
      </c>
      <c r="I14" s="312">
        <v>83301</v>
      </c>
      <c r="J14" s="312" t="s">
        <v>311</v>
      </c>
      <c r="K14" s="312" t="s">
        <v>312</v>
      </c>
    </row>
    <row r="15" spans="2:16" s="184" customFormat="1">
      <c r="B15" s="312">
        <v>1</v>
      </c>
      <c r="C15" s="312" t="s">
        <v>307</v>
      </c>
      <c r="D15" s="312" t="s">
        <v>308</v>
      </c>
      <c r="E15" s="312">
        <v>100</v>
      </c>
      <c r="F15" s="312" t="s">
        <v>313</v>
      </c>
      <c r="G15" s="312">
        <v>2565</v>
      </c>
      <c r="H15" s="312" t="s">
        <v>321</v>
      </c>
      <c r="I15" s="312">
        <v>83301</v>
      </c>
      <c r="J15" s="312" t="s">
        <v>311</v>
      </c>
      <c r="K15" s="312" t="s">
        <v>312</v>
      </c>
    </row>
    <row r="16" spans="2:16" s="184" customFormat="1">
      <c r="B16" s="312">
        <v>1</v>
      </c>
      <c r="C16" s="312" t="s">
        <v>307</v>
      </c>
      <c r="D16" s="312" t="s">
        <v>308</v>
      </c>
      <c r="E16" s="312">
        <v>100</v>
      </c>
      <c r="F16" s="312" t="s">
        <v>313</v>
      </c>
      <c r="G16" s="312">
        <v>2573</v>
      </c>
      <c r="H16" s="312" t="s">
        <v>322</v>
      </c>
      <c r="I16" s="312">
        <v>83301</v>
      </c>
      <c r="J16" s="312" t="s">
        <v>311</v>
      </c>
      <c r="K16" s="312" t="s">
        <v>312</v>
      </c>
    </row>
    <row r="17" spans="2:11" s="184" customFormat="1">
      <c r="B17" s="312">
        <v>1</v>
      </c>
      <c r="C17" s="312" t="s">
        <v>307</v>
      </c>
      <c r="D17" s="312" t="s">
        <v>308</v>
      </c>
      <c r="E17" s="312">
        <v>100</v>
      </c>
      <c r="F17" s="312" t="s">
        <v>313</v>
      </c>
      <c r="G17" s="312">
        <v>2600</v>
      </c>
      <c r="H17" s="312" t="s">
        <v>323</v>
      </c>
      <c r="I17" s="312">
        <v>83301</v>
      </c>
      <c r="J17" s="312" t="s">
        <v>311</v>
      </c>
      <c r="K17" s="312" t="s">
        <v>312</v>
      </c>
    </row>
    <row r="18" spans="2:11" s="184" customFormat="1">
      <c r="B18" s="312">
        <v>1</v>
      </c>
      <c r="C18" s="312" t="s">
        <v>307</v>
      </c>
      <c r="D18" s="312" t="s">
        <v>308</v>
      </c>
      <c r="E18" s="312">
        <v>100</v>
      </c>
      <c r="F18" s="312" t="s">
        <v>313</v>
      </c>
      <c r="G18" s="312">
        <v>2615</v>
      </c>
      <c r="H18" s="312" t="s">
        <v>324</v>
      </c>
      <c r="I18" s="312">
        <v>83301</v>
      </c>
      <c r="J18" s="312" t="s">
        <v>311</v>
      </c>
      <c r="K18" s="312" t="s">
        <v>312</v>
      </c>
    </row>
    <row r="19" spans="2:11" s="184" customFormat="1">
      <c r="B19" s="312">
        <v>1</v>
      </c>
      <c r="C19" s="312" t="s">
        <v>307</v>
      </c>
      <c r="D19" s="312" t="s">
        <v>308</v>
      </c>
      <c r="E19" s="312">
        <v>100</v>
      </c>
      <c r="F19" s="312" t="s">
        <v>313</v>
      </c>
      <c r="G19" s="312">
        <v>2625</v>
      </c>
      <c r="H19" s="312" t="s">
        <v>325</v>
      </c>
      <c r="I19" s="312">
        <v>83301</v>
      </c>
      <c r="J19" s="312" t="s">
        <v>311</v>
      </c>
      <c r="K19" s="312" t="s">
        <v>312</v>
      </c>
    </row>
    <row r="20" spans="2:11" s="184" customFormat="1">
      <c r="B20" s="312">
        <v>1</v>
      </c>
      <c r="C20" s="312" t="s">
        <v>307</v>
      </c>
      <c r="D20" s="312" t="s">
        <v>308</v>
      </c>
      <c r="E20" s="312">
        <v>100</v>
      </c>
      <c r="F20" s="312" t="s">
        <v>313</v>
      </c>
      <c r="G20" s="312">
        <v>2627</v>
      </c>
      <c r="H20" s="312" t="s">
        <v>326</v>
      </c>
      <c r="I20" s="312">
        <v>83301</v>
      </c>
      <c r="J20" s="312" t="s">
        <v>311</v>
      </c>
      <c r="K20" s="312" t="s">
        <v>312</v>
      </c>
    </row>
    <row r="21" spans="2:11" s="184" customFormat="1">
      <c r="B21" s="312">
        <v>1</v>
      </c>
      <c r="C21" s="312" t="s">
        <v>307</v>
      </c>
      <c r="D21" s="312" t="s">
        <v>308</v>
      </c>
      <c r="E21" s="312">
        <v>100</v>
      </c>
      <c r="F21" s="312" t="s">
        <v>313</v>
      </c>
      <c r="G21" s="312">
        <v>2655</v>
      </c>
      <c r="H21" s="312" t="s">
        <v>327</v>
      </c>
      <c r="I21" s="312">
        <v>83301</v>
      </c>
      <c r="J21" s="312" t="s">
        <v>311</v>
      </c>
      <c r="K21" s="312" t="s">
        <v>312</v>
      </c>
    </row>
    <row r="22" spans="2:11" s="184" customFormat="1">
      <c r="B22" s="312">
        <v>1</v>
      </c>
      <c r="C22" s="312" t="s">
        <v>307</v>
      </c>
      <c r="D22" s="312" t="s">
        <v>308</v>
      </c>
      <c r="E22" s="312">
        <v>100</v>
      </c>
      <c r="F22" s="312" t="s">
        <v>313</v>
      </c>
      <c r="G22" s="312">
        <v>2680</v>
      </c>
      <c r="H22" s="312" t="s">
        <v>328</v>
      </c>
      <c r="I22" s="312">
        <v>83301</v>
      </c>
      <c r="J22" s="312" t="s">
        <v>311</v>
      </c>
      <c r="K22" s="312" t="s">
        <v>312</v>
      </c>
    </row>
    <row r="23" spans="2:11" s="184" customFormat="1">
      <c r="B23" s="312">
        <v>1</v>
      </c>
      <c r="C23" s="312" t="s">
        <v>307</v>
      </c>
      <c r="D23" s="312" t="s">
        <v>308</v>
      </c>
      <c r="E23" s="312">
        <v>100</v>
      </c>
      <c r="F23" s="312" t="s">
        <v>313</v>
      </c>
      <c r="G23" s="312">
        <v>2754</v>
      </c>
      <c r="H23" s="312" t="s">
        <v>329</v>
      </c>
      <c r="I23" s="312">
        <v>83301</v>
      </c>
      <c r="J23" s="312" t="s">
        <v>311</v>
      </c>
      <c r="K23" s="312" t="s">
        <v>312</v>
      </c>
    </row>
    <row r="24" spans="2:11" s="184" customFormat="1">
      <c r="B24" s="312">
        <v>1</v>
      </c>
      <c r="C24" s="312" t="s">
        <v>307</v>
      </c>
      <c r="D24" s="312" t="s">
        <v>308</v>
      </c>
      <c r="E24" s="312">
        <v>100</v>
      </c>
      <c r="F24" s="312" t="s">
        <v>313</v>
      </c>
      <c r="G24" s="312">
        <v>2766</v>
      </c>
      <c r="H24" s="312" t="s">
        <v>330</v>
      </c>
      <c r="I24" s="312">
        <v>83301</v>
      </c>
      <c r="J24" s="312" t="s">
        <v>311</v>
      </c>
      <c r="K24" s="312" t="s">
        <v>312</v>
      </c>
    </row>
    <row r="25" spans="2:11" s="184" customFormat="1">
      <c r="B25" s="312">
        <v>1</v>
      </c>
      <c r="C25" s="312" t="s">
        <v>307</v>
      </c>
      <c r="D25" s="312" t="s">
        <v>308</v>
      </c>
      <c r="E25" s="312">
        <v>100</v>
      </c>
      <c r="F25" s="312" t="s">
        <v>315</v>
      </c>
      <c r="G25" s="312">
        <v>2800</v>
      </c>
      <c r="H25" s="312" t="s">
        <v>331</v>
      </c>
      <c r="I25" s="312">
        <v>83301</v>
      </c>
      <c r="J25" s="312" t="s">
        <v>311</v>
      </c>
      <c r="K25" s="312" t="s">
        <v>312</v>
      </c>
    </row>
    <row r="26" spans="2:11" s="184" customFormat="1">
      <c r="B26" s="312">
        <v>1</v>
      </c>
      <c r="C26" s="312" t="s">
        <v>307</v>
      </c>
      <c r="D26" s="312" t="s">
        <v>308</v>
      </c>
      <c r="E26" s="312">
        <v>100</v>
      </c>
      <c r="F26" s="312" t="s">
        <v>315</v>
      </c>
      <c r="G26" s="312">
        <v>2805</v>
      </c>
      <c r="H26" s="312" t="s">
        <v>332</v>
      </c>
      <c r="I26" s="312">
        <v>83301</v>
      </c>
      <c r="J26" s="312" t="s">
        <v>333</v>
      </c>
      <c r="K26" s="312" t="s">
        <v>312</v>
      </c>
    </row>
    <row r="27" spans="2:11" s="184" customFormat="1">
      <c r="B27" s="312">
        <v>1</v>
      </c>
      <c r="C27" s="312" t="s">
        <v>307</v>
      </c>
      <c r="D27" s="312" t="s">
        <v>308</v>
      </c>
      <c r="E27" s="312">
        <v>100</v>
      </c>
      <c r="F27" s="312" t="s">
        <v>313</v>
      </c>
      <c r="G27" s="312">
        <v>2810</v>
      </c>
      <c r="H27" s="312" t="s">
        <v>334</v>
      </c>
      <c r="I27" s="312">
        <v>83301</v>
      </c>
      <c r="J27" s="312" t="s">
        <v>311</v>
      </c>
      <c r="K27" s="312" t="s">
        <v>312</v>
      </c>
    </row>
    <row r="28" spans="2:11" s="184" customFormat="1">
      <c r="B28" s="312">
        <v>1</v>
      </c>
      <c r="C28" s="312" t="s">
        <v>335</v>
      </c>
      <c r="D28" s="312" t="s">
        <v>336</v>
      </c>
      <c r="E28" s="312">
        <v>100</v>
      </c>
      <c r="F28" s="312" t="s">
        <v>337</v>
      </c>
      <c r="G28" s="312">
        <v>1927</v>
      </c>
      <c r="H28" s="312" t="s">
        <v>338</v>
      </c>
      <c r="I28" s="312"/>
      <c r="J28" s="312" t="s">
        <v>311</v>
      </c>
      <c r="K28" s="312" t="s">
        <v>312</v>
      </c>
    </row>
    <row r="29" spans="2:11" s="184" customFormat="1">
      <c r="B29" s="312">
        <v>1</v>
      </c>
      <c r="C29" s="312" t="s">
        <v>335</v>
      </c>
      <c r="D29" s="312" t="s">
        <v>336</v>
      </c>
      <c r="E29" s="312">
        <v>100</v>
      </c>
      <c r="F29" s="312" t="s">
        <v>337</v>
      </c>
      <c r="G29" s="312">
        <v>2717</v>
      </c>
      <c r="H29" s="312" t="s">
        <v>339</v>
      </c>
      <c r="I29" s="312"/>
      <c r="J29" s="312" t="s">
        <v>340</v>
      </c>
      <c r="K29" s="312" t="s">
        <v>312</v>
      </c>
    </row>
    <row r="30" spans="2:11" s="184" customFormat="1">
      <c r="B30" s="312">
        <v>4</v>
      </c>
      <c r="C30" s="312" t="s">
        <v>307</v>
      </c>
      <c r="D30" s="312" t="s">
        <v>308</v>
      </c>
      <c r="E30" s="312">
        <v>100</v>
      </c>
      <c r="F30" s="312" t="s">
        <v>315</v>
      </c>
      <c r="G30" s="312">
        <v>1001</v>
      </c>
      <c r="H30" s="312" t="s">
        <v>310</v>
      </c>
      <c r="I30" s="312">
        <v>83301</v>
      </c>
      <c r="J30" s="312" t="s">
        <v>333</v>
      </c>
      <c r="K30" s="312" t="s">
        <v>312</v>
      </c>
    </row>
    <row r="31" spans="2:11" s="184" customFormat="1">
      <c r="B31" s="312">
        <v>4</v>
      </c>
      <c r="C31" s="312" t="s">
        <v>307</v>
      </c>
      <c r="D31" s="312" t="s">
        <v>308</v>
      </c>
      <c r="E31" s="312">
        <v>100</v>
      </c>
      <c r="F31" s="312" t="s">
        <v>309</v>
      </c>
      <c r="G31" s="312">
        <v>1005</v>
      </c>
      <c r="H31" s="312" t="s">
        <v>341</v>
      </c>
      <c r="I31" s="312">
        <v>83301</v>
      </c>
      <c r="J31" s="312" t="s">
        <v>333</v>
      </c>
      <c r="K31" s="312" t="s">
        <v>312</v>
      </c>
    </row>
    <row r="32" spans="2:11" s="184" customFormat="1">
      <c r="B32" s="312">
        <v>4</v>
      </c>
      <c r="C32" s="312" t="s">
        <v>307</v>
      </c>
      <c r="D32" s="312" t="s">
        <v>308</v>
      </c>
      <c r="E32" s="312">
        <v>100</v>
      </c>
      <c r="F32" s="312" t="s">
        <v>309</v>
      </c>
      <c r="G32" s="312">
        <v>1006</v>
      </c>
      <c r="H32" s="312" t="s">
        <v>342</v>
      </c>
      <c r="I32" s="312">
        <v>83301</v>
      </c>
      <c r="J32" s="312" t="s">
        <v>333</v>
      </c>
      <c r="K32" s="312" t="s">
        <v>312</v>
      </c>
    </row>
    <row r="33" spans="2:11" s="184" customFormat="1">
      <c r="B33" s="312">
        <v>4</v>
      </c>
      <c r="C33" s="312" t="s">
        <v>307</v>
      </c>
      <c r="D33" s="312" t="s">
        <v>308</v>
      </c>
      <c r="E33" s="312">
        <v>100</v>
      </c>
      <c r="F33" s="312" t="s">
        <v>315</v>
      </c>
      <c r="G33" s="312">
        <v>1035</v>
      </c>
      <c r="H33" s="312" t="s">
        <v>343</v>
      </c>
      <c r="I33" s="312">
        <v>83301</v>
      </c>
      <c r="J33" s="312" t="s">
        <v>344</v>
      </c>
      <c r="K33" s="312" t="s">
        <v>312</v>
      </c>
    </row>
    <row r="34" spans="2:11" s="184" customFormat="1">
      <c r="B34" s="312">
        <v>4</v>
      </c>
      <c r="C34" s="312" t="s">
        <v>335</v>
      </c>
      <c r="D34" s="312" t="s">
        <v>336</v>
      </c>
      <c r="E34" s="312">
        <v>100</v>
      </c>
      <c r="F34" s="312" t="s">
        <v>345</v>
      </c>
      <c r="G34" s="312">
        <v>2001</v>
      </c>
      <c r="H34" s="312" t="s">
        <v>346</v>
      </c>
      <c r="I34" s="312"/>
      <c r="J34" s="312" t="s">
        <v>333</v>
      </c>
      <c r="K34" s="312" t="s">
        <v>312</v>
      </c>
    </row>
    <row r="35" spans="2:11" s="184" customFormat="1">
      <c r="B35" s="312">
        <v>4</v>
      </c>
      <c r="C35" s="312" t="s">
        <v>335</v>
      </c>
      <c r="D35" s="312" t="s">
        <v>336</v>
      </c>
      <c r="E35" s="312">
        <v>100</v>
      </c>
      <c r="F35" s="312" t="s">
        <v>347</v>
      </c>
      <c r="G35" s="312">
        <v>2002</v>
      </c>
      <c r="H35" s="312" t="s">
        <v>348</v>
      </c>
      <c r="I35" s="312"/>
      <c r="J35" s="312" t="s">
        <v>333</v>
      </c>
      <c r="K35" s="312" t="s">
        <v>312</v>
      </c>
    </row>
    <row r="36" spans="2:11" s="184" customFormat="1">
      <c r="B36" s="312">
        <v>4</v>
      </c>
      <c r="C36" s="312" t="s">
        <v>335</v>
      </c>
      <c r="D36" s="312" t="s">
        <v>336</v>
      </c>
      <c r="E36" s="312">
        <v>100</v>
      </c>
      <c r="F36" s="312" t="s">
        <v>347</v>
      </c>
      <c r="G36" s="312">
        <v>2005</v>
      </c>
      <c r="H36" s="312" t="s">
        <v>349</v>
      </c>
      <c r="I36" s="312"/>
      <c r="J36" s="312" t="s">
        <v>333</v>
      </c>
      <c r="K36" s="312" t="s">
        <v>312</v>
      </c>
    </row>
    <row r="37" spans="2:11" s="184" customFormat="1">
      <c r="B37" s="312">
        <v>4</v>
      </c>
      <c r="C37" s="312" t="s">
        <v>335</v>
      </c>
      <c r="D37" s="312" t="s">
        <v>336</v>
      </c>
      <c r="E37" s="312">
        <v>100</v>
      </c>
      <c r="F37" s="312" t="s">
        <v>347</v>
      </c>
      <c r="G37" s="312">
        <v>2035</v>
      </c>
      <c r="H37" s="312" t="s">
        <v>350</v>
      </c>
      <c r="I37" s="312"/>
      <c r="J37" s="312" t="s">
        <v>351</v>
      </c>
      <c r="K37" s="312" t="s">
        <v>312</v>
      </c>
    </row>
    <row r="38" spans="2:11">
      <c r="B38" s="437" t="s">
        <v>306</v>
      </c>
      <c r="C38" s="438"/>
      <c r="D38" s="438"/>
      <c r="E38" s="439"/>
    </row>
    <row r="39" spans="2:11">
      <c r="B39" s="440" t="s">
        <v>37</v>
      </c>
      <c r="C39" s="441"/>
      <c r="D39" s="441"/>
      <c r="E39" s="442"/>
    </row>
    <row r="40" spans="2:11">
      <c r="B40" s="437" t="s">
        <v>304</v>
      </c>
      <c r="C40" s="438"/>
      <c r="D40" s="438"/>
      <c r="E40" s="439"/>
    </row>
    <row r="41" spans="2:11">
      <c r="B41" s="440" t="s">
        <v>38</v>
      </c>
      <c r="C41" s="441"/>
      <c r="D41" s="441"/>
      <c r="E41" s="442"/>
    </row>
    <row r="42" spans="2:11">
      <c r="B42" s="440" t="s">
        <v>39</v>
      </c>
      <c r="C42" s="441"/>
      <c r="D42" s="441"/>
      <c r="E42" s="442"/>
    </row>
    <row r="43" spans="2:11">
      <c r="B43" s="443">
        <v>46031</v>
      </c>
      <c r="C43" s="458"/>
      <c r="D43" s="458"/>
      <c r="E43" s="459"/>
    </row>
    <row r="44" spans="2:11">
      <c r="B44" s="440" t="s">
        <v>269</v>
      </c>
      <c r="C44" s="441"/>
      <c r="D44" s="441"/>
      <c r="E44" s="442"/>
    </row>
  </sheetData>
  <sheetProtection insertRows="0" deleteRows="0" autoFilter="0"/>
  <mergeCells count="10">
    <mergeCell ref="B40:E40"/>
    <mergeCell ref="B41:E41"/>
    <mergeCell ref="B42:E42"/>
    <mergeCell ref="B43:E43"/>
    <mergeCell ref="B44:E44"/>
    <mergeCell ref="B5:H5"/>
    <mergeCell ref="I5:J5"/>
    <mergeCell ref="I4:J4"/>
    <mergeCell ref="B38:E38"/>
    <mergeCell ref="B39:E39"/>
  </mergeCells>
  <dataValidations count="1">
    <dataValidation allowBlank="1" showInputMessage="1" showErrorMessage="1" sqref="B5:H5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5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L5:P5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P37"/>
  <sheetViews>
    <sheetView showGridLines="0" view="pageBreakPreview" zoomScale="60" zoomScaleNormal="70" workbookViewId="0">
      <pane ySplit="13" topLeftCell="A14" activePane="bottomLeft" state="frozen"/>
      <selection activeCell="D11" sqref="D11:D12"/>
      <selection pane="bottomLeft" activeCell="D11" sqref="D11:D13"/>
    </sheetView>
  </sheetViews>
  <sheetFormatPr baseColWidth="10" defaultColWidth="14.85546875" defaultRowHeight="1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221" t="s">
        <v>203</v>
      </c>
      <c r="C7" s="222"/>
      <c r="D7" s="222"/>
      <c r="E7" s="222"/>
      <c r="F7" s="222"/>
      <c r="G7" s="222"/>
      <c r="H7" s="224" t="str">
        <f>'Caratula Resumen'!E16</f>
        <v>CHIHUAHUA</v>
      </c>
    </row>
    <row r="8" spans="2:16" ht="18.75">
      <c r="B8" s="504" t="str">
        <f>'Caratula Resumen'!E17</f>
        <v>Fondo de Aportaciones para la Educación Tecnológica y de Adultos/Colegio Nacional de Educación Profesional Técnica (FAETA/CONALEP)</v>
      </c>
      <c r="C8" s="505"/>
      <c r="D8" s="505"/>
      <c r="E8" s="505"/>
      <c r="F8" s="505"/>
      <c r="G8" s="505"/>
      <c r="H8" s="227" t="str">
        <f>'Caratula Resumen'!E18</f>
        <v>4to. Trimestre 2025</v>
      </c>
      <c r="J8" s="152"/>
      <c r="K8" s="152"/>
      <c r="L8" s="152"/>
      <c r="M8" s="152"/>
      <c r="N8" s="152"/>
      <c r="O8" s="152"/>
      <c r="P8" s="152"/>
    </row>
    <row r="9" spans="2:16">
      <c r="B9" s="17"/>
      <c r="C9" s="18"/>
      <c r="D9" s="18"/>
      <c r="E9" s="18"/>
      <c r="F9" s="18"/>
      <c r="G9" s="18"/>
      <c r="H9" s="19"/>
    </row>
    <row r="10" spans="2:16">
      <c r="B10" s="36"/>
      <c r="C10" s="36"/>
      <c r="D10" s="36"/>
      <c r="E10" s="36"/>
      <c r="F10" s="36"/>
      <c r="G10" s="36"/>
      <c r="H10" s="36"/>
    </row>
    <row r="11" spans="2:16" ht="15" customHeight="1">
      <c r="B11" s="513" t="s">
        <v>41</v>
      </c>
      <c r="C11" s="513" t="s">
        <v>83</v>
      </c>
      <c r="D11" s="513" t="s">
        <v>43</v>
      </c>
      <c r="E11" s="490" t="s">
        <v>204</v>
      </c>
      <c r="F11" s="517" t="s">
        <v>205</v>
      </c>
      <c r="G11" s="517"/>
      <c r="H11" s="517"/>
    </row>
    <row r="12" spans="2:16">
      <c r="B12" s="514"/>
      <c r="C12" s="514"/>
      <c r="D12" s="514"/>
      <c r="E12" s="516"/>
      <c r="F12" s="501" t="s">
        <v>206</v>
      </c>
      <c r="G12" s="501" t="s">
        <v>207</v>
      </c>
      <c r="H12" s="501" t="s">
        <v>208</v>
      </c>
    </row>
    <row r="13" spans="2:16">
      <c r="B13" s="515"/>
      <c r="C13" s="515"/>
      <c r="D13" s="515"/>
      <c r="E13" s="491"/>
      <c r="F13" s="501"/>
      <c r="G13" s="501"/>
      <c r="H13" s="501"/>
    </row>
    <row r="14" spans="2:16">
      <c r="B14" s="219"/>
      <c r="C14" s="219"/>
      <c r="D14" s="219"/>
      <c r="E14" s="219"/>
      <c r="F14" s="219"/>
      <c r="G14" s="219"/>
      <c r="H14" s="219"/>
    </row>
    <row r="15" spans="2:16">
      <c r="B15" s="219"/>
      <c r="C15" s="219"/>
      <c r="D15" s="219"/>
      <c r="E15" s="219"/>
      <c r="F15" s="219"/>
      <c r="G15" s="219"/>
      <c r="H15" s="219"/>
    </row>
    <row r="16" spans="2:16">
      <c r="B16" s="219"/>
      <c r="C16" s="219"/>
      <c r="D16" s="219"/>
      <c r="E16" s="219"/>
      <c r="F16" s="219"/>
      <c r="G16" s="219"/>
      <c r="H16" s="219"/>
    </row>
    <row r="17" spans="2:8" s="184" customFormat="1">
      <c r="B17" s="219"/>
      <c r="C17" s="219"/>
      <c r="D17" s="219"/>
      <c r="E17" s="219"/>
      <c r="F17" s="219"/>
      <c r="G17" s="219"/>
      <c r="H17" s="219"/>
    </row>
    <row r="18" spans="2:8" s="184" customFormat="1">
      <c r="B18" s="219"/>
      <c r="C18" s="219"/>
      <c r="D18" s="219"/>
      <c r="E18" s="219"/>
      <c r="F18" s="219"/>
      <c r="G18" s="219"/>
      <c r="H18" s="219"/>
    </row>
    <row r="19" spans="2:8" s="184" customFormat="1">
      <c r="B19" s="219"/>
      <c r="C19" s="219"/>
      <c r="D19" s="219"/>
      <c r="E19" s="219"/>
      <c r="F19" s="219"/>
      <c r="G19" s="219"/>
      <c r="H19" s="219"/>
    </row>
    <row r="20" spans="2:8">
      <c r="B20" s="247" t="s">
        <v>68</v>
      </c>
      <c r="C20" s="252">
        <v>0</v>
      </c>
      <c r="D20" s="30"/>
      <c r="E20" s="301" t="s">
        <v>209</v>
      </c>
      <c r="F20" s="249">
        <v>0</v>
      </c>
      <c r="G20" s="47"/>
      <c r="H20" s="250"/>
    </row>
    <row r="21" spans="2:8">
      <c r="B21" s="46"/>
      <c r="C21" s="248"/>
      <c r="D21" s="30"/>
      <c r="E21" s="518" t="s">
        <v>210</v>
      </c>
      <c r="F21" s="518"/>
      <c r="G21" s="249">
        <v>0</v>
      </c>
      <c r="H21" s="250"/>
    </row>
    <row r="22" spans="2:8">
      <c r="B22" s="32"/>
      <c r="C22" s="33"/>
      <c r="D22" s="34"/>
      <c r="E22" s="129"/>
      <c r="F22" s="519" t="s">
        <v>211</v>
      </c>
      <c r="G22" s="519"/>
      <c r="H22" s="251">
        <v>0</v>
      </c>
    </row>
    <row r="23" spans="2:8">
      <c r="B23" s="28" t="s">
        <v>134</v>
      </c>
      <c r="C23" s="36"/>
      <c r="D23" s="36"/>
      <c r="E23" s="94"/>
      <c r="F23" s="36"/>
      <c r="G23" s="36"/>
      <c r="H23" s="36"/>
    </row>
    <row r="25" spans="2:8">
      <c r="B25" s="162"/>
      <c r="C25" s="163"/>
      <c r="D25" s="164"/>
    </row>
    <row r="26" spans="2:8">
      <c r="B26" s="437" t="s">
        <v>306</v>
      </c>
      <c r="C26" s="438"/>
      <c r="D26" s="439"/>
    </row>
    <row r="27" spans="2:8">
      <c r="B27" s="440" t="s">
        <v>37</v>
      </c>
      <c r="C27" s="441"/>
      <c r="D27" s="442"/>
    </row>
    <row r="28" spans="2:8">
      <c r="B28" s="155"/>
      <c r="C28" s="156"/>
      <c r="D28" s="157"/>
    </row>
    <row r="29" spans="2:8">
      <c r="B29" s="443" t="s">
        <v>304</v>
      </c>
      <c r="C29" s="438"/>
      <c r="D29" s="439"/>
    </row>
    <row r="30" spans="2:8">
      <c r="B30" s="440" t="s">
        <v>38</v>
      </c>
      <c r="C30" s="441"/>
      <c r="D30" s="442"/>
    </row>
    <row r="31" spans="2:8">
      <c r="B31" s="155"/>
      <c r="C31" s="156"/>
      <c r="D31" s="157"/>
    </row>
    <row r="32" spans="2:8">
      <c r="B32" s="437"/>
      <c r="C32" s="438"/>
      <c r="D32" s="439"/>
    </row>
    <row r="33" spans="2:4">
      <c r="B33" s="440" t="s">
        <v>39</v>
      </c>
      <c r="C33" s="441"/>
      <c r="D33" s="442"/>
    </row>
    <row r="34" spans="2:4">
      <c r="B34" s="155"/>
      <c r="C34" s="156"/>
      <c r="D34" s="157"/>
    </row>
    <row r="35" spans="2:4">
      <c r="B35" s="443">
        <v>46031</v>
      </c>
      <c r="C35" s="458"/>
      <c r="D35" s="459"/>
    </row>
    <row r="36" spans="2:4">
      <c r="B36" s="440" t="s">
        <v>269</v>
      </c>
      <c r="C36" s="441"/>
      <c r="D36" s="442"/>
    </row>
    <row r="37" spans="2:4">
      <c r="B37" s="158"/>
      <c r="C37" s="159"/>
      <c r="D37" s="160"/>
    </row>
  </sheetData>
  <sheetProtection insertRows="0" deleteRows="0" autoFilter="0"/>
  <mergeCells count="19"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  <mergeCell ref="B8:G8"/>
    <mergeCell ref="B36:D36"/>
    <mergeCell ref="B26:D26"/>
    <mergeCell ref="B27:D27"/>
    <mergeCell ref="B29:D29"/>
    <mergeCell ref="B30:D30"/>
    <mergeCell ref="B32:D32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S45"/>
  <sheetViews>
    <sheetView showGridLines="0" view="pageBreakPreview" zoomScale="60" zoomScaleNormal="60" workbookViewId="0">
      <pane ySplit="12" topLeftCell="A13" activePane="bottomLeft" state="frozen"/>
      <selection activeCell="D11" sqref="D11:D12"/>
      <selection pane="bottomLeft" activeCell="D11" sqref="D11:D12"/>
    </sheetView>
  </sheetViews>
  <sheetFormatPr baseColWidth="10" defaultColWidth="11" defaultRowHeight="1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ht="15.75">
      <c r="B7" s="233" t="s">
        <v>212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521" t="str">
        <f>'Caratula Resumen'!E16</f>
        <v>CHIHUAHUA</v>
      </c>
      <c r="R7" s="521"/>
      <c r="S7" s="254"/>
    </row>
    <row r="8" spans="2:19" ht="15.75">
      <c r="B8" s="475" t="str">
        <f>'Caratula Resumen'!E17</f>
        <v>Fondo de Aportaciones para la Educación Tecnológica y de Adultos/Colegio Nacional de Educación Profesional Técnica (FAETA/CONALEP)</v>
      </c>
      <c r="C8" s="500"/>
      <c r="D8" s="500"/>
      <c r="E8" s="500"/>
      <c r="F8" s="500"/>
      <c r="G8" s="500"/>
      <c r="H8" s="185"/>
      <c r="I8" s="185"/>
      <c r="J8" s="185"/>
      <c r="K8" s="185"/>
      <c r="L8" s="185"/>
      <c r="M8" s="185"/>
      <c r="N8" s="185"/>
      <c r="O8" s="185"/>
      <c r="P8" s="185"/>
      <c r="Q8" s="520" t="str">
        <f>'Caratula Resumen'!E18</f>
        <v>4to. Trimestre 2025</v>
      </c>
      <c r="R8" s="520"/>
      <c r="S8" s="255"/>
    </row>
    <row r="9" spans="2:19" ht="15.75">
      <c r="B9" s="235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7"/>
    </row>
    <row r="10" spans="2:19" ht="15.75">
      <c r="B10" s="69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</row>
    <row r="11" spans="2:19" ht="15" customHeight="1">
      <c r="B11" s="522" t="s">
        <v>41</v>
      </c>
      <c r="C11" s="524" t="s">
        <v>213</v>
      </c>
      <c r="D11" s="524" t="s">
        <v>214</v>
      </c>
      <c r="E11" s="524" t="s">
        <v>83</v>
      </c>
      <c r="F11" s="524" t="s">
        <v>43</v>
      </c>
      <c r="G11" s="525" t="s">
        <v>215</v>
      </c>
      <c r="H11" s="522" t="s">
        <v>45</v>
      </c>
      <c r="I11" s="523" t="s">
        <v>46</v>
      </c>
      <c r="J11" s="523"/>
      <c r="K11" s="523"/>
      <c r="L11" s="523"/>
      <c r="M11" s="523"/>
      <c r="N11" s="523"/>
      <c r="O11" s="523"/>
      <c r="P11" s="524" t="s">
        <v>114</v>
      </c>
      <c r="Q11" s="524" t="s">
        <v>216</v>
      </c>
      <c r="R11" s="523" t="s">
        <v>217</v>
      </c>
      <c r="S11" s="523"/>
    </row>
    <row r="12" spans="2:19" ht="47.25">
      <c r="B12" s="522"/>
      <c r="C12" s="524"/>
      <c r="D12" s="524"/>
      <c r="E12" s="524"/>
      <c r="F12" s="524"/>
      <c r="G12" s="525"/>
      <c r="H12" s="522"/>
      <c r="I12" s="257" t="s">
        <v>57</v>
      </c>
      <c r="J12" s="257" t="s">
        <v>58</v>
      </c>
      <c r="K12" s="257" t="s">
        <v>59</v>
      </c>
      <c r="L12" s="257" t="s">
        <v>60</v>
      </c>
      <c r="M12" s="257" t="s">
        <v>61</v>
      </c>
      <c r="N12" s="258" t="s">
        <v>62</v>
      </c>
      <c r="O12" s="257" t="s">
        <v>63</v>
      </c>
      <c r="P12" s="524"/>
      <c r="Q12" s="524"/>
      <c r="R12" s="167" t="s">
        <v>90</v>
      </c>
      <c r="S12" s="167" t="s">
        <v>91</v>
      </c>
    </row>
    <row r="13" spans="2:19" ht="15.75"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</row>
    <row r="14" spans="2:19" s="186" customFormat="1" ht="15.75"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</row>
    <row r="15" spans="2:19" s="186" customFormat="1" ht="15.75"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</row>
    <row r="16" spans="2:19" s="186" customFormat="1" ht="15.75"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</row>
    <row r="17" spans="2:19" s="186" customFormat="1" ht="15.75"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</row>
    <row r="18" spans="2:19" s="186" customFormat="1" ht="15.75"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</row>
    <row r="19" spans="2:19" s="186" customFormat="1" ht="15.75"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</row>
    <row r="20" spans="2:19" s="186" customFormat="1" ht="15.75"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</row>
    <row r="21" spans="2:19" s="186" customFormat="1" ht="15.75"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</row>
    <row r="22" spans="2:19" s="186" customFormat="1" ht="15.75"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</row>
    <row r="23" spans="2:19" s="186" customFormat="1" ht="15.75"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</row>
    <row r="24" spans="2:19" s="186" customFormat="1" ht="15.7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</row>
    <row r="25" spans="2:19" s="186" customFormat="1" ht="15.75"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</row>
    <row r="26" spans="2:19" s="186" customFormat="1" ht="15.75"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</row>
    <row r="27" spans="2:19" ht="15.75">
      <c r="B27" s="261" t="s">
        <v>68</v>
      </c>
      <c r="C27" s="262">
        <v>0</v>
      </c>
      <c r="D27" s="256"/>
      <c r="E27" s="256"/>
      <c r="F27" s="256"/>
      <c r="G27" s="256"/>
      <c r="H27" s="263"/>
      <c r="I27" s="69"/>
      <c r="J27" s="264"/>
      <c r="K27" s="256"/>
      <c r="L27" s="256"/>
      <c r="M27" s="263" t="s">
        <v>69</v>
      </c>
      <c r="N27" s="69"/>
      <c r="O27" s="262">
        <v>0</v>
      </c>
      <c r="P27" s="256"/>
      <c r="Q27" s="256"/>
      <c r="R27" s="265"/>
      <c r="S27" s="266"/>
    </row>
    <row r="28" spans="2:19" ht="15.75">
      <c r="B28" s="267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9"/>
    </row>
    <row r="29" spans="2:19" ht="15.75">
      <c r="B29" s="270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2"/>
    </row>
    <row r="30" spans="2:19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>
      <c r="B31" s="47" t="s">
        <v>218</v>
      </c>
      <c r="C31" s="36"/>
      <c r="D31" s="36"/>
      <c r="E31" s="94"/>
      <c r="F31" s="36"/>
      <c r="G31" s="36"/>
    </row>
    <row r="33" spans="2:4" ht="15.75">
      <c r="B33" s="273"/>
      <c r="C33" s="274"/>
      <c r="D33" s="275"/>
    </row>
    <row r="34" spans="2:4" ht="15.75">
      <c r="B34" s="532" t="s">
        <v>306</v>
      </c>
      <c r="C34" s="533"/>
      <c r="D34" s="534"/>
    </row>
    <row r="35" spans="2:4" ht="15.75">
      <c r="B35" s="526" t="s">
        <v>37</v>
      </c>
      <c r="C35" s="527"/>
      <c r="D35" s="528"/>
    </row>
    <row r="36" spans="2:4" ht="15.75">
      <c r="B36" s="276"/>
      <c r="C36" s="277"/>
      <c r="D36" s="278"/>
    </row>
    <row r="37" spans="2:4" ht="15.75">
      <c r="B37" s="532" t="s">
        <v>304</v>
      </c>
      <c r="C37" s="533"/>
      <c r="D37" s="534"/>
    </row>
    <row r="38" spans="2:4" ht="15.75">
      <c r="B38" s="526" t="s">
        <v>38</v>
      </c>
      <c r="C38" s="527"/>
      <c r="D38" s="528"/>
    </row>
    <row r="39" spans="2:4" ht="15.75">
      <c r="B39" s="276"/>
      <c r="C39" s="277"/>
      <c r="D39" s="278"/>
    </row>
    <row r="40" spans="2:4" ht="15.75">
      <c r="B40" s="532"/>
      <c r="C40" s="533"/>
      <c r="D40" s="534"/>
    </row>
    <row r="41" spans="2:4" ht="15.75">
      <c r="B41" s="526" t="s">
        <v>39</v>
      </c>
      <c r="C41" s="527"/>
      <c r="D41" s="528"/>
    </row>
    <row r="42" spans="2:4" ht="15.75">
      <c r="B42" s="276"/>
      <c r="C42" s="277"/>
      <c r="D42" s="278"/>
    </row>
    <row r="43" spans="2:4" ht="15.75">
      <c r="B43" s="529">
        <v>46031</v>
      </c>
      <c r="C43" s="530"/>
      <c r="D43" s="531"/>
    </row>
    <row r="44" spans="2:4" ht="15.75">
      <c r="B44" s="526" t="s">
        <v>269</v>
      </c>
      <c r="C44" s="527"/>
      <c r="D44" s="528"/>
    </row>
    <row r="45" spans="2:4" ht="15.75">
      <c r="B45" s="279"/>
      <c r="C45" s="280"/>
      <c r="D45" s="281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1:T50"/>
  <sheetViews>
    <sheetView showGridLines="0" view="pageBreakPreview" zoomScale="60" zoomScaleNormal="70" workbookViewId="0">
      <pane ySplit="12" topLeftCell="A13" activePane="bottomLeft" state="frozen"/>
      <selection activeCell="D11" sqref="D11:D12"/>
      <selection pane="bottomLeft" activeCell="D11" sqref="D11:D12"/>
    </sheetView>
  </sheetViews>
  <sheetFormatPr baseColWidth="10" defaultColWidth="11" defaultRowHeight="1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/>
    <row r="2" spans="2:20" ht="15" customHeight="1"/>
    <row r="3" spans="2:20" ht="15" customHeight="1"/>
    <row r="4" spans="2:20" ht="15" customHeight="1"/>
    <row r="5" spans="2:20" ht="15" customHeight="1"/>
    <row r="7" spans="2:20" ht="18.7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67" t="str">
        <f>'Caratula Resumen'!E16</f>
        <v>CHIHUAHUA</v>
      </c>
      <c r="R7" s="467"/>
      <c r="S7" s="467"/>
      <c r="T7" s="13"/>
    </row>
    <row r="8" spans="2:20" ht="18.75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66" t="str">
        <f>'Caratula Resumen'!E18</f>
        <v>4to. Trimestre 2025</v>
      </c>
      <c r="R8" s="466"/>
      <c r="S8" s="466"/>
      <c r="T8" s="148"/>
    </row>
    <row r="9" spans="2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>
      <c r="B11" s="461" t="s">
        <v>41</v>
      </c>
      <c r="C11" s="502" t="s">
        <v>83</v>
      </c>
      <c r="D11" s="502" t="s">
        <v>43</v>
      </c>
      <c r="E11" s="502" t="s">
        <v>44</v>
      </c>
      <c r="F11" s="461" t="s">
        <v>45</v>
      </c>
      <c r="G11" s="517" t="s">
        <v>46</v>
      </c>
      <c r="H11" s="517"/>
      <c r="I11" s="517"/>
      <c r="J11" s="517"/>
      <c r="K11" s="517"/>
      <c r="L11" s="517"/>
      <c r="M11" s="517"/>
      <c r="N11" s="502" t="s">
        <v>220</v>
      </c>
      <c r="O11" s="502" t="s">
        <v>216</v>
      </c>
      <c r="P11" s="501" t="s">
        <v>221</v>
      </c>
      <c r="Q11" s="517" t="s">
        <v>222</v>
      </c>
      <c r="R11" s="517"/>
      <c r="S11" s="501" t="s">
        <v>223</v>
      </c>
      <c r="T11" s="501" t="s">
        <v>224</v>
      </c>
    </row>
    <row r="12" spans="2:20" ht="57" customHeight="1">
      <c r="B12" s="461"/>
      <c r="C12" s="502"/>
      <c r="D12" s="502"/>
      <c r="E12" s="502"/>
      <c r="F12" s="461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502"/>
      <c r="O12" s="502"/>
      <c r="P12" s="501"/>
      <c r="Q12" s="103" t="s">
        <v>90</v>
      </c>
      <c r="R12" s="103" t="s">
        <v>91</v>
      </c>
      <c r="S12" s="501"/>
      <c r="T12" s="501"/>
    </row>
    <row r="13" spans="2:20"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</row>
    <row r="14" spans="2:20"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</row>
    <row r="15" spans="2:20"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</row>
    <row r="16" spans="2:20"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</row>
    <row r="17" spans="2:20"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</row>
    <row r="18" spans="2:20"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</row>
    <row r="19" spans="2:20"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</row>
    <row r="20" spans="2:20"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</row>
    <row r="21" spans="2:20"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</row>
    <row r="22" spans="2:20"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</row>
    <row r="23" spans="2:20"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</row>
    <row r="24" spans="2:20"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</row>
    <row r="25" spans="2:20"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</row>
    <row r="26" spans="2:20"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</row>
    <row r="27" spans="2:20"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</row>
    <row r="28" spans="2:20" s="186" customFormat="1"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</row>
    <row r="29" spans="2:20" s="186" customFormat="1"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</row>
    <row r="30" spans="2:20" s="186" customFormat="1"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</row>
    <row r="31" spans="2:20" s="186" customFormat="1"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</row>
    <row r="32" spans="2:20" s="186" customFormat="1"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</row>
    <row r="33" spans="2:20">
      <c r="B33" s="23" t="s">
        <v>68</v>
      </c>
      <c r="C33" s="199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9">
        <v>0</v>
      </c>
      <c r="P33" s="30"/>
      <c r="Q33" s="30"/>
      <c r="R33" s="30"/>
      <c r="S33" s="119"/>
      <c r="T33" s="120"/>
    </row>
    <row r="34" spans="2:20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>
      <c r="B36" s="28" t="s">
        <v>134</v>
      </c>
      <c r="C36" s="28"/>
      <c r="D36" s="36"/>
      <c r="E36" s="94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>
      <c r="E37" s="66"/>
    </row>
    <row r="38" spans="2:20">
      <c r="B38" s="162"/>
      <c r="C38" s="163"/>
      <c r="D38" s="164"/>
    </row>
    <row r="39" spans="2:20">
      <c r="B39" s="437" t="s">
        <v>306</v>
      </c>
      <c r="C39" s="438"/>
      <c r="D39" s="439"/>
    </row>
    <row r="40" spans="2:20">
      <c r="B40" s="440" t="s">
        <v>37</v>
      </c>
      <c r="C40" s="441"/>
      <c r="D40" s="442"/>
    </row>
    <row r="41" spans="2:20">
      <c r="B41" s="155"/>
      <c r="C41" s="156"/>
      <c r="D41" s="157"/>
    </row>
    <row r="42" spans="2:20">
      <c r="B42" s="437" t="s">
        <v>304</v>
      </c>
      <c r="C42" s="438"/>
      <c r="D42" s="439"/>
    </row>
    <row r="43" spans="2:20">
      <c r="B43" s="440" t="s">
        <v>38</v>
      </c>
      <c r="C43" s="441"/>
      <c r="D43" s="442"/>
    </row>
    <row r="44" spans="2:20">
      <c r="B44" s="155"/>
      <c r="C44" s="156"/>
      <c r="D44" s="157"/>
    </row>
    <row r="45" spans="2:20">
      <c r="B45" s="437"/>
      <c r="C45" s="438"/>
      <c r="D45" s="439"/>
    </row>
    <row r="46" spans="2:20">
      <c r="B46" s="440" t="s">
        <v>39</v>
      </c>
      <c r="C46" s="441"/>
      <c r="D46" s="442"/>
    </row>
    <row r="47" spans="2:20">
      <c r="B47" s="155"/>
      <c r="C47" s="156"/>
      <c r="D47" s="157"/>
    </row>
    <row r="48" spans="2:20">
      <c r="B48" s="443">
        <v>46031</v>
      </c>
      <c r="C48" s="458"/>
      <c r="D48" s="459"/>
    </row>
    <row r="49" spans="2:4">
      <c r="B49" s="440" t="s">
        <v>269</v>
      </c>
      <c r="C49" s="441"/>
      <c r="D49" s="442"/>
    </row>
    <row r="50" spans="2:4">
      <c r="B50" s="158"/>
      <c r="C50" s="159"/>
      <c r="D50" s="160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IK39"/>
  <sheetViews>
    <sheetView showGridLines="0" view="pageBreakPreview" zoomScale="60" zoomScaleNormal="70" workbookViewId="0">
      <pane ySplit="13" topLeftCell="A14" activePane="bottomLeft" state="frozen"/>
      <selection activeCell="D11" sqref="D11:D12"/>
      <selection pane="bottomLeft" activeCell="D11" sqref="D11:D13"/>
    </sheetView>
  </sheetViews>
  <sheetFormatPr baseColWidth="10" defaultColWidth="11.42578125" defaultRowHeight="1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/>
    <row r="2" spans="1:245" ht="15" customHeight="1"/>
    <row r="3" spans="1:245" ht="15" customHeight="1"/>
    <row r="4" spans="1:245" ht="15" customHeight="1"/>
    <row r="5" spans="1:245" ht="15" customHeight="1"/>
    <row r="6" spans="1:245" ht="15" customHeight="1"/>
    <row r="8" spans="1:245" ht="18.75">
      <c r="B8" s="181" t="s">
        <v>225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2"/>
      <c r="R8" s="467" t="str">
        <f>'Caratula Resumen'!E16</f>
        <v>CHIHUAHUA</v>
      </c>
      <c r="S8" s="467"/>
      <c r="T8" s="13"/>
    </row>
    <row r="9" spans="1:245" ht="18.75">
      <c r="B9" s="475" t="str">
        <f>'Caratula Resumen'!E17</f>
        <v>Fondo de Aportaciones para la Educación Tecnológica y de Adultos/Colegio Nacional de Educación Profesional Técnica (FAETA/CONALEP)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185"/>
      <c r="O9" s="185"/>
      <c r="P9" s="185"/>
      <c r="Q9" s="15"/>
      <c r="R9" s="169"/>
      <c r="S9" s="169" t="str">
        <f>+'F) 2'!Q8</f>
        <v>4to. Trimestre 2025</v>
      </c>
      <c r="T9" s="148"/>
    </row>
    <row r="10" spans="1:24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>
      <c r="B11" s="121"/>
      <c r="C11" s="122"/>
      <c r="D11" s="122"/>
      <c r="E11" s="122"/>
      <c r="F11" s="535"/>
      <c r="G11" s="535"/>
      <c r="H11" s="535"/>
      <c r="I11" s="535"/>
      <c r="J11" s="535"/>
      <c r="K11" s="535"/>
      <c r="L11" s="535"/>
      <c r="M11" s="122"/>
      <c r="N11" s="122"/>
    </row>
    <row r="12" spans="1:245" s="124" customFormat="1" ht="12.75">
      <c r="A12" s="123"/>
      <c r="B12" s="461" t="s">
        <v>41</v>
      </c>
      <c r="C12" s="501" t="s">
        <v>42</v>
      </c>
      <c r="D12" s="501" t="s">
        <v>43</v>
      </c>
      <c r="E12" s="501" t="s">
        <v>44</v>
      </c>
      <c r="F12" s="461" t="s">
        <v>45</v>
      </c>
      <c r="G12" s="502" t="s">
        <v>226</v>
      </c>
      <c r="H12" s="502"/>
      <c r="I12" s="502"/>
      <c r="J12" s="502"/>
      <c r="K12" s="502"/>
      <c r="L12" s="502"/>
      <c r="M12" s="502"/>
      <c r="N12" s="461" t="s">
        <v>50</v>
      </c>
      <c r="O12" s="501" t="s">
        <v>216</v>
      </c>
      <c r="P12" s="501" t="s">
        <v>222</v>
      </c>
      <c r="Q12" s="502"/>
      <c r="R12" s="501" t="s">
        <v>227</v>
      </c>
      <c r="S12" s="501" t="s">
        <v>228</v>
      </c>
      <c r="T12" s="501" t="s">
        <v>229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</row>
    <row r="13" spans="1:245" s="124" customFormat="1" ht="38.25">
      <c r="A13" s="123"/>
      <c r="B13" s="461"/>
      <c r="C13" s="501"/>
      <c r="D13" s="501"/>
      <c r="E13" s="501"/>
      <c r="F13" s="461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461"/>
      <c r="O13" s="501"/>
      <c r="P13" s="22" t="s">
        <v>90</v>
      </c>
      <c r="Q13" s="103" t="s">
        <v>91</v>
      </c>
      <c r="R13" s="501"/>
      <c r="S13" s="501"/>
      <c r="T13" s="501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</row>
    <row r="14" spans="1:245"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</row>
    <row r="15" spans="1:245" s="186" customFormat="1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</row>
    <row r="16" spans="1:245" s="186" customFormat="1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</row>
    <row r="17" spans="2:20" s="186" customFormat="1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</row>
    <row r="18" spans="2:20" s="186" customForma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</row>
    <row r="19" spans="2:20" s="186" customForma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</row>
    <row r="20" spans="2:20" s="186" customForma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</row>
    <row r="21" spans="2:20">
      <c r="B21" s="23" t="s">
        <v>68</v>
      </c>
      <c r="C21" s="205">
        <v>0</v>
      </c>
      <c r="E21" s="126"/>
      <c r="O21" s="24" t="s">
        <v>230</v>
      </c>
      <c r="R21" s="200">
        <v>0</v>
      </c>
      <c r="T21" s="127"/>
    </row>
    <row r="22" spans="2:20">
      <c r="B22" s="125"/>
      <c r="E22" s="126"/>
      <c r="T22" s="127"/>
    </row>
    <row r="23" spans="2:20">
      <c r="B23" s="125"/>
      <c r="E23" s="126"/>
      <c r="R23" s="24" t="s">
        <v>231</v>
      </c>
      <c r="T23" s="203">
        <v>0</v>
      </c>
    </row>
    <row r="24" spans="2:20">
      <c r="B24" s="128"/>
      <c r="C24" s="129"/>
      <c r="D24" s="130"/>
      <c r="E24" s="131"/>
      <c r="F24" s="130"/>
      <c r="G24" s="130"/>
      <c r="H24" s="130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>
      <c r="B25" s="28" t="s">
        <v>134</v>
      </c>
      <c r="E25" s="66"/>
    </row>
    <row r="27" spans="2:20">
      <c r="B27" s="162"/>
      <c r="C27" s="163"/>
      <c r="D27" s="164"/>
    </row>
    <row r="28" spans="2:20">
      <c r="B28" s="437" t="s">
        <v>306</v>
      </c>
      <c r="C28" s="438"/>
      <c r="D28" s="439"/>
    </row>
    <row r="29" spans="2:20">
      <c r="B29" s="440" t="s">
        <v>37</v>
      </c>
      <c r="C29" s="441"/>
      <c r="D29" s="442"/>
    </row>
    <row r="30" spans="2:20">
      <c r="B30" s="155"/>
      <c r="C30" s="156"/>
      <c r="D30" s="157"/>
    </row>
    <row r="31" spans="2:20">
      <c r="B31" s="437" t="s">
        <v>304</v>
      </c>
      <c r="C31" s="438"/>
      <c r="D31" s="439"/>
    </row>
    <row r="32" spans="2:20">
      <c r="B32" s="440" t="s">
        <v>38</v>
      </c>
      <c r="C32" s="441"/>
      <c r="D32" s="442"/>
    </row>
    <row r="33" spans="2:15">
      <c r="B33" s="155"/>
      <c r="C33" s="156"/>
      <c r="D33" s="157"/>
    </row>
    <row r="34" spans="2:15">
      <c r="B34" s="437"/>
      <c r="C34" s="438"/>
      <c r="D34" s="439"/>
      <c r="O34" s="10" t="s">
        <v>265</v>
      </c>
    </row>
    <row r="35" spans="2:15">
      <c r="B35" s="440" t="s">
        <v>39</v>
      </c>
      <c r="C35" s="441"/>
      <c r="D35" s="442"/>
    </row>
    <row r="36" spans="2:15">
      <c r="B36" s="155"/>
      <c r="C36" s="156"/>
      <c r="D36" s="157"/>
    </row>
    <row r="37" spans="2:15">
      <c r="B37" s="443">
        <v>46031</v>
      </c>
      <c r="C37" s="458"/>
      <c r="D37" s="459"/>
    </row>
    <row r="38" spans="2:15">
      <c r="B38" s="440" t="s">
        <v>269</v>
      </c>
      <c r="C38" s="441"/>
      <c r="D38" s="442"/>
    </row>
    <row r="39" spans="2:15">
      <c r="B39" s="158"/>
      <c r="C39" s="159"/>
      <c r="D39" s="160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7:P36"/>
  <sheetViews>
    <sheetView showGridLines="0" tabSelected="1" view="pageBreakPreview" zoomScale="60" zoomScaleNormal="85" workbookViewId="0">
      <pane ySplit="12" topLeftCell="A13" activePane="bottomLeft" state="frozen"/>
      <selection activeCell="D11" sqref="D11:D12"/>
      <selection pane="bottomLeft" activeCell="K32" sqref="K32"/>
    </sheetView>
  </sheetViews>
  <sheetFormatPr baseColWidth="10" defaultRowHeight="1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>
      <c r="B7" s="51" t="s">
        <v>232</v>
      </c>
    </row>
    <row r="8" spans="2:16" ht="9" customHeight="1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2:16" ht="33.75" customHeight="1">
      <c r="B9" s="537" t="str">
        <f>'Caratula Resumen'!E17</f>
        <v>Fondo de Aportaciones para la Educación Tecnológica y de Adultos/Colegio Nacional de Educación Profesional Técnica (FAETA/CONALEP)</v>
      </c>
      <c r="C9" s="538"/>
      <c r="D9" s="538"/>
      <c r="E9" s="539"/>
      <c r="F9" s="154" t="str">
        <f>'Caratula Resumen'!E16</f>
        <v>CHIHUAHUA</v>
      </c>
      <c r="G9" s="536" t="str">
        <f>'Caratula Resumen'!E18</f>
        <v>4to. Trimestre 2025</v>
      </c>
      <c r="H9" s="536"/>
    </row>
    <row r="10" spans="2:16">
      <c r="B10" s="135" t="s">
        <v>233</v>
      </c>
      <c r="C10" s="132"/>
      <c r="D10" s="133"/>
      <c r="E10" s="133"/>
      <c r="F10" s="133"/>
      <c r="G10" s="133"/>
      <c r="H10" s="134"/>
    </row>
    <row r="11" spans="2:16">
      <c r="B11" s="136" t="s">
        <v>234</v>
      </c>
      <c r="C11" s="56"/>
      <c r="D11" s="60"/>
      <c r="E11" s="60"/>
      <c r="F11" s="60"/>
      <c r="G11" s="60"/>
      <c r="H11" s="102"/>
    </row>
    <row r="12" spans="2:16" ht="30">
      <c r="B12" s="137" t="s">
        <v>235</v>
      </c>
      <c r="C12" s="137" t="s">
        <v>236</v>
      </c>
      <c r="D12" s="138" t="s">
        <v>237</v>
      </c>
      <c r="E12" s="137" t="s">
        <v>83</v>
      </c>
      <c r="F12" s="137" t="s">
        <v>43</v>
      </c>
      <c r="G12" s="137" t="s">
        <v>44</v>
      </c>
      <c r="H12" s="137" t="s">
        <v>238</v>
      </c>
    </row>
    <row r="13" spans="2:16" s="184" customFormat="1" ht="14.25" customHeight="1">
      <c r="B13" s="309"/>
      <c r="C13" s="309"/>
      <c r="D13" s="309"/>
      <c r="E13" s="309"/>
      <c r="F13" s="309"/>
      <c r="G13" s="309"/>
      <c r="H13" s="309"/>
    </row>
    <row r="14" spans="2:16" s="184" customFormat="1" ht="14.25" customHeight="1">
      <c r="B14" s="309"/>
      <c r="C14" s="309"/>
      <c r="D14" s="310"/>
      <c r="E14" s="310"/>
      <c r="F14" s="310"/>
      <c r="G14" s="310"/>
      <c r="H14" s="310"/>
    </row>
    <row r="15" spans="2:16" s="184" customFormat="1" ht="14.25" customHeight="1">
      <c r="B15" s="309"/>
      <c r="C15" s="309"/>
      <c r="D15" s="310"/>
      <c r="E15" s="310"/>
      <c r="F15" s="310"/>
      <c r="G15" s="310"/>
      <c r="H15" s="310"/>
    </row>
    <row r="16" spans="2:16" s="184" customFormat="1" ht="14.25" customHeight="1">
      <c r="B16" s="309"/>
      <c r="C16" s="309"/>
      <c r="D16" s="310"/>
      <c r="E16" s="310"/>
      <c r="F16" s="310"/>
      <c r="G16" s="310"/>
      <c r="H16" s="310"/>
    </row>
    <row r="17" spans="2:8" s="184" customFormat="1" ht="14.25" customHeight="1">
      <c r="B17" s="309"/>
      <c r="C17" s="309"/>
      <c r="D17" s="310"/>
      <c r="E17" s="310"/>
      <c r="F17" s="310"/>
      <c r="G17" s="310"/>
      <c r="H17" s="310"/>
    </row>
    <row r="18" spans="2:8" s="184" customFormat="1" ht="14.25" customHeight="1">
      <c r="B18" s="309"/>
      <c r="C18" s="309"/>
      <c r="D18" s="310"/>
      <c r="E18" s="310"/>
      <c r="F18" s="310"/>
      <c r="G18" s="310"/>
      <c r="H18" s="310"/>
    </row>
    <row r="19" spans="2:8">
      <c r="B19" s="143"/>
      <c r="C19" s="53"/>
      <c r="D19" s="53"/>
      <c r="E19" s="53"/>
      <c r="F19" s="53"/>
      <c r="G19" s="53"/>
      <c r="H19" s="149"/>
    </row>
    <row r="20" spans="2:8">
      <c r="B20" s="38" t="s">
        <v>264</v>
      </c>
      <c r="H20" s="39"/>
    </row>
    <row r="21" spans="2:8">
      <c r="B21" s="38" t="s">
        <v>239</v>
      </c>
      <c r="H21" s="39"/>
    </row>
    <row r="22" spans="2:8">
      <c r="B22" s="56" t="s">
        <v>240</v>
      </c>
      <c r="C22" s="60"/>
      <c r="D22" s="60"/>
      <c r="E22" s="60"/>
      <c r="F22" s="60"/>
      <c r="G22" s="60"/>
      <c r="H22" s="102"/>
    </row>
    <row r="24" spans="2:8">
      <c r="B24" s="162"/>
      <c r="C24" s="163"/>
      <c r="D24" s="164"/>
    </row>
    <row r="25" spans="2:8">
      <c r="B25" s="437" t="s">
        <v>306</v>
      </c>
      <c r="C25" s="438"/>
      <c r="D25" s="439"/>
    </row>
    <row r="26" spans="2:8">
      <c r="B26" s="440" t="s">
        <v>37</v>
      </c>
      <c r="C26" s="441"/>
      <c r="D26" s="442"/>
    </row>
    <row r="27" spans="2:8">
      <c r="B27" s="155"/>
      <c r="C27" s="156"/>
      <c r="D27" s="157"/>
    </row>
    <row r="28" spans="2:8">
      <c r="B28" s="437" t="s">
        <v>304</v>
      </c>
      <c r="C28" s="438"/>
      <c r="D28" s="439"/>
    </row>
    <row r="29" spans="2:8">
      <c r="B29" s="440" t="s">
        <v>38</v>
      </c>
      <c r="C29" s="441"/>
      <c r="D29" s="442"/>
    </row>
    <row r="30" spans="2:8">
      <c r="B30" s="155"/>
      <c r="C30" s="156"/>
      <c r="D30" s="157"/>
    </row>
    <row r="31" spans="2:8">
      <c r="B31" s="437"/>
      <c r="C31" s="438"/>
      <c r="D31" s="439"/>
    </row>
    <row r="32" spans="2:8">
      <c r="B32" s="440" t="s">
        <v>39</v>
      </c>
      <c r="C32" s="441"/>
      <c r="D32" s="442"/>
    </row>
    <row r="33" spans="2:4">
      <c r="B33" s="155"/>
      <c r="C33" s="156"/>
      <c r="D33" s="157"/>
    </row>
    <row r="34" spans="2:4">
      <c r="B34" s="443">
        <v>46031</v>
      </c>
      <c r="C34" s="458"/>
      <c r="D34" s="459"/>
    </row>
    <row r="35" spans="2:4">
      <c r="B35" s="440" t="s">
        <v>269</v>
      </c>
      <c r="C35" s="441"/>
      <c r="D35" s="442"/>
    </row>
    <row r="36" spans="2:4">
      <c r="B36" s="158"/>
      <c r="C36" s="159"/>
      <c r="D36" s="160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5"/>
  <cols>
    <col min="2" max="2" width="20.5703125" customWidth="1"/>
    <col min="4" max="4" width="13" bestFit="1" customWidth="1"/>
    <col min="8" max="8" width="26.140625" bestFit="1" customWidth="1"/>
  </cols>
  <sheetData>
    <row r="4" spans="2:8">
      <c r="B4" s="139" t="s">
        <v>241</v>
      </c>
    </row>
    <row r="5" spans="2:8">
      <c r="B5" t="s">
        <v>242</v>
      </c>
    </row>
    <row r="6" spans="2:8">
      <c r="B6" t="s">
        <v>243</v>
      </c>
    </row>
    <row r="10" spans="2:8">
      <c r="H10" s="139" t="s">
        <v>244</v>
      </c>
    </row>
    <row r="11" spans="2:8">
      <c r="B11" s="139" t="s">
        <v>245</v>
      </c>
      <c r="H11" s="311" t="s">
        <v>246</v>
      </c>
    </row>
    <row r="12" spans="2:8">
      <c r="B12" t="s">
        <v>273</v>
      </c>
      <c r="H12" s="311" t="s">
        <v>247</v>
      </c>
    </row>
    <row r="13" spans="2:8">
      <c r="B13" t="s">
        <v>274</v>
      </c>
      <c r="H13" s="311" t="s">
        <v>248</v>
      </c>
    </row>
    <row r="14" spans="2:8">
      <c r="B14" t="s">
        <v>275</v>
      </c>
      <c r="H14" s="311" t="s">
        <v>249</v>
      </c>
    </row>
    <row r="15" spans="2:8">
      <c r="B15" t="s">
        <v>276</v>
      </c>
      <c r="H15" s="311" t="s">
        <v>277</v>
      </c>
    </row>
    <row r="16" spans="2:8">
      <c r="D16" s="139" t="s">
        <v>250</v>
      </c>
      <c r="H16" s="311" t="s">
        <v>278</v>
      </c>
    </row>
    <row r="17" spans="4:8">
      <c r="D17">
        <v>2013</v>
      </c>
      <c r="H17" s="311" t="s">
        <v>279</v>
      </c>
    </row>
    <row r="18" spans="4:8">
      <c r="D18">
        <v>2014</v>
      </c>
      <c r="H18" s="311" t="s">
        <v>280</v>
      </c>
    </row>
    <row r="19" spans="4:8">
      <c r="D19">
        <v>2015</v>
      </c>
      <c r="H19" s="311" t="s">
        <v>251</v>
      </c>
    </row>
    <row r="20" spans="4:8">
      <c r="D20">
        <v>2016</v>
      </c>
      <c r="H20" s="311" t="s">
        <v>281</v>
      </c>
    </row>
    <row r="21" spans="4:8">
      <c r="D21">
        <v>2017</v>
      </c>
      <c r="H21" s="311" t="s">
        <v>282</v>
      </c>
    </row>
    <row r="22" spans="4:8">
      <c r="D22">
        <v>2018</v>
      </c>
      <c r="H22" s="311" t="s">
        <v>283</v>
      </c>
    </row>
    <row r="23" spans="4:8">
      <c r="H23" s="311" t="s">
        <v>272</v>
      </c>
    </row>
    <row r="24" spans="4:8">
      <c r="H24" s="311" t="s">
        <v>284</v>
      </c>
    </row>
    <row r="25" spans="4:8">
      <c r="H25" s="311" t="s">
        <v>285</v>
      </c>
    </row>
    <row r="26" spans="4:8">
      <c r="H26" s="311" t="s">
        <v>286</v>
      </c>
    </row>
    <row r="27" spans="4:8">
      <c r="H27" s="311" t="s">
        <v>287</v>
      </c>
    </row>
    <row r="28" spans="4:8">
      <c r="H28" s="311" t="s">
        <v>288</v>
      </c>
    </row>
    <row r="29" spans="4:8">
      <c r="H29" s="311" t="s">
        <v>289</v>
      </c>
    </row>
    <row r="30" spans="4:8">
      <c r="H30" s="311" t="s">
        <v>290</v>
      </c>
    </row>
    <row r="31" spans="4:8">
      <c r="H31" s="311" t="s">
        <v>291</v>
      </c>
    </row>
    <row r="32" spans="4:8">
      <c r="H32" s="311" t="s">
        <v>292</v>
      </c>
    </row>
    <row r="33" spans="8:8">
      <c r="H33" s="311" t="s">
        <v>293</v>
      </c>
    </row>
    <row r="34" spans="8:8">
      <c r="H34" s="311" t="s">
        <v>294</v>
      </c>
    </row>
    <row r="35" spans="8:8">
      <c r="H35" s="311" t="s">
        <v>295</v>
      </c>
    </row>
    <row r="36" spans="8:8">
      <c r="H36" s="311" t="s">
        <v>296</v>
      </c>
    </row>
    <row r="37" spans="8:8">
      <c r="H37" s="311" t="s">
        <v>297</v>
      </c>
    </row>
    <row r="38" spans="8:8">
      <c r="H38" s="311" t="s">
        <v>298</v>
      </c>
    </row>
    <row r="39" spans="8:8">
      <c r="H39" s="311" t="s">
        <v>299</v>
      </c>
    </row>
    <row r="40" spans="8:8">
      <c r="H40" s="311" t="s">
        <v>300</v>
      </c>
    </row>
    <row r="41" spans="8:8">
      <c r="H41" s="311" t="s">
        <v>301</v>
      </c>
    </row>
    <row r="42" spans="8:8">
      <c r="H42" s="311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7:Y54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D11" sqref="D11:D12"/>
      <selection pane="topRight" activeCell="D11" sqref="D11:D12"/>
      <selection pane="bottomLeft" activeCell="D11" sqref="D11:D12"/>
      <selection pane="bottomRight" activeCell="F46" sqref="F46"/>
    </sheetView>
  </sheetViews>
  <sheetFormatPr baseColWidth="10" defaultColWidth="3.5703125" defaultRowHeight="15"/>
  <cols>
    <col min="1" max="1" width="1.28515625" style="10" customWidth="1"/>
    <col min="2" max="2" width="17.85546875" style="10" customWidth="1"/>
    <col min="3" max="3" width="17.42578125" style="10" customWidth="1"/>
    <col min="4" max="4" width="42.42578125" style="10" bestFit="1" customWidth="1"/>
    <col min="5" max="5" width="44.7109375" style="10" customWidth="1"/>
    <col min="6" max="6" width="26.42578125" style="10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24.5703125" style="10" customWidth="1"/>
    <col min="17" max="17" width="18.85546875" style="10" customWidth="1"/>
    <col min="18" max="20" width="13.140625" style="10" bestFit="1" customWidth="1"/>
    <col min="21" max="21" width="35.7109375" style="10" customWidth="1"/>
    <col min="22" max="22" width="15.5703125" style="10" customWidth="1"/>
    <col min="23" max="23" width="26.140625" style="10" customWidth="1"/>
    <col min="24" max="24" width="23.85546875" style="10" customWidth="1"/>
    <col min="25" max="25" width="11.140625" style="10" customWidth="1"/>
    <col min="26" max="255" width="11.42578125" style="10" customWidth="1"/>
    <col min="256" max="16384" width="3.5703125" style="10"/>
  </cols>
  <sheetData>
    <row r="7" spans="2:25" s="14" customFormat="1" ht="18.7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15"/>
      <c r="R8" s="15"/>
      <c r="S8" s="15"/>
      <c r="T8" s="15"/>
      <c r="U8" s="15"/>
      <c r="V8" s="15"/>
      <c r="W8" s="169"/>
      <c r="X8" s="15" t="str">
        <f>'Caratula Resumen'!E18</f>
        <v>4to. Trimestre 2025</v>
      </c>
      <c r="Y8" s="16"/>
    </row>
    <row r="9" spans="2:25" ht="18.7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40"/>
    </row>
    <row r="10" spans="2:25" ht="18.75"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>
      <c r="B11" s="454" t="s">
        <v>41</v>
      </c>
      <c r="C11" s="454" t="s">
        <v>42</v>
      </c>
      <c r="D11" s="454" t="s">
        <v>43</v>
      </c>
      <c r="E11" s="454" t="s">
        <v>44</v>
      </c>
      <c r="F11" s="454" t="s">
        <v>45</v>
      </c>
      <c r="G11" s="456" t="s">
        <v>46</v>
      </c>
      <c r="H11" s="456"/>
      <c r="I11" s="456"/>
      <c r="J11" s="456"/>
      <c r="K11" s="456"/>
      <c r="L11" s="456"/>
      <c r="M11" s="456"/>
      <c r="N11" s="454" t="s">
        <v>47</v>
      </c>
      <c r="O11" s="454"/>
      <c r="P11" s="454" t="s">
        <v>48</v>
      </c>
      <c r="Q11" s="454" t="s">
        <v>49</v>
      </c>
      <c r="R11" s="454" t="s">
        <v>50</v>
      </c>
      <c r="S11" s="454" t="s">
        <v>51</v>
      </c>
      <c r="T11" s="454"/>
      <c r="U11" s="454" t="s">
        <v>52</v>
      </c>
      <c r="V11" s="454" t="s">
        <v>53</v>
      </c>
      <c r="W11" s="454" t="s">
        <v>54</v>
      </c>
      <c r="X11" s="454" t="s">
        <v>55</v>
      </c>
      <c r="Y11" s="454" t="s">
        <v>56</v>
      </c>
    </row>
    <row r="12" spans="2:25" s="20" customFormat="1" ht="37.5">
      <c r="B12" s="454"/>
      <c r="C12" s="454"/>
      <c r="D12" s="454"/>
      <c r="E12" s="454"/>
      <c r="F12" s="454"/>
      <c r="G12" s="283" t="s">
        <v>57</v>
      </c>
      <c r="H12" s="283" t="s">
        <v>58</v>
      </c>
      <c r="I12" s="283" t="s">
        <v>59</v>
      </c>
      <c r="J12" s="283" t="s">
        <v>60</v>
      </c>
      <c r="K12" s="283" t="s">
        <v>61</v>
      </c>
      <c r="L12" s="242" t="s">
        <v>62</v>
      </c>
      <c r="M12" s="283" t="s">
        <v>63</v>
      </c>
      <c r="N12" s="283" t="s">
        <v>64</v>
      </c>
      <c r="O12" s="283" t="s">
        <v>65</v>
      </c>
      <c r="P12" s="454"/>
      <c r="Q12" s="454"/>
      <c r="R12" s="454"/>
      <c r="S12" s="283" t="s">
        <v>66</v>
      </c>
      <c r="T12" s="283" t="s">
        <v>67</v>
      </c>
      <c r="U12" s="454"/>
      <c r="V12" s="454"/>
      <c r="W12" s="454"/>
      <c r="X12" s="454"/>
      <c r="Y12" s="454"/>
    </row>
    <row r="13" spans="2:25" ht="30">
      <c r="B13" s="326" t="s">
        <v>280</v>
      </c>
      <c r="C13" s="219" t="s">
        <v>718</v>
      </c>
      <c r="D13" s="219" t="s">
        <v>719</v>
      </c>
      <c r="E13" s="219" t="s">
        <v>720</v>
      </c>
      <c r="F13" s="327" t="str">
        <f t="shared" ref="F13:F15" si="0">CONCATENATE(G13,H13,I13,J13,K13,L13,M13)</f>
        <v>831011003000CF01601010992</v>
      </c>
      <c r="G13" s="326">
        <v>83101</v>
      </c>
      <c r="H13" s="328">
        <v>1003</v>
      </c>
      <c r="I13" s="326" t="s">
        <v>721</v>
      </c>
      <c r="J13" s="326" t="s">
        <v>722</v>
      </c>
      <c r="K13" s="329" t="s">
        <v>723</v>
      </c>
      <c r="L13" s="330">
        <v>0</v>
      </c>
      <c r="M13" s="326" t="s">
        <v>724</v>
      </c>
      <c r="N13" s="326">
        <v>20220301</v>
      </c>
      <c r="O13" s="326">
        <v>99999999</v>
      </c>
      <c r="P13" s="219">
        <v>148967.46</v>
      </c>
      <c r="Q13" s="331"/>
      <c r="R13" s="219" t="s">
        <v>725</v>
      </c>
      <c r="S13" s="219" t="s">
        <v>426</v>
      </c>
      <c r="T13" s="332" t="s">
        <v>726</v>
      </c>
      <c r="U13" s="329"/>
      <c r="V13" s="332" t="s">
        <v>727</v>
      </c>
      <c r="W13" s="333" t="s">
        <v>386</v>
      </c>
      <c r="X13" s="334" t="s">
        <v>728</v>
      </c>
      <c r="Y13" s="219" t="s">
        <v>729</v>
      </c>
    </row>
    <row r="14" spans="2:25">
      <c r="B14" s="326" t="s">
        <v>280</v>
      </c>
      <c r="C14" s="253" t="s">
        <v>730</v>
      </c>
      <c r="D14" s="253" t="s">
        <v>731</v>
      </c>
      <c r="E14" s="293" t="s">
        <v>732</v>
      </c>
      <c r="F14" s="219" t="str">
        <f t="shared" si="0"/>
        <v>831011003000CF33204010999</v>
      </c>
      <c r="G14" s="326">
        <v>83101</v>
      </c>
      <c r="H14" s="328">
        <v>1003</v>
      </c>
      <c r="I14" s="326" t="s">
        <v>721</v>
      </c>
      <c r="J14" s="326" t="s">
        <v>722</v>
      </c>
      <c r="K14" s="335" t="s">
        <v>373</v>
      </c>
      <c r="L14" s="330">
        <v>0</v>
      </c>
      <c r="M14" s="326">
        <v>10999</v>
      </c>
      <c r="N14" s="326">
        <v>20250616</v>
      </c>
      <c r="O14" s="326">
        <v>99999999</v>
      </c>
      <c r="P14" s="219">
        <v>93755.02</v>
      </c>
      <c r="Q14" s="331"/>
      <c r="R14" s="219" t="s">
        <v>725</v>
      </c>
      <c r="S14" s="219" t="s">
        <v>725</v>
      </c>
      <c r="T14" s="332" t="s">
        <v>726</v>
      </c>
      <c r="U14" s="329"/>
      <c r="V14" s="332" t="s">
        <v>727</v>
      </c>
      <c r="W14" s="219" t="s">
        <v>374</v>
      </c>
      <c r="X14" s="334" t="s">
        <v>733</v>
      </c>
      <c r="Y14" s="219"/>
    </row>
    <row r="15" spans="2:25" ht="30">
      <c r="B15" s="326" t="s">
        <v>280</v>
      </c>
      <c r="C15" s="329" t="s">
        <v>734</v>
      </c>
      <c r="D15" s="329" t="s">
        <v>735</v>
      </c>
      <c r="E15" s="329" t="s">
        <v>736</v>
      </c>
      <c r="F15" s="327" t="str">
        <f t="shared" si="0"/>
        <v>831011003000CF33204010995</v>
      </c>
      <c r="G15" s="326">
        <v>83101</v>
      </c>
      <c r="H15" s="328">
        <v>1003</v>
      </c>
      <c r="I15" s="326" t="s">
        <v>721</v>
      </c>
      <c r="J15" s="326" t="s">
        <v>722</v>
      </c>
      <c r="K15" s="335" t="s">
        <v>373</v>
      </c>
      <c r="L15" s="330">
        <v>0</v>
      </c>
      <c r="M15" s="326">
        <v>10995</v>
      </c>
      <c r="N15" s="326">
        <v>20250916</v>
      </c>
      <c r="O15" s="326">
        <v>99999999</v>
      </c>
      <c r="P15" s="219">
        <v>58585.23</v>
      </c>
      <c r="Q15" s="331"/>
      <c r="R15" s="219" t="s">
        <v>725</v>
      </c>
      <c r="S15" s="219" t="s">
        <v>725</v>
      </c>
      <c r="T15" s="332" t="s">
        <v>726</v>
      </c>
      <c r="U15" s="329"/>
      <c r="V15" s="332" t="s">
        <v>727</v>
      </c>
      <c r="W15" s="219" t="s">
        <v>374</v>
      </c>
      <c r="X15" s="334" t="s">
        <v>733</v>
      </c>
      <c r="Y15" s="219"/>
    </row>
    <row r="16" spans="2:25">
      <c r="B16" s="349" t="s">
        <v>280</v>
      </c>
      <c r="C16" s="219" t="s">
        <v>963</v>
      </c>
      <c r="D16" s="219" t="s">
        <v>964</v>
      </c>
      <c r="E16" s="219" t="s">
        <v>965</v>
      </c>
      <c r="F16" s="219" t="s">
        <v>966</v>
      </c>
      <c r="G16" s="219">
        <v>83101</v>
      </c>
      <c r="H16" s="219">
        <v>1003</v>
      </c>
      <c r="I16" s="219" t="s">
        <v>682</v>
      </c>
      <c r="J16" s="219" t="s">
        <v>761</v>
      </c>
      <c r="K16" s="219" t="s">
        <v>379</v>
      </c>
      <c r="L16" s="219">
        <v>0</v>
      </c>
      <c r="M16" s="219">
        <v>13430</v>
      </c>
      <c r="N16" s="219">
        <v>20230416</v>
      </c>
      <c r="O16" s="219">
        <v>99999999</v>
      </c>
      <c r="P16" s="219">
        <v>232687.11</v>
      </c>
      <c r="Q16" s="219"/>
      <c r="R16" s="219" t="s">
        <v>967</v>
      </c>
      <c r="S16" s="219" t="s">
        <v>725</v>
      </c>
      <c r="T16" s="219">
        <v>100</v>
      </c>
      <c r="U16" s="219"/>
      <c r="V16" s="219" t="s">
        <v>968</v>
      </c>
      <c r="W16" s="219" t="s">
        <v>969</v>
      </c>
      <c r="X16" s="219"/>
      <c r="Y16" s="219"/>
    </row>
    <row r="17" spans="2:25">
      <c r="B17" s="349" t="s">
        <v>280</v>
      </c>
      <c r="C17" s="219" t="s">
        <v>970</v>
      </c>
      <c r="D17" s="219" t="s">
        <v>971</v>
      </c>
      <c r="E17" s="219" t="s">
        <v>972</v>
      </c>
      <c r="F17" s="219" t="s">
        <v>973</v>
      </c>
      <c r="G17" s="219">
        <v>83101</v>
      </c>
      <c r="H17" s="219">
        <v>1003</v>
      </c>
      <c r="I17" s="219" t="s">
        <v>682</v>
      </c>
      <c r="J17" s="219" t="s">
        <v>761</v>
      </c>
      <c r="K17" s="219" t="s">
        <v>373</v>
      </c>
      <c r="L17" s="219">
        <v>0</v>
      </c>
      <c r="M17" s="219">
        <v>2229</v>
      </c>
      <c r="N17" s="219">
        <v>20231023</v>
      </c>
      <c r="O17" s="219">
        <v>99999999</v>
      </c>
      <c r="P17" s="219">
        <v>149892.56</v>
      </c>
      <c r="Q17" s="219"/>
      <c r="R17" s="219" t="s">
        <v>967</v>
      </c>
      <c r="S17" s="219" t="s">
        <v>725</v>
      </c>
      <c r="T17" s="219">
        <v>100</v>
      </c>
      <c r="U17" s="219"/>
      <c r="V17" s="219" t="s">
        <v>374</v>
      </c>
      <c r="W17" s="219" t="s">
        <v>969</v>
      </c>
      <c r="X17" s="219"/>
      <c r="Y17" s="219"/>
    </row>
    <row r="18" spans="2:25">
      <c r="B18" s="349" t="s">
        <v>280</v>
      </c>
      <c r="C18" s="219" t="s">
        <v>974</v>
      </c>
      <c r="D18" s="219" t="s">
        <v>975</v>
      </c>
      <c r="E18" s="219" t="s">
        <v>976</v>
      </c>
      <c r="F18" s="219" t="s">
        <v>977</v>
      </c>
      <c r="G18" s="219">
        <v>83101</v>
      </c>
      <c r="H18" s="219">
        <v>1003</v>
      </c>
      <c r="I18" s="219" t="s">
        <v>682</v>
      </c>
      <c r="J18" s="219" t="s">
        <v>761</v>
      </c>
      <c r="K18" s="219" t="s">
        <v>385</v>
      </c>
      <c r="L18" s="219">
        <v>0</v>
      </c>
      <c r="M18" s="219">
        <v>10992</v>
      </c>
      <c r="N18" s="219">
        <v>20250616</v>
      </c>
      <c r="O18" s="219">
        <v>99999999</v>
      </c>
      <c r="P18" s="219">
        <v>127974.74</v>
      </c>
      <c r="Q18" s="219"/>
      <c r="R18" s="219" t="s">
        <v>967</v>
      </c>
      <c r="S18" s="219" t="s">
        <v>725</v>
      </c>
      <c r="T18" s="219">
        <v>100</v>
      </c>
      <c r="U18" s="219"/>
      <c r="V18" s="219" t="s">
        <v>386</v>
      </c>
      <c r="W18" s="219" t="s">
        <v>969</v>
      </c>
      <c r="X18" s="219"/>
      <c r="Y18" s="219"/>
    </row>
    <row r="19" spans="2:25">
      <c r="B19" s="349" t="s">
        <v>280</v>
      </c>
      <c r="C19" s="219" t="s">
        <v>1275</v>
      </c>
      <c r="D19" s="219" t="s">
        <v>1276</v>
      </c>
      <c r="E19" s="219" t="s">
        <v>1277</v>
      </c>
      <c r="F19" s="356" t="str">
        <f>CONCATENATE(G19,H19,I19,J19,K19,L19,M19)</f>
        <v>831011003026CF3420202457</v>
      </c>
      <c r="G19" s="219">
        <v>83101</v>
      </c>
      <c r="H19" s="219">
        <v>1003</v>
      </c>
      <c r="I19" s="219">
        <v>0</v>
      </c>
      <c r="J19" s="219">
        <v>26</v>
      </c>
      <c r="K19" s="219" t="s">
        <v>358</v>
      </c>
      <c r="L19" s="219">
        <v>0</v>
      </c>
      <c r="M19" s="219">
        <v>2457</v>
      </c>
      <c r="N19" s="219">
        <v>20120216</v>
      </c>
      <c r="O19" s="219">
        <v>99999999</v>
      </c>
      <c r="P19" s="355">
        <v>115356.69233333333</v>
      </c>
      <c r="Q19" s="219"/>
      <c r="R19" s="219" t="s">
        <v>967</v>
      </c>
      <c r="S19" s="219"/>
      <c r="T19" s="219">
        <v>200</v>
      </c>
      <c r="U19" s="219"/>
      <c r="V19" s="219"/>
      <c r="W19" s="219" t="s">
        <v>403</v>
      </c>
      <c r="X19" s="219" t="s">
        <v>969</v>
      </c>
      <c r="Y19" s="219" t="s">
        <v>1278</v>
      </c>
    </row>
    <row r="20" spans="2:25">
      <c r="B20" s="349" t="s">
        <v>280</v>
      </c>
      <c r="C20" s="219" t="s">
        <v>1279</v>
      </c>
      <c r="D20" s="219" t="s">
        <v>1280</v>
      </c>
      <c r="E20" s="219" t="s">
        <v>1281</v>
      </c>
      <c r="F20" s="356" t="str">
        <f t="shared" ref="F20:F30" si="1">CONCATENATE(G20,H20,I20,J20,K20,L20,M20)</f>
        <v>831011003026A0320202419</v>
      </c>
      <c r="G20" s="219">
        <v>83101</v>
      </c>
      <c r="H20" s="219">
        <v>1003</v>
      </c>
      <c r="I20" s="219">
        <v>0</v>
      </c>
      <c r="J20" s="219">
        <v>26</v>
      </c>
      <c r="K20" s="219" t="s">
        <v>361</v>
      </c>
      <c r="L20" s="219">
        <v>0</v>
      </c>
      <c r="M20" s="219">
        <v>2419</v>
      </c>
      <c r="N20" s="219">
        <v>20130216</v>
      </c>
      <c r="O20" s="219">
        <v>99999999</v>
      </c>
      <c r="P20" s="355">
        <v>117048.67066666667</v>
      </c>
      <c r="Q20" s="219"/>
      <c r="R20" s="219" t="s">
        <v>967</v>
      </c>
      <c r="S20" s="219"/>
      <c r="T20" s="219">
        <v>200</v>
      </c>
      <c r="U20" s="219"/>
      <c r="V20" s="219"/>
      <c r="W20" s="219" t="s">
        <v>362</v>
      </c>
      <c r="X20" s="219" t="s">
        <v>969</v>
      </c>
      <c r="Y20" s="219" t="s">
        <v>1282</v>
      </c>
    </row>
    <row r="21" spans="2:25">
      <c r="B21" s="349" t="s">
        <v>280</v>
      </c>
      <c r="C21" s="219" t="s">
        <v>1283</v>
      </c>
      <c r="D21" s="219" t="s">
        <v>1284</v>
      </c>
      <c r="E21" s="219" t="s">
        <v>1285</v>
      </c>
      <c r="F21" s="356" t="str">
        <f t="shared" si="1"/>
        <v>831011003026ED0120102445</v>
      </c>
      <c r="G21" s="219">
        <v>83101</v>
      </c>
      <c r="H21" s="219">
        <v>1003</v>
      </c>
      <c r="I21" s="219">
        <v>0</v>
      </c>
      <c r="J21" s="219">
        <v>26</v>
      </c>
      <c r="K21" s="219" t="s">
        <v>406</v>
      </c>
      <c r="L21" s="219">
        <v>0</v>
      </c>
      <c r="M21" s="219">
        <v>2445</v>
      </c>
      <c r="N21" s="219">
        <v>20160701</v>
      </c>
      <c r="O21" s="219">
        <v>99999999</v>
      </c>
      <c r="P21" s="355">
        <v>122684.03233333334</v>
      </c>
      <c r="Q21" s="219"/>
      <c r="R21" s="219" t="s">
        <v>967</v>
      </c>
      <c r="S21" s="219"/>
      <c r="T21" s="219">
        <v>700</v>
      </c>
      <c r="U21" s="219"/>
      <c r="V21" s="219"/>
      <c r="W21" s="219" t="s">
        <v>1286</v>
      </c>
      <c r="X21" s="219" t="s">
        <v>1287</v>
      </c>
      <c r="Y21" s="219" t="s">
        <v>1288</v>
      </c>
    </row>
    <row r="22" spans="2:25" s="186" customFormat="1">
      <c r="B22" s="349" t="s">
        <v>280</v>
      </c>
      <c r="C22" s="219" t="s">
        <v>1289</v>
      </c>
      <c r="D22" s="219" t="s">
        <v>1290</v>
      </c>
      <c r="E22" s="219" t="s">
        <v>1291</v>
      </c>
      <c r="F22" s="356" t="str">
        <f t="shared" si="1"/>
        <v>831011003026CF3320402450</v>
      </c>
      <c r="G22" s="219">
        <v>83101</v>
      </c>
      <c r="H22" s="219">
        <v>1003</v>
      </c>
      <c r="I22" s="219">
        <v>0</v>
      </c>
      <c r="J22" s="219">
        <v>26</v>
      </c>
      <c r="K22" s="219" t="s">
        <v>373</v>
      </c>
      <c r="L22" s="219">
        <v>0</v>
      </c>
      <c r="M22" s="219">
        <v>2450</v>
      </c>
      <c r="N22" s="219">
        <v>20211101</v>
      </c>
      <c r="O22" s="219">
        <v>99999999</v>
      </c>
      <c r="P22" s="355">
        <v>117873.95166666666</v>
      </c>
      <c r="Q22" s="219"/>
      <c r="R22" s="219"/>
      <c r="S22" s="219"/>
      <c r="T22" s="219">
        <v>100</v>
      </c>
      <c r="U22" s="219"/>
      <c r="V22" s="219"/>
      <c r="W22" s="219" t="s">
        <v>374</v>
      </c>
      <c r="X22" s="219" t="s">
        <v>969</v>
      </c>
      <c r="Y22" s="219"/>
    </row>
    <row r="23" spans="2:25" s="186" customFormat="1">
      <c r="B23" s="349" t="s">
        <v>280</v>
      </c>
      <c r="C23" s="219" t="s">
        <v>1292</v>
      </c>
      <c r="D23" s="219" t="s">
        <v>1293</v>
      </c>
      <c r="E23" s="219" t="s">
        <v>1294</v>
      </c>
      <c r="F23" s="356" t="str">
        <f t="shared" si="1"/>
        <v>831011003026S0120102428</v>
      </c>
      <c r="G23" s="219">
        <v>83101</v>
      </c>
      <c r="H23" s="219">
        <v>1003</v>
      </c>
      <c r="I23" s="219">
        <v>0</v>
      </c>
      <c r="J23" s="219">
        <v>26</v>
      </c>
      <c r="K23" s="219" t="s">
        <v>352</v>
      </c>
      <c r="L23" s="219">
        <v>0</v>
      </c>
      <c r="M23" s="219">
        <v>2428</v>
      </c>
      <c r="N23" s="219">
        <v>20220307</v>
      </c>
      <c r="O23" s="219">
        <v>99999999</v>
      </c>
      <c r="P23" s="355">
        <v>98641.765666666659</v>
      </c>
      <c r="Q23" s="219"/>
      <c r="R23" s="219" t="s">
        <v>725</v>
      </c>
      <c r="S23" s="219"/>
      <c r="T23" s="219">
        <v>100</v>
      </c>
      <c r="U23" s="219"/>
      <c r="V23" s="219"/>
      <c r="W23" s="219" t="s">
        <v>353</v>
      </c>
      <c r="X23" s="219" t="s">
        <v>969</v>
      </c>
      <c r="Y23" s="219"/>
    </row>
    <row r="24" spans="2:25" s="186" customFormat="1">
      <c r="B24" s="349" t="s">
        <v>280</v>
      </c>
      <c r="C24" s="219" t="s">
        <v>1295</v>
      </c>
      <c r="D24" s="219" t="s">
        <v>1296</v>
      </c>
      <c r="E24" s="219" t="s">
        <v>1297</v>
      </c>
      <c r="F24" s="356" t="str">
        <f t="shared" si="1"/>
        <v>831011003026CF02105014574</v>
      </c>
      <c r="G24" s="219">
        <v>83101</v>
      </c>
      <c r="H24" s="219">
        <v>1003</v>
      </c>
      <c r="I24" s="219">
        <v>0</v>
      </c>
      <c r="J24" s="219">
        <v>26</v>
      </c>
      <c r="K24" s="219" t="s">
        <v>1298</v>
      </c>
      <c r="L24" s="219">
        <v>0</v>
      </c>
      <c r="M24" s="219">
        <v>14574</v>
      </c>
      <c r="N24" s="219">
        <v>20230712</v>
      </c>
      <c r="O24" s="219">
        <v>99999999</v>
      </c>
      <c r="P24" s="219">
        <v>131602.03</v>
      </c>
      <c r="Q24" s="219"/>
      <c r="R24" s="219"/>
      <c r="S24" s="219"/>
      <c r="T24" s="219">
        <v>100</v>
      </c>
      <c r="U24" s="219"/>
      <c r="V24" s="219"/>
      <c r="W24" s="219" t="s">
        <v>1299</v>
      </c>
      <c r="X24" s="219" t="s">
        <v>1300</v>
      </c>
      <c r="Y24" s="219" t="s">
        <v>1301</v>
      </c>
    </row>
    <row r="25" spans="2:25" s="186" customFormat="1">
      <c r="B25" s="349" t="s">
        <v>280</v>
      </c>
      <c r="C25" s="219" t="s">
        <v>1302</v>
      </c>
      <c r="D25" s="219" t="s">
        <v>1303</v>
      </c>
      <c r="E25" s="219" t="s">
        <v>1304</v>
      </c>
      <c r="F25" s="356" t="str">
        <f t="shared" si="1"/>
        <v>831011003026CF1820102422</v>
      </c>
      <c r="G25" s="219">
        <v>83101</v>
      </c>
      <c r="H25" s="219">
        <v>1003</v>
      </c>
      <c r="I25" s="219">
        <v>0</v>
      </c>
      <c r="J25" s="219">
        <v>26</v>
      </c>
      <c r="K25" s="219" t="s">
        <v>396</v>
      </c>
      <c r="L25" s="219">
        <v>0</v>
      </c>
      <c r="M25" s="219">
        <v>2422</v>
      </c>
      <c r="N25" s="219">
        <v>20230801</v>
      </c>
      <c r="O25" s="219">
        <v>99999999</v>
      </c>
      <c r="P25" s="355">
        <v>97168.92733333334</v>
      </c>
      <c r="Q25" s="219"/>
      <c r="R25" s="219" t="s">
        <v>967</v>
      </c>
      <c r="S25" s="219"/>
      <c r="T25" s="219">
        <v>123</v>
      </c>
      <c r="U25" s="219"/>
      <c r="V25" s="219"/>
      <c r="W25" s="219" t="s">
        <v>356</v>
      </c>
      <c r="X25" s="219" t="s">
        <v>1305</v>
      </c>
      <c r="Y25" s="219" t="s">
        <v>1306</v>
      </c>
    </row>
    <row r="26" spans="2:25" s="186" customFormat="1">
      <c r="B26" s="349" t="s">
        <v>280</v>
      </c>
      <c r="C26" s="219" t="s">
        <v>1307</v>
      </c>
      <c r="D26" s="219" t="s">
        <v>1308</v>
      </c>
      <c r="E26" s="219" t="s">
        <v>1309</v>
      </c>
      <c r="F26" s="356" t="str">
        <f t="shared" si="1"/>
        <v>831011003026S0120102444</v>
      </c>
      <c r="G26" s="219">
        <v>83101</v>
      </c>
      <c r="H26" s="219">
        <v>1003</v>
      </c>
      <c r="I26" s="219">
        <v>0</v>
      </c>
      <c r="J26" s="219">
        <v>26</v>
      </c>
      <c r="K26" s="219" t="s">
        <v>352</v>
      </c>
      <c r="L26" s="219">
        <v>0</v>
      </c>
      <c r="M26" s="219">
        <v>2444</v>
      </c>
      <c r="N26" s="219">
        <v>20250401</v>
      </c>
      <c r="O26" s="219">
        <v>99999999</v>
      </c>
      <c r="P26" s="355">
        <v>83920.563999999998</v>
      </c>
      <c r="Q26" s="219"/>
      <c r="R26" s="219" t="s">
        <v>967</v>
      </c>
      <c r="S26" s="219"/>
      <c r="T26" s="219">
        <v>100</v>
      </c>
      <c r="U26" s="219"/>
      <c r="V26" s="219"/>
      <c r="W26" s="219" t="s">
        <v>353</v>
      </c>
      <c r="X26" s="219" t="s">
        <v>1310</v>
      </c>
      <c r="Y26" s="219"/>
    </row>
    <row r="27" spans="2:25" s="186" customFormat="1">
      <c r="B27" s="349" t="s">
        <v>280</v>
      </c>
      <c r="C27" s="219" t="s">
        <v>749</v>
      </c>
      <c r="D27" s="219" t="s">
        <v>750</v>
      </c>
      <c r="E27" s="219" t="s">
        <v>751</v>
      </c>
      <c r="F27" s="356" t="str">
        <f t="shared" si="1"/>
        <v>831011003026CF3320609278</v>
      </c>
      <c r="G27" s="219">
        <v>83101</v>
      </c>
      <c r="H27" s="219">
        <v>1003</v>
      </c>
      <c r="I27" s="219">
        <v>0</v>
      </c>
      <c r="J27" s="219">
        <v>26</v>
      </c>
      <c r="K27" s="219" t="s">
        <v>379</v>
      </c>
      <c r="L27" s="219">
        <v>0</v>
      </c>
      <c r="M27" s="219">
        <v>9278</v>
      </c>
      <c r="N27" s="219">
        <v>20251001</v>
      </c>
      <c r="O27" s="219">
        <v>99999999</v>
      </c>
      <c r="P27" s="355">
        <v>101011.56833333334</v>
      </c>
      <c r="Q27" s="219"/>
      <c r="R27" s="219" t="s">
        <v>725</v>
      </c>
      <c r="S27" s="219"/>
      <c r="T27" s="219">
        <v>100</v>
      </c>
      <c r="U27" s="219"/>
      <c r="V27" s="219"/>
      <c r="W27" s="219" t="s">
        <v>380</v>
      </c>
      <c r="X27" s="219"/>
      <c r="Y27" s="219"/>
    </row>
    <row r="28" spans="2:25" s="186" customFormat="1">
      <c r="B28" s="219" t="s">
        <v>280</v>
      </c>
      <c r="C28" s="219" t="s">
        <v>1960</v>
      </c>
      <c r="D28" s="219" t="s">
        <v>1961</v>
      </c>
      <c r="E28" s="219" t="s">
        <v>1962</v>
      </c>
      <c r="F28" s="356" t="str">
        <f t="shared" si="1"/>
        <v>8310110010208CF33206013385</v>
      </c>
      <c r="G28" s="219">
        <v>83101</v>
      </c>
      <c r="H28" s="219">
        <v>1001</v>
      </c>
      <c r="I28" s="219" t="s">
        <v>682</v>
      </c>
      <c r="J28" s="219" t="s">
        <v>683</v>
      </c>
      <c r="K28" s="219" t="s">
        <v>379</v>
      </c>
      <c r="L28" s="219">
        <v>0</v>
      </c>
      <c r="M28" s="219">
        <v>13385</v>
      </c>
      <c r="N28" s="219">
        <v>20251001</v>
      </c>
      <c r="O28" s="219">
        <v>20251230</v>
      </c>
      <c r="P28" s="219">
        <v>168742.86</v>
      </c>
      <c r="Q28" s="219"/>
      <c r="R28" s="219" t="s">
        <v>1963</v>
      </c>
      <c r="S28" s="219" t="s">
        <v>1964</v>
      </c>
      <c r="T28" s="219">
        <v>100</v>
      </c>
      <c r="U28" s="219"/>
      <c r="V28" s="219"/>
      <c r="W28" s="219">
        <v>20214</v>
      </c>
      <c r="X28" s="219"/>
      <c r="Y28" s="219"/>
    </row>
    <row r="29" spans="2:25" s="186" customFormat="1">
      <c r="B29" s="219" t="s">
        <v>280</v>
      </c>
      <c r="C29" s="219" t="s">
        <v>1965</v>
      </c>
      <c r="D29" s="219" t="s">
        <v>1966</v>
      </c>
      <c r="E29" s="219" t="s">
        <v>1967</v>
      </c>
      <c r="F29" s="356" t="str">
        <f t="shared" si="1"/>
        <v>8310110010208CF33206013384</v>
      </c>
      <c r="G29" s="219">
        <v>83101</v>
      </c>
      <c r="H29" s="219">
        <v>1001</v>
      </c>
      <c r="I29" s="219" t="s">
        <v>682</v>
      </c>
      <c r="J29" s="219" t="s">
        <v>683</v>
      </c>
      <c r="K29" s="219" t="s">
        <v>379</v>
      </c>
      <c r="L29" s="219">
        <v>0</v>
      </c>
      <c r="M29" s="219">
        <v>13384</v>
      </c>
      <c r="N29" s="219">
        <v>20251001</v>
      </c>
      <c r="O29" s="219">
        <v>20251230</v>
      </c>
      <c r="P29" s="219">
        <v>173686.53</v>
      </c>
      <c r="Q29" s="219"/>
      <c r="R29" s="219" t="s">
        <v>1963</v>
      </c>
      <c r="S29" s="219" t="s">
        <v>1968</v>
      </c>
      <c r="T29" s="219">
        <v>100</v>
      </c>
      <c r="U29" s="219"/>
      <c r="V29" s="219"/>
      <c r="W29" s="219">
        <v>20214</v>
      </c>
      <c r="X29" s="219"/>
      <c r="Y29" s="219"/>
    </row>
    <row r="30" spans="2:25" s="186" customFormat="1">
      <c r="B30" s="219" t="s">
        <v>280</v>
      </c>
      <c r="C30" s="219" t="s">
        <v>1969</v>
      </c>
      <c r="D30" s="219" t="s">
        <v>1970</v>
      </c>
      <c r="E30" s="219" t="s">
        <v>1971</v>
      </c>
      <c r="F30" s="356" t="str">
        <f t="shared" si="1"/>
        <v>8310110010208CF1820109367</v>
      </c>
      <c r="G30" s="219">
        <v>83101</v>
      </c>
      <c r="H30" s="219">
        <v>1001</v>
      </c>
      <c r="I30" s="219" t="s">
        <v>682</v>
      </c>
      <c r="J30" s="219" t="s">
        <v>683</v>
      </c>
      <c r="K30" s="219" t="s">
        <v>396</v>
      </c>
      <c r="L30" s="219">
        <v>0</v>
      </c>
      <c r="M30" s="219">
        <v>9367</v>
      </c>
      <c r="N30" s="219">
        <v>20251001</v>
      </c>
      <c r="O30" s="219">
        <v>20251230</v>
      </c>
      <c r="P30" s="219">
        <v>7039</v>
      </c>
      <c r="Q30" s="219"/>
      <c r="R30" s="219" t="s">
        <v>1963</v>
      </c>
      <c r="S30" s="219" t="s">
        <v>1964</v>
      </c>
      <c r="T30" s="219">
        <v>100</v>
      </c>
      <c r="U30" s="219"/>
      <c r="V30" s="219"/>
      <c r="W30" s="219">
        <v>20214</v>
      </c>
      <c r="X30" s="219"/>
      <c r="Y30" s="219"/>
    </row>
    <row r="31" spans="2:25" s="186" customFormat="1">
      <c r="B31" s="219" t="s">
        <v>280</v>
      </c>
      <c r="C31" s="219" t="s">
        <v>2670</v>
      </c>
      <c r="D31" s="219" t="s">
        <v>2671</v>
      </c>
      <c r="E31" s="219" t="s">
        <v>2672</v>
      </c>
      <c r="F31" s="219" t="s">
        <v>2673</v>
      </c>
      <c r="G31" s="219">
        <v>83101</v>
      </c>
      <c r="H31" s="219">
        <v>1003</v>
      </c>
      <c r="I31" s="219" t="s">
        <v>721</v>
      </c>
      <c r="J31" s="219">
        <v>25</v>
      </c>
      <c r="K31" s="219" t="s">
        <v>352</v>
      </c>
      <c r="L31" s="219">
        <v>0</v>
      </c>
      <c r="M31" s="219">
        <v>2398</v>
      </c>
      <c r="N31" s="219">
        <v>20230216</v>
      </c>
      <c r="O31" s="219" t="s">
        <v>2674</v>
      </c>
      <c r="P31" s="219">
        <v>69946.37</v>
      </c>
      <c r="Q31" s="219">
        <v>0</v>
      </c>
      <c r="R31" s="219" t="s">
        <v>2675</v>
      </c>
      <c r="S31" s="219" t="s">
        <v>2675</v>
      </c>
      <c r="T31" s="219">
        <v>123</v>
      </c>
      <c r="U31" s="219"/>
      <c r="V31" s="219"/>
      <c r="W31" s="219" t="s">
        <v>2676</v>
      </c>
      <c r="X31" s="219" t="s">
        <v>2677</v>
      </c>
      <c r="Y31" s="219" t="s">
        <v>2678</v>
      </c>
    </row>
    <row r="32" spans="2:25" s="186" customFormat="1">
      <c r="B32" s="219" t="s">
        <v>280</v>
      </c>
      <c r="C32" s="219" t="s">
        <v>2679</v>
      </c>
      <c r="D32" s="219" t="s">
        <v>2680</v>
      </c>
      <c r="E32" s="219" t="s">
        <v>2681</v>
      </c>
      <c r="F32" s="219" t="s">
        <v>2682</v>
      </c>
      <c r="G32" s="219">
        <v>83101</v>
      </c>
      <c r="H32" s="219">
        <v>1003</v>
      </c>
      <c r="I32" s="219" t="s">
        <v>721</v>
      </c>
      <c r="J32" s="219">
        <v>25</v>
      </c>
      <c r="K32" s="219" t="s">
        <v>373</v>
      </c>
      <c r="L32" s="219">
        <v>0</v>
      </c>
      <c r="M32" s="219">
        <v>6359</v>
      </c>
      <c r="N32" s="219">
        <v>20230216</v>
      </c>
      <c r="O32" s="219" t="s">
        <v>2674</v>
      </c>
      <c r="P32" s="219">
        <v>112944.71</v>
      </c>
      <c r="Q32" s="219">
        <v>0</v>
      </c>
      <c r="R32" s="219" t="s">
        <v>2675</v>
      </c>
      <c r="S32" s="219" t="s">
        <v>2675</v>
      </c>
      <c r="T32" s="219">
        <v>123</v>
      </c>
      <c r="U32" s="219"/>
      <c r="V32" s="219"/>
      <c r="W32" s="219" t="s">
        <v>2683</v>
      </c>
      <c r="X32" s="219" t="s">
        <v>2677</v>
      </c>
      <c r="Y32" s="219"/>
    </row>
    <row r="33" spans="2:25" s="186" customFormat="1"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</row>
    <row r="34" spans="2:25" s="186" customFormat="1"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</row>
    <row r="35" spans="2:25" ht="18.75">
      <c r="B35" s="243" t="s">
        <v>68</v>
      </c>
      <c r="C35" s="284">
        <v>20</v>
      </c>
      <c r="D35" s="151"/>
      <c r="E35" s="151"/>
      <c r="F35" s="151"/>
      <c r="G35" s="151"/>
      <c r="H35" s="151"/>
      <c r="I35" s="282"/>
      <c r="J35" s="151"/>
      <c r="K35" s="151" t="s">
        <v>69</v>
      </c>
      <c r="L35" s="282"/>
      <c r="M35" s="284">
        <v>20</v>
      </c>
      <c r="N35" s="14"/>
      <c r="O35" s="14"/>
      <c r="P35" s="285">
        <f>SUM(P13:P30)</f>
        <v>2146638.7123333332</v>
      </c>
      <c r="Q35" s="282"/>
      <c r="R35" s="282"/>
      <c r="S35" s="282"/>
      <c r="T35" s="282"/>
      <c r="U35" s="282"/>
      <c r="V35" s="282"/>
      <c r="W35" s="282"/>
      <c r="X35" s="282"/>
      <c r="Y35" s="286"/>
    </row>
    <row r="36" spans="2:25" ht="18.75">
      <c r="B36" s="287"/>
      <c r="C36" s="288"/>
      <c r="D36" s="288"/>
      <c r="E36" s="288"/>
      <c r="F36" s="288"/>
      <c r="G36" s="288"/>
      <c r="H36" s="288"/>
      <c r="I36" s="288"/>
      <c r="J36" s="288"/>
      <c r="K36" s="289"/>
      <c r="L36" s="14"/>
      <c r="M36" s="14"/>
      <c r="N36" s="457" t="s">
        <v>5</v>
      </c>
      <c r="O36" s="457"/>
      <c r="P36" s="14"/>
      <c r="Q36" s="14"/>
      <c r="R36" s="14"/>
      <c r="S36" s="14"/>
      <c r="T36" s="14"/>
      <c r="U36" s="14"/>
      <c r="V36" s="14"/>
      <c r="W36" s="14"/>
      <c r="X36" s="14"/>
      <c r="Y36" s="290"/>
    </row>
    <row r="37" spans="2:25" ht="18.75">
      <c r="B37" s="287"/>
      <c r="C37" s="288"/>
      <c r="D37" s="288"/>
      <c r="E37" s="288"/>
      <c r="F37" s="288"/>
      <c r="G37" s="288"/>
      <c r="H37" s="288"/>
      <c r="I37" s="288"/>
      <c r="J37" s="288"/>
      <c r="K37" s="289"/>
      <c r="L37" s="14"/>
      <c r="M37" s="455" t="s">
        <v>6</v>
      </c>
      <c r="N37" s="455"/>
      <c r="O37" s="455"/>
      <c r="P37" s="14"/>
      <c r="Q37" s="291">
        <v>0</v>
      </c>
      <c r="R37" s="14"/>
      <c r="S37" s="14"/>
      <c r="T37" s="14"/>
      <c r="U37" s="14"/>
      <c r="V37" s="14"/>
      <c r="W37" s="14"/>
      <c r="X37" s="14"/>
      <c r="Y37" s="290"/>
    </row>
    <row r="38" spans="2:25" ht="18.75">
      <c r="B38" s="244"/>
      <c r="C38" s="245"/>
      <c r="D38" s="245"/>
      <c r="E38" s="246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 t="s">
        <v>70</v>
      </c>
      <c r="X38" s="245"/>
      <c r="Y38" s="292"/>
    </row>
    <row r="39" spans="2:25">
      <c r="B39" s="28" t="s">
        <v>71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>
      <c r="B40" s="28" t="s">
        <v>72</v>
      </c>
      <c r="C40" s="30"/>
      <c r="D40" s="30"/>
      <c r="E40" s="36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>
      <c r="B41" s="30"/>
      <c r="C41" s="30"/>
      <c r="D41" s="30"/>
      <c r="E41" s="30"/>
      <c r="F41" s="37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>
      <c r="B42" s="7"/>
      <c r="C42" s="8"/>
      <c r="D42" s="9"/>
      <c r="E42" s="25"/>
    </row>
    <row r="43" spans="2:25">
      <c r="B43" s="437" t="s">
        <v>305</v>
      </c>
      <c r="C43" s="438"/>
      <c r="D43" s="439"/>
      <c r="E43" s="146"/>
    </row>
    <row r="44" spans="2:25">
      <c r="B44" s="440" t="s">
        <v>37</v>
      </c>
      <c r="C44" s="441"/>
      <c r="D44" s="442"/>
      <c r="E44" s="51"/>
    </row>
    <row r="45" spans="2:25">
      <c r="B45" s="155"/>
      <c r="C45" s="156"/>
      <c r="D45" s="157"/>
      <c r="E45" s="145"/>
    </row>
    <row r="46" spans="2:25">
      <c r="B46" s="437" t="s">
        <v>304</v>
      </c>
      <c r="C46" s="438"/>
      <c r="D46" s="439"/>
      <c r="E46" s="146"/>
    </row>
    <row r="47" spans="2:25">
      <c r="B47" s="440" t="s">
        <v>38</v>
      </c>
      <c r="C47" s="441"/>
      <c r="D47" s="442"/>
      <c r="E47" s="51"/>
    </row>
    <row r="48" spans="2:25">
      <c r="B48" s="155"/>
      <c r="C48" s="156"/>
      <c r="D48" s="157"/>
      <c r="E48" s="145"/>
    </row>
    <row r="49" spans="2:5">
      <c r="B49" s="437"/>
      <c r="C49" s="438"/>
      <c r="D49" s="439"/>
      <c r="E49" s="146"/>
    </row>
    <row r="50" spans="2:5">
      <c r="B50" s="440" t="s">
        <v>39</v>
      </c>
      <c r="C50" s="441"/>
      <c r="D50" s="442"/>
      <c r="E50" s="51"/>
    </row>
    <row r="51" spans="2:5">
      <c r="B51" s="155"/>
      <c r="C51" s="156"/>
      <c r="D51" s="157"/>
      <c r="E51" s="145"/>
    </row>
    <row r="52" spans="2:5">
      <c r="B52" s="443">
        <v>46031</v>
      </c>
      <c r="C52" s="458"/>
      <c r="D52" s="459"/>
      <c r="E52" s="147"/>
    </row>
    <row r="53" spans="2:5">
      <c r="B53" s="440" t="s">
        <v>269</v>
      </c>
      <c r="C53" s="441"/>
      <c r="D53" s="442"/>
      <c r="E53" s="51"/>
    </row>
    <row r="54" spans="2:5">
      <c r="B54" s="158"/>
      <c r="C54" s="159"/>
      <c r="D54" s="160"/>
      <c r="E54" s="51"/>
    </row>
  </sheetData>
  <sheetProtection insertRows="0" deleteRows="0" autoFilter="0"/>
  <mergeCells count="27">
    <mergeCell ref="B44:D44"/>
    <mergeCell ref="B47:D47"/>
    <mergeCell ref="B50:D50"/>
    <mergeCell ref="B53:D53"/>
    <mergeCell ref="B46:D46"/>
    <mergeCell ref="B49:D49"/>
    <mergeCell ref="B52:D52"/>
    <mergeCell ref="B43:D43"/>
    <mergeCell ref="B11:B12"/>
    <mergeCell ref="C11:C12"/>
    <mergeCell ref="D11:D12"/>
    <mergeCell ref="E11:E12"/>
    <mergeCell ref="Y11:Y12"/>
    <mergeCell ref="S11:T11"/>
    <mergeCell ref="U11:U12"/>
    <mergeCell ref="R11:R12"/>
    <mergeCell ref="M37:O37"/>
    <mergeCell ref="N11:O11"/>
    <mergeCell ref="P11:P12"/>
    <mergeCell ref="Q11:Q12"/>
    <mergeCell ref="G11:M11"/>
    <mergeCell ref="N36:O36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45"/>
  <sheetViews>
    <sheetView showGridLines="0" view="pageBreakPreview" zoomScale="60" zoomScaleNormal="55" workbookViewId="0">
      <pane ySplit="12" topLeftCell="A13" activePane="bottomLeft" state="frozen"/>
      <selection activeCell="D11" sqref="D11:D12"/>
      <selection pane="bottomLeft" activeCell="M27" sqref="M27"/>
    </sheetView>
  </sheetViews>
  <sheetFormatPr baseColWidth="10" defaultColWidth="11.42578125" defaultRowHeight="14.25"/>
  <cols>
    <col min="1" max="1" width="1.5703125" style="40" customWidth="1"/>
    <col min="2" max="2" width="16.5703125" style="40" customWidth="1"/>
    <col min="3" max="3" width="20.42578125" style="40" bestFit="1" customWidth="1"/>
    <col min="4" max="4" width="28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8.28515625" style="40" bestFit="1" customWidth="1"/>
    <col min="9" max="10" width="9.7109375" style="40" bestFit="1" customWidth="1"/>
    <col min="11" max="11" width="17.5703125" style="40" bestFit="1" customWidth="1"/>
    <col min="12" max="12" width="8.7109375" style="40" bestFit="1" customWidth="1"/>
    <col min="13" max="13" width="8.85546875" style="40" customWidth="1"/>
    <col min="14" max="14" width="11.710937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0" width="13.140625" style="40" bestFit="1" customWidth="1"/>
    <col min="21" max="21" width="35" style="40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/>
    <row r="2" spans="2:21" ht="15" customHeight="1"/>
    <row r="3" spans="2:21" ht="15" customHeight="1"/>
    <row r="4" spans="2:21" ht="15" customHeight="1">
      <c r="C4" s="10"/>
    </row>
    <row r="5" spans="2:21" ht="15" customHeight="1"/>
    <row r="7" spans="2:21" s="14" customFormat="1" ht="18.7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15"/>
      <c r="R8" s="15"/>
      <c r="S8" s="15"/>
      <c r="T8" s="169"/>
      <c r="U8" s="16" t="str">
        <f>+'A Y  II D3'!X8</f>
        <v>4to. Trimestre 2025</v>
      </c>
    </row>
    <row r="9" spans="2:21" s="10" customFormat="1" ht="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>
      <c r="B11" s="461" t="s">
        <v>41</v>
      </c>
      <c r="C11" s="461" t="s">
        <v>42</v>
      </c>
      <c r="D11" s="461" t="s">
        <v>43</v>
      </c>
      <c r="E11" s="461" t="s">
        <v>74</v>
      </c>
      <c r="F11" s="461" t="s">
        <v>45</v>
      </c>
      <c r="G11" s="460" t="s">
        <v>46</v>
      </c>
      <c r="H11" s="460"/>
      <c r="I11" s="460"/>
      <c r="J11" s="460"/>
      <c r="K11" s="460"/>
      <c r="L11" s="460"/>
      <c r="M11" s="460"/>
      <c r="N11" s="461" t="s">
        <v>75</v>
      </c>
      <c r="O11" s="461"/>
      <c r="P11" s="461" t="s">
        <v>76</v>
      </c>
      <c r="Q11" s="461" t="s">
        <v>77</v>
      </c>
      <c r="R11" s="461" t="s">
        <v>50</v>
      </c>
      <c r="S11" s="463" t="s">
        <v>78</v>
      </c>
      <c r="T11" s="464"/>
      <c r="U11" s="461" t="s">
        <v>79</v>
      </c>
    </row>
    <row r="12" spans="2:21" s="45" customFormat="1" ht="38.25">
      <c r="B12" s="461"/>
      <c r="C12" s="461"/>
      <c r="D12" s="461"/>
      <c r="E12" s="461"/>
      <c r="F12" s="461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461"/>
      <c r="Q12" s="461"/>
      <c r="R12" s="461"/>
      <c r="S12" s="21" t="s">
        <v>66</v>
      </c>
      <c r="T12" s="22" t="s">
        <v>80</v>
      </c>
      <c r="U12" s="461"/>
    </row>
    <row r="13" spans="2:21" s="10" customFormat="1" ht="28.5">
      <c r="B13" s="399" t="s">
        <v>280</v>
      </c>
      <c r="C13" s="356" t="s">
        <v>978</v>
      </c>
      <c r="D13" s="356" t="s">
        <v>979</v>
      </c>
      <c r="E13" s="350" t="s">
        <v>980</v>
      </c>
      <c r="F13" s="400" t="s">
        <v>981</v>
      </c>
      <c r="G13" s="350">
        <v>83101</v>
      </c>
      <c r="H13" s="350">
        <v>1001</v>
      </c>
      <c r="I13" s="350" t="s">
        <v>682</v>
      </c>
      <c r="J13" s="350" t="s">
        <v>761</v>
      </c>
      <c r="K13" s="350" t="s">
        <v>944</v>
      </c>
      <c r="L13" s="350">
        <v>12</v>
      </c>
      <c r="M13" s="350">
        <v>0</v>
      </c>
      <c r="N13" s="356">
        <v>20250801</v>
      </c>
      <c r="O13" s="401">
        <v>20260130</v>
      </c>
      <c r="P13" s="400">
        <v>9874.94</v>
      </c>
      <c r="Q13" s="400"/>
      <c r="R13" s="350" t="s">
        <v>967</v>
      </c>
      <c r="S13" s="356">
        <v>16</v>
      </c>
      <c r="T13" s="400"/>
      <c r="U13" s="400" t="s">
        <v>982</v>
      </c>
    </row>
    <row r="14" spans="2:21" s="186" customFormat="1" ht="15">
      <c r="B14" s="399" t="s">
        <v>280</v>
      </c>
      <c r="C14" s="356" t="s">
        <v>983</v>
      </c>
      <c r="D14" s="356" t="s">
        <v>984</v>
      </c>
      <c r="E14" s="356" t="s">
        <v>985</v>
      </c>
      <c r="F14" s="356" t="s">
        <v>986</v>
      </c>
      <c r="G14" s="356">
        <v>83101</v>
      </c>
      <c r="H14" s="356">
        <v>1001</v>
      </c>
      <c r="I14" s="356" t="s">
        <v>682</v>
      </c>
      <c r="J14" s="356" t="s">
        <v>761</v>
      </c>
      <c r="K14" s="356" t="s">
        <v>945</v>
      </c>
      <c r="L14" s="356">
        <v>20</v>
      </c>
      <c r="M14" s="356">
        <v>0</v>
      </c>
      <c r="N14" s="356">
        <v>20250901</v>
      </c>
      <c r="O14" s="401">
        <v>20260130</v>
      </c>
      <c r="P14" s="356">
        <v>17741.39</v>
      </c>
      <c r="Q14" s="356"/>
      <c r="R14" s="356" t="s">
        <v>967</v>
      </c>
      <c r="S14" s="356">
        <v>16</v>
      </c>
      <c r="T14" s="356"/>
      <c r="U14" s="356" t="s">
        <v>982</v>
      </c>
    </row>
    <row r="15" spans="2:21" s="186" customFormat="1" ht="15">
      <c r="B15" s="399" t="s">
        <v>280</v>
      </c>
      <c r="C15" s="356" t="s">
        <v>987</v>
      </c>
      <c r="D15" s="356" t="s">
        <v>988</v>
      </c>
      <c r="E15" s="356" t="s">
        <v>989</v>
      </c>
      <c r="F15" s="356" t="s">
        <v>990</v>
      </c>
      <c r="G15" s="356">
        <v>83101</v>
      </c>
      <c r="H15" s="356">
        <v>1001</v>
      </c>
      <c r="I15" s="356" t="s">
        <v>682</v>
      </c>
      <c r="J15" s="356" t="s">
        <v>761</v>
      </c>
      <c r="K15" s="356">
        <v>33725</v>
      </c>
      <c r="L15" s="356">
        <v>20</v>
      </c>
      <c r="M15" s="356">
        <v>0</v>
      </c>
      <c r="N15" s="311">
        <v>20250930</v>
      </c>
      <c r="O15" s="311">
        <v>20251124</v>
      </c>
      <c r="P15" s="356">
        <v>54847.99</v>
      </c>
      <c r="Q15" s="356"/>
      <c r="R15" s="356" t="s">
        <v>967</v>
      </c>
      <c r="S15" s="356">
        <v>23</v>
      </c>
      <c r="T15" s="356"/>
      <c r="U15" s="356" t="s">
        <v>991</v>
      </c>
    </row>
    <row r="16" spans="2:21" s="186" customFormat="1" ht="15">
      <c r="B16" s="402" t="s">
        <v>280</v>
      </c>
      <c r="C16" s="402" t="s">
        <v>1311</v>
      </c>
      <c r="D16" s="402" t="s">
        <v>1312</v>
      </c>
      <c r="E16" s="402" t="s">
        <v>1313</v>
      </c>
      <c r="F16" s="403" t="str">
        <f>CONCATENATE(G16,H16,I16,J16,K16,L16)</f>
        <v>8310110010026E372540</v>
      </c>
      <c r="G16" s="402">
        <v>83101</v>
      </c>
      <c r="H16" s="402">
        <v>1001</v>
      </c>
      <c r="I16" s="404" t="s">
        <v>721</v>
      </c>
      <c r="J16" s="402">
        <v>26</v>
      </c>
      <c r="K16" s="402" t="s">
        <v>944</v>
      </c>
      <c r="L16" s="402">
        <v>40</v>
      </c>
      <c r="M16" s="402"/>
      <c r="N16" s="405">
        <v>45939</v>
      </c>
      <c r="O16" s="405">
        <v>45966</v>
      </c>
      <c r="P16" s="403">
        <v>20423.490000000002</v>
      </c>
      <c r="Q16" s="403"/>
      <c r="R16" s="402" t="s">
        <v>1314</v>
      </c>
      <c r="S16" s="406"/>
      <c r="T16" s="403">
        <v>22</v>
      </c>
      <c r="U16" s="403" t="s">
        <v>1315</v>
      </c>
    </row>
    <row r="17" spans="2:21" s="186" customFormat="1" ht="15">
      <c r="B17" s="402" t="s">
        <v>2684</v>
      </c>
      <c r="C17" s="402" t="s">
        <v>2685</v>
      </c>
      <c r="D17" s="402" t="s">
        <v>2686</v>
      </c>
      <c r="E17" s="402" t="s">
        <v>2687</v>
      </c>
      <c r="F17" s="403" t="s">
        <v>2688</v>
      </c>
      <c r="G17" s="402">
        <v>83101</v>
      </c>
      <c r="H17" s="402">
        <v>1002</v>
      </c>
      <c r="I17" s="404">
        <v>0</v>
      </c>
      <c r="J17" s="402">
        <v>25</v>
      </c>
      <c r="K17" s="402" t="s">
        <v>419</v>
      </c>
      <c r="L17" s="402">
        <v>15</v>
      </c>
      <c r="M17" s="402"/>
      <c r="N17" s="405">
        <v>20250623</v>
      </c>
      <c r="O17" s="405">
        <v>20250920</v>
      </c>
      <c r="P17" s="403">
        <v>9702.61</v>
      </c>
      <c r="Q17" s="403">
        <v>0</v>
      </c>
      <c r="R17" s="402" t="s">
        <v>2675</v>
      </c>
      <c r="S17" s="406">
        <v>25</v>
      </c>
      <c r="T17" s="403" t="s">
        <v>2689</v>
      </c>
      <c r="U17" s="403" t="s">
        <v>2690</v>
      </c>
    </row>
    <row r="18" spans="2:21" s="186" customFormat="1" ht="15">
      <c r="B18" s="402" t="s">
        <v>2684</v>
      </c>
      <c r="C18" s="402" t="s">
        <v>2685</v>
      </c>
      <c r="D18" s="402" t="s">
        <v>2686</v>
      </c>
      <c r="E18" s="402" t="s">
        <v>2687</v>
      </c>
      <c r="F18" s="403" t="s">
        <v>2688</v>
      </c>
      <c r="G18" s="402">
        <v>83101</v>
      </c>
      <c r="H18" s="402">
        <v>1002</v>
      </c>
      <c r="I18" s="404">
        <v>0</v>
      </c>
      <c r="J18" s="402">
        <v>25</v>
      </c>
      <c r="K18" s="402" t="s">
        <v>419</v>
      </c>
      <c r="L18" s="402">
        <v>15</v>
      </c>
      <c r="M18" s="402"/>
      <c r="N18" s="405">
        <v>20251013</v>
      </c>
      <c r="O18" s="405">
        <v>20260413</v>
      </c>
      <c r="P18" s="403">
        <v>0</v>
      </c>
      <c r="Q18" s="403">
        <v>0</v>
      </c>
      <c r="R18" s="402" t="s">
        <v>2675</v>
      </c>
      <c r="S18" s="406">
        <v>16</v>
      </c>
      <c r="T18" s="403" t="s">
        <v>2691</v>
      </c>
      <c r="U18" s="403" t="s">
        <v>2692</v>
      </c>
    </row>
    <row r="19" spans="2:21" s="186" customFormat="1" ht="15">
      <c r="B19" s="402" t="s">
        <v>2684</v>
      </c>
      <c r="C19" s="402" t="s">
        <v>2693</v>
      </c>
      <c r="D19" s="402" t="s">
        <v>2694</v>
      </c>
      <c r="E19" s="402" t="s">
        <v>2695</v>
      </c>
      <c r="F19" s="403" t="s">
        <v>2696</v>
      </c>
      <c r="G19" s="402">
        <v>83101</v>
      </c>
      <c r="H19" s="402">
        <v>1001</v>
      </c>
      <c r="I19" s="404" t="s">
        <v>721</v>
      </c>
      <c r="J19" s="402" t="s">
        <v>2697</v>
      </c>
      <c r="K19" s="402" t="s">
        <v>419</v>
      </c>
      <c r="L19" s="402">
        <v>14</v>
      </c>
      <c r="M19" s="402"/>
      <c r="N19" s="405">
        <v>20251101</v>
      </c>
      <c r="O19" s="405">
        <v>20251130</v>
      </c>
      <c r="P19" s="403">
        <v>0</v>
      </c>
      <c r="Q19" s="403">
        <v>0</v>
      </c>
      <c r="R19" s="402" t="s">
        <v>2675</v>
      </c>
      <c r="S19" s="406">
        <v>16</v>
      </c>
      <c r="T19" s="403" t="s">
        <v>2691</v>
      </c>
      <c r="U19" s="403" t="s">
        <v>2692</v>
      </c>
    </row>
    <row r="20" spans="2:21" s="186" customFormat="1" ht="15">
      <c r="B20" s="402" t="s">
        <v>2684</v>
      </c>
      <c r="C20" s="402" t="s">
        <v>2698</v>
      </c>
      <c r="D20" s="402" t="s">
        <v>2699</v>
      </c>
      <c r="E20" s="402" t="s">
        <v>2700</v>
      </c>
      <c r="F20" s="403" t="s">
        <v>2701</v>
      </c>
      <c r="G20" s="402">
        <v>83101</v>
      </c>
      <c r="H20" s="402">
        <v>1003</v>
      </c>
      <c r="I20" s="404" t="s">
        <v>721</v>
      </c>
      <c r="J20" s="402">
        <v>25</v>
      </c>
      <c r="K20" s="402" t="s">
        <v>352</v>
      </c>
      <c r="L20" s="402">
        <v>0</v>
      </c>
      <c r="M20" s="402">
        <v>7502</v>
      </c>
      <c r="N20" s="405">
        <v>20251201</v>
      </c>
      <c r="O20" s="405">
        <v>20260228</v>
      </c>
      <c r="P20" s="403">
        <v>0</v>
      </c>
      <c r="Q20" s="403">
        <v>0</v>
      </c>
      <c r="R20" s="402" t="s">
        <v>2675</v>
      </c>
      <c r="S20" s="406">
        <v>16</v>
      </c>
      <c r="T20" s="403" t="s">
        <v>2691</v>
      </c>
      <c r="U20" s="403" t="s">
        <v>2692</v>
      </c>
    </row>
    <row r="21" spans="2:21" s="186" customFormat="1" ht="16.5" customHeight="1">
      <c r="B21" s="402" t="s">
        <v>2684</v>
      </c>
      <c r="C21" s="402" t="s">
        <v>2702</v>
      </c>
      <c r="D21" s="402" t="s">
        <v>2703</v>
      </c>
      <c r="E21" s="402" t="s">
        <v>2704</v>
      </c>
      <c r="F21" s="403" t="s">
        <v>2705</v>
      </c>
      <c r="G21" s="402">
        <v>83101</v>
      </c>
      <c r="H21" s="402">
        <v>1001</v>
      </c>
      <c r="I21" s="404" t="s">
        <v>721</v>
      </c>
      <c r="J21" s="402" t="s">
        <v>2697</v>
      </c>
      <c r="K21" s="402" t="s">
        <v>424</v>
      </c>
      <c r="L21" s="402">
        <v>20</v>
      </c>
      <c r="M21" s="402"/>
      <c r="N21" s="405">
        <v>20251118</v>
      </c>
      <c r="O21" s="405">
        <v>20251215</v>
      </c>
      <c r="P21" s="403">
        <v>13601</v>
      </c>
      <c r="Q21" s="403">
        <v>0</v>
      </c>
      <c r="R21" s="402" t="s">
        <v>2675</v>
      </c>
      <c r="S21" s="406">
        <v>14</v>
      </c>
      <c r="T21" s="403" t="s">
        <v>2689</v>
      </c>
      <c r="U21" s="431" t="s">
        <v>2706</v>
      </c>
    </row>
    <row r="22" spans="2:21" s="186" customFormat="1" ht="15">
      <c r="B22" s="402" t="s">
        <v>2684</v>
      </c>
      <c r="C22" s="402" t="s">
        <v>2707</v>
      </c>
      <c r="D22" s="402" t="s">
        <v>2708</v>
      </c>
      <c r="E22" s="402" t="s">
        <v>2709</v>
      </c>
      <c r="F22" s="403" t="s">
        <v>2710</v>
      </c>
      <c r="G22" s="402">
        <v>83101</v>
      </c>
      <c r="H22" s="402">
        <v>1003</v>
      </c>
      <c r="I22" s="404" t="s">
        <v>721</v>
      </c>
      <c r="J22" s="402">
        <v>25</v>
      </c>
      <c r="K22" s="402" t="s">
        <v>373</v>
      </c>
      <c r="L22" s="402">
        <v>0</v>
      </c>
      <c r="M22" s="402">
        <v>2392</v>
      </c>
      <c r="N22" s="405">
        <v>20250905</v>
      </c>
      <c r="O22" s="405">
        <v>20251203</v>
      </c>
      <c r="P22" s="403">
        <v>113734.78</v>
      </c>
      <c r="Q22" s="403">
        <v>0</v>
      </c>
      <c r="R22" s="402" t="s">
        <v>2675</v>
      </c>
      <c r="S22" s="406">
        <v>25</v>
      </c>
      <c r="T22" s="403" t="s">
        <v>2689</v>
      </c>
      <c r="U22" s="403" t="s">
        <v>2690</v>
      </c>
    </row>
    <row r="23" spans="2:21" s="186" customFormat="1" ht="15">
      <c r="B23" s="402" t="s">
        <v>280</v>
      </c>
      <c r="C23" s="402" t="s">
        <v>1311</v>
      </c>
      <c r="D23" s="402" t="s">
        <v>1312</v>
      </c>
      <c r="E23" s="402" t="s">
        <v>1313</v>
      </c>
      <c r="F23" s="403" t="str">
        <f>CONCATENATE(G23,H23,I23,J23,K23,L23)</f>
        <v>8310110010026E372540</v>
      </c>
      <c r="G23" s="402">
        <v>83101</v>
      </c>
      <c r="H23" s="402">
        <v>1001</v>
      </c>
      <c r="I23" s="404" t="s">
        <v>721</v>
      </c>
      <c r="J23" s="402">
        <v>26</v>
      </c>
      <c r="K23" s="402" t="s">
        <v>944</v>
      </c>
      <c r="L23" s="402">
        <v>40</v>
      </c>
      <c r="M23" s="407"/>
      <c r="N23" s="408">
        <v>45967</v>
      </c>
      <c r="O23" s="408">
        <v>45994</v>
      </c>
      <c r="P23" s="407">
        <v>14859.68</v>
      </c>
      <c r="Q23" s="407"/>
      <c r="R23" s="402" t="s">
        <v>1314</v>
      </c>
      <c r="S23" s="407"/>
      <c r="T23" s="407">
        <v>22</v>
      </c>
      <c r="U23" s="407" t="s">
        <v>1315</v>
      </c>
    </row>
    <row r="24" spans="2:21" s="187" customFormat="1" ht="15">
      <c r="B24" s="402" t="s">
        <v>280</v>
      </c>
      <c r="C24" s="407" t="s">
        <v>1316</v>
      </c>
      <c r="D24" s="407" t="s">
        <v>1317</v>
      </c>
      <c r="E24" s="409" t="s">
        <v>1318</v>
      </c>
      <c r="F24" s="403" t="str">
        <f>CONCATENATE(G24,H24,I24,J24,K24,L24)</f>
        <v>8310110010026E372540</v>
      </c>
      <c r="G24" s="407">
        <v>83101</v>
      </c>
      <c r="H24" s="402">
        <v>1001</v>
      </c>
      <c r="I24" s="404" t="s">
        <v>721</v>
      </c>
      <c r="J24" s="402">
        <v>26</v>
      </c>
      <c r="K24" s="402" t="s">
        <v>944</v>
      </c>
      <c r="L24" s="402">
        <v>40</v>
      </c>
      <c r="M24" s="407"/>
      <c r="N24" s="408">
        <v>45981</v>
      </c>
      <c r="O24" s="408">
        <v>46008</v>
      </c>
      <c r="P24" s="407">
        <v>17481.98</v>
      </c>
      <c r="Q24" s="407"/>
      <c r="R24" s="402" t="s">
        <v>1314</v>
      </c>
      <c r="S24" s="407"/>
      <c r="T24" s="407">
        <v>22</v>
      </c>
      <c r="U24" s="407" t="s">
        <v>1319</v>
      </c>
    </row>
    <row r="25" spans="2:21" s="187" customFormat="1" ht="15">
      <c r="B25" s="402" t="s">
        <v>280</v>
      </c>
      <c r="C25" s="402" t="s">
        <v>2135</v>
      </c>
      <c r="D25" s="402" t="s">
        <v>2136</v>
      </c>
      <c r="E25" s="402" t="s">
        <v>2137</v>
      </c>
      <c r="F25" s="410" t="s">
        <v>2138</v>
      </c>
      <c r="G25" s="411">
        <v>83101</v>
      </c>
      <c r="H25" s="412">
        <v>1003</v>
      </c>
      <c r="I25" s="413" t="s">
        <v>682</v>
      </c>
      <c r="J25" s="414">
        <v>18</v>
      </c>
      <c r="K25" s="415" t="s">
        <v>352</v>
      </c>
      <c r="L25" s="402">
        <v>192</v>
      </c>
      <c r="M25" s="402">
        <v>0</v>
      </c>
      <c r="N25" s="415">
        <v>20250901</v>
      </c>
      <c r="O25" s="415">
        <v>20260130</v>
      </c>
      <c r="P25" s="403">
        <v>0</v>
      </c>
      <c r="Q25" s="403">
        <v>0</v>
      </c>
      <c r="R25" s="410" t="s">
        <v>2138</v>
      </c>
      <c r="S25" s="406">
        <v>3</v>
      </c>
      <c r="T25" s="403"/>
      <c r="U25" s="403"/>
    </row>
    <row r="26" spans="2:21" ht="15">
      <c r="B26" s="46" t="s">
        <v>68</v>
      </c>
      <c r="C26" s="199">
        <v>13</v>
      </c>
      <c r="D26" s="47"/>
      <c r="E26" s="47"/>
      <c r="F26" s="47"/>
      <c r="G26" s="47"/>
      <c r="H26" s="47"/>
      <c r="I26" s="47"/>
      <c r="J26" s="25"/>
      <c r="K26" s="47" t="s">
        <v>69</v>
      </c>
      <c r="L26" s="25"/>
      <c r="M26" s="199">
        <v>13</v>
      </c>
      <c r="N26" s="465" t="s">
        <v>5</v>
      </c>
      <c r="O26" s="465"/>
      <c r="P26" s="201">
        <f>SUM(P13:P25)</f>
        <v>272267.86</v>
      </c>
      <c r="Q26" s="20"/>
      <c r="R26" s="20"/>
      <c r="S26" s="20"/>
      <c r="T26" s="20"/>
      <c r="U26" s="48"/>
    </row>
    <row r="27" spans="2:21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9"/>
      <c r="M27" s="20"/>
      <c r="N27" s="30"/>
      <c r="O27" s="20"/>
      <c r="P27" s="20"/>
      <c r="Q27" s="20"/>
      <c r="R27" s="20"/>
      <c r="S27" s="20"/>
      <c r="T27" s="20"/>
      <c r="U27" s="48"/>
    </row>
    <row r="28" spans="2:21" ht="15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9"/>
      <c r="N28" s="462" t="s">
        <v>6</v>
      </c>
      <c r="O28" s="462"/>
      <c r="P28" s="462"/>
      <c r="Q28" s="201">
        <v>0</v>
      </c>
      <c r="R28" s="20"/>
      <c r="S28" s="20"/>
      <c r="T28" s="20"/>
      <c r="U28" s="48"/>
    </row>
    <row r="29" spans="2:21">
      <c r="B29" s="32"/>
      <c r="C29" s="50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5"/>
    </row>
    <row r="30" spans="2:21">
      <c r="B30" s="28" t="s">
        <v>81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2:21">
      <c r="B31" s="28" t="s">
        <v>72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3" spans="2:4" ht="15">
      <c r="B33" s="7"/>
      <c r="C33" s="8"/>
      <c r="D33" s="9"/>
    </row>
    <row r="34" spans="2:4" ht="15">
      <c r="B34" s="437" t="s">
        <v>306</v>
      </c>
      <c r="C34" s="438"/>
      <c r="D34" s="439"/>
    </row>
    <row r="35" spans="2:4" ht="15">
      <c r="B35" s="440" t="s">
        <v>37</v>
      </c>
      <c r="C35" s="441"/>
      <c r="D35" s="442"/>
    </row>
    <row r="36" spans="2:4" ht="15">
      <c r="B36" s="155"/>
      <c r="C36" s="156"/>
      <c r="D36" s="157"/>
    </row>
    <row r="37" spans="2:4" ht="15">
      <c r="B37" s="437" t="s">
        <v>304</v>
      </c>
      <c r="C37" s="438"/>
      <c r="D37" s="439"/>
    </row>
    <row r="38" spans="2:4" ht="15">
      <c r="B38" s="440" t="s">
        <v>38</v>
      </c>
      <c r="C38" s="441"/>
      <c r="D38" s="442"/>
    </row>
    <row r="39" spans="2:4" ht="15">
      <c r="B39" s="155"/>
      <c r="C39" s="156"/>
      <c r="D39" s="157"/>
    </row>
    <row r="40" spans="2:4" ht="15">
      <c r="B40" s="437"/>
      <c r="C40" s="438"/>
      <c r="D40" s="439"/>
    </row>
    <row r="41" spans="2:4" ht="15">
      <c r="B41" s="440" t="s">
        <v>39</v>
      </c>
      <c r="C41" s="441"/>
      <c r="D41" s="442"/>
    </row>
    <row r="42" spans="2:4" ht="15">
      <c r="B42" s="155"/>
      <c r="C42" s="156"/>
      <c r="D42" s="157"/>
    </row>
    <row r="43" spans="2:4" ht="15">
      <c r="B43" s="443">
        <v>46031</v>
      </c>
      <c r="C43" s="458"/>
      <c r="D43" s="459"/>
    </row>
    <row r="44" spans="2:4" ht="15">
      <c r="B44" s="440" t="s">
        <v>269</v>
      </c>
      <c r="C44" s="441"/>
      <c r="D44" s="442"/>
    </row>
    <row r="45" spans="2:4" ht="15">
      <c r="B45" s="158"/>
      <c r="C45" s="159"/>
      <c r="D45" s="160"/>
    </row>
  </sheetData>
  <sheetProtection insertRows="0" deleteRows="0" autoFilter="0"/>
  <mergeCells count="23">
    <mergeCell ref="S11:T11"/>
    <mergeCell ref="U11:U12"/>
    <mergeCell ref="N26:O26"/>
    <mergeCell ref="N11:O11"/>
    <mergeCell ref="P11:P12"/>
    <mergeCell ref="Q11:Q12"/>
    <mergeCell ref="R11:R12"/>
    <mergeCell ref="G11:M11"/>
    <mergeCell ref="B8:P8"/>
    <mergeCell ref="B41:D41"/>
    <mergeCell ref="B43:D43"/>
    <mergeCell ref="B44:D44"/>
    <mergeCell ref="B34:D34"/>
    <mergeCell ref="B35:D35"/>
    <mergeCell ref="B37:D37"/>
    <mergeCell ref="B38:D38"/>
    <mergeCell ref="B40:D40"/>
    <mergeCell ref="B11:B12"/>
    <mergeCell ref="C11:C12"/>
    <mergeCell ref="D11:D12"/>
    <mergeCell ref="E11:E12"/>
    <mergeCell ref="F11:F12"/>
    <mergeCell ref="N28:P28"/>
  </mergeCells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D11" sqref="D11:D12"/>
    </sheetView>
  </sheetViews>
  <sheetFormatPr baseColWidth="10" defaultRowHeight="1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s="14" customFormat="1" ht="18.7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67" t="str">
        <f>'Caratula Resumen'!E16</f>
        <v>CHIHUAHUA</v>
      </c>
      <c r="Q7" s="467"/>
      <c r="R7" s="467"/>
      <c r="S7" s="13"/>
    </row>
    <row r="8" spans="2:19" s="14" customFormat="1" ht="18.75">
      <c r="B8" s="170" t="str">
        <f>'Caratula Resumen'!E17</f>
        <v>Fondo de Aportaciones para la Educación Tecnológica y de Adultos/Colegio Nacional de Educación Profesional Técnica (FAETA/CONALEP)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466" t="str">
        <f>+'A Y  II D3'!X8</f>
        <v>4to. Trimestre 2025</v>
      </c>
      <c r="Q8" s="466"/>
      <c r="R8" s="466"/>
      <c r="S8" s="16"/>
    </row>
    <row r="9" spans="2:19" s="10" customFormat="1" ht="18.75"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300"/>
    </row>
    <row r="10" spans="2:19" ht="18.75"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</row>
    <row r="11" spans="2:19" ht="22.5" customHeight="1">
      <c r="B11" s="454" t="s">
        <v>41</v>
      </c>
      <c r="C11" s="469" t="s">
        <v>83</v>
      </c>
      <c r="D11" s="469" t="s">
        <v>43</v>
      </c>
      <c r="E11" s="469" t="s">
        <v>44</v>
      </c>
      <c r="F11" s="470" t="s">
        <v>46</v>
      </c>
      <c r="G11" s="470"/>
      <c r="H11" s="470"/>
      <c r="I11" s="470"/>
      <c r="J11" s="470"/>
      <c r="K11" s="470"/>
      <c r="L11" s="470"/>
      <c r="M11" s="468" t="s">
        <v>84</v>
      </c>
      <c r="N11" s="468" t="s">
        <v>85</v>
      </c>
      <c r="O11" s="468" t="s">
        <v>86</v>
      </c>
      <c r="P11" s="470" t="s">
        <v>87</v>
      </c>
      <c r="Q11" s="470"/>
      <c r="R11" s="468" t="s">
        <v>88</v>
      </c>
      <c r="S11" s="468" t="s">
        <v>89</v>
      </c>
    </row>
    <row r="12" spans="2:19" ht="56.25">
      <c r="B12" s="454"/>
      <c r="C12" s="469"/>
      <c r="D12" s="469"/>
      <c r="E12" s="469"/>
      <c r="F12" s="283" t="s">
        <v>57</v>
      </c>
      <c r="G12" s="283" t="s">
        <v>58</v>
      </c>
      <c r="H12" s="283" t="s">
        <v>59</v>
      </c>
      <c r="I12" s="283" t="s">
        <v>60</v>
      </c>
      <c r="J12" s="283" t="s">
        <v>61</v>
      </c>
      <c r="K12" s="242" t="s">
        <v>62</v>
      </c>
      <c r="L12" s="283" t="s">
        <v>63</v>
      </c>
      <c r="M12" s="468"/>
      <c r="N12" s="468"/>
      <c r="O12" s="468"/>
      <c r="P12" s="242" t="s">
        <v>90</v>
      </c>
      <c r="Q12" s="242" t="s">
        <v>91</v>
      </c>
      <c r="R12" s="468"/>
      <c r="S12" s="468"/>
    </row>
    <row r="13" spans="2:19"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2:19" s="184" customFormat="1"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</row>
    <row r="15" spans="2:19" s="184" customFormat="1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2:19" s="184" customFormat="1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</row>
    <row r="17" spans="2:19" s="184" customFormat="1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2:19" s="184" customForma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</row>
    <row r="19" spans="2:19" s="184" customForma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</row>
    <row r="20" spans="2:19" s="184" customForma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2:19">
      <c r="B21" s="23" t="s">
        <v>68</v>
      </c>
      <c r="C21" s="199">
        <v>0</v>
      </c>
      <c r="D21" s="51"/>
      <c r="E21" s="51"/>
      <c r="F21" s="51"/>
      <c r="G21" s="296"/>
      <c r="H21" s="145"/>
      <c r="I21" s="145"/>
      <c r="K21" s="52" t="s">
        <v>69</v>
      </c>
      <c r="L21" s="199">
        <v>0</v>
      </c>
      <c r="M21" s="296"/>
      <c r="N21" s="296"/>
      <c r="O21" s="51"/>
      <c r="P21" s="297" t="s">
        <v>94</v>
      </c>
      <c r="Q21" s="51"/>
      <c r="R21" s="298"/>
      <c r="S21" s="299">
        <v>0</v>
      </c>
    </row>
    <row r="22" spans="2:19">
      <c r="B22" s="38"/>
      <c r="F22" s="53"/>
      <c r="G22" s="54"/>
      <c r="H22" s="53"/>
      <c r="I22" s="53"/>
      <c r="J22" s="53"/>
      <c r="K22" s="55"/>
      <c r="L22" s="54"/>
      <c r="M22" s="54"/>
      <c r="N22" s="54"/>
      <c r="O22" s="54"/>
      <c r="S22" s="39"/>
    </row>
    <row r="23" spans="2:19">
      <c r="B23" s="38"/>
      <c r="F23" s="53"/>
      <c r="G23" s="54"/>
      <c r="H23" s="53"/>
      <c r="I23" s="53"/>
      <c r="J23" s="53"/>
      <c r="K23" s="55"/>
      <c r="L23" s="54"/>
      <c r="M23" s="54"/>
      <c r="N23" s="54"/>
      <c r="O23" s="54"/>
      <c r="S23" s="39"/>
    </row>
    <row r="24" spans="2:19">
      <c r="B24" s="56"/>
      <c r="C24" s="57"/>
      <c r="D24" s="58"/>
      <c r="E24" s="59"/>
      <c r="F24" s="60"/>
      <c r="G24" s="61"/>
      <c r="H24" s="62"/>
      <c r="I24" s="62"/>
      <c r="J24" s="57"/>
      <c r="K24" s="63"/>
      <c r="L24" s="61"/>
      <c r="M24" s="61"/>
      <c r="N24" s="61"/>
      <c r="O24" s="61"/>
      <c r="P24" s="60"/>
      <c r="Q24" s="60"/>
      <c r="R24" s="57"/>
      <c r="S24" s="64"/>
    </row>
    <row r="25" spans="2:19">
      <c r="B25" s="28" t="s">
        <v>95</v>
      </c>
      <c r="C25" s="40"/>
      <c r="D25" s="40"/>
      <c r="E25" s="40"/>
    </row>
    <row r="26" spans="2:19">
      <c r="B26" s="28" t="s">
        <v>96</v>
      </c>
      <c r="D26" s="65"/>
      <c r="E26" s="66"/>
    </row>
    <row r="27" spans="2:19">
      <c r="B27" s="28"/>
      <c r="D27" s="65"/>
      <c r="E27" s="66"/>
    </row>
    <row r="28" spans="2:19">
      <c r="B28" s="47" t="s">
        <v>255</v>
      </c>
      <c r="D28" s="65"/>
      <c r="E28" s="66"/>
    </row>
    <row r="29" spans="2:19">
      <c r="B29" s="28" t="s">
        <v>256</v>
      </c>
      <c r="D29" s="65"/>
      <c r="E29" s="66"/>
    </row>
    <row r="30" spans="2:19">
      <c r="B30" s="28" t="s">
        <v>257</v>
      </c>
      <c r="D30" s="65"/>
      <c r="E30" s="66"/>
    </row>
    <row r="31" spans="2:19">
      <c r="B31" s="28" t="s">
        <v>258</v>
      </c>
      <c r="D31" s="65"/>
      <c r="E31" s="66"/>
    </row>
    <row r="32" spans="2:19">
      <c r="B32" s="28"/>
      <c r="D32" s="65"/>
      <c r="E32" s="66"/>
    </row>
    <row r="33" spans="2:5">
      <c r="E33" s="67"/>
    </row>
    <row r="34" spans="2:5">
      <c r="B34" s="162"/>
      <c r="C34" s="163"/>
      <c r="D34" s="164"/>
    </row>
    <row r="35" spans="2:5">
      <c r="B35" s="437" t="s">
        <v>306</v>
      </c>
      <c r="C35" s="438"/>
      <c r="D35" s="439"/>
    </row>
    <row r="36" spans="2:5">
      <c r="B36" s="440" t="s">
        <v>37</v>
      </c>
      <c r="C36" s="441"/>
      <c r="D36" s="442"/>
    </row>
    <row r="37" spans="2:5">
      <c r="B37" s="155"/>
      <c r="C37" s="156"/>
      <c r="D37" s="157"/>
    </row>
    <row r="38" spans="2:5">
      <c r="B38" s="437" t="s">
        <v>304</v>
      </c>
      <c r="C38" s="438"/>
      <c r="D38" s="439"/>
    </row>
    <row r="39" spans="2:5">
      <c r="B39" s="440" t="s">
        <v>38</v>
      </c>
      <c r="C39" s="441"/>
      <c r="D39" s="442"/>
    </row>
    <row r="40" spans="2:5">
      <c r="B40" s="155"/>
      <c r="C40" s="156"/>
      <c r="D40" s="157"/>
    </row>
    <row r="41" spans="2:5">
      <c r="B41" s="437"/>
      <c r="C41" s="438"/>
      <c r="D41" s="439"/>
    </row>
    <row r="42" spans="2:5">
      <c r="B42" s="440" t="s">
        <v>39</v>
      </c>
      <c r="C42" s="441"/>
      <c r="D42" s="442"/>
    </row>
    <row r="43" spans="2:5">
      <c r="B43" s="155"/>
      <c r="C43" s="156"/>
      <c r="D43" s="157"/>
    </row>
    <row r="44" spans="2:5">
      <c r="B44" s="443">
        <v>46031</v>
      </c>
      <c r="C44" s="458"/>
      <c r="D44" s="459"/>
    </row>
    <row r="45" spans="2:5">
      <c r="B45" s="440" t="s">
        <v>269</v>
      </c>
      <c r="C45" s="441"/>
      <c r="D45" s="442"/>
    </row>
    <row r="46" spans="2:5">
      <c r="B46" s="443"/>
      <c r="C46" s="458"/>
      <c r="D46" s="459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Y832"/>
  <sheetViews>
    <sheetView showGridLines="0" view="pageBreakPreview" zoomScale="60" zoomScaleNormal="55" workbookViewId="0">
      <pane ySplit="9" topLeftCell="A785" activePane="bottomLeft" state="frozen"/>
      <selection activeCell="D11" sqref="D11:D12"/>
      <selection pane="bottomLeft" activeCell="E826" sqref="E826"/>
    </sheetView>
  </sheetViews>
  <sheetFormatPr baseColWidth="10" defaultColWidth="11" defaultRowHeight="1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7.140625" style="10" customWidth="1"/>
    <col min="6" max="6" width="15.710937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9.85546875" style="10" customWidth="1"/>
    <col min="26" max="26" width="25.28515625" style="10" customWidth="1"/>
    <col min="27" max="16384" width="11" style="10"/>
  </cols>
  <sheetData>
    <row r="1" spans="2:25" ht="15" customHeight="1"/>
    <row r="2" spans="2:25" ht="15" customHeight="1"/>
    <row r="3" spans="2:25" ht="15" customHeight="1"/>
    <row r="4" spans="2:25" ht="15" customHeight="1"/>
    <row r="5" spans="2:25" ht="15" customHeight="1"/>
    <row r="6" spans="2:25" ht="15" customHeight="1"/>
    <row r="7" spans="2:25" s="14" customFormat="1" ht="18.7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467" t="str">
        <f>'Caratula Resumen'!E16</f>
        <v>CHIHUAHUA</v>
      </c>
      <c r="W7" s="467"/>
      <c r="X7" s="467"/>
      <c r="Y7" s="13"/>
    </row>
    <row r="8" spans="2:25" s="14" customFormat="1" ht="17.100000000000001" customHeight="1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15"/>
      <c r="R8" s="15"/>
      <c r="S8" s="15"/>
      <c r="T8" s="15"/>
      <c r="U8" s="15"/>
      <c r="V8" s="466" t="str">
        <f>+'B)'!P8</f>
        <v>4to. Trimestre 2025</v>
      </c>
      <c r="W8" s="466"/>
      <c r="X8" s="466"/>
      <c r="Y8" s="16"/>
    </row>
    <row r="9" spans="2:25" ht="28.5" customHeight="1">
      <c r="B9" s="294"/>
      <c r="C9" s="295"/>
      <c r="D9" s="295"/>
      <c r="E9" s="295"/>
      <c r="F9" s="295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40"/>
    </row>
    <row r="10" spans="2:25" ht="6.95" customHeight="1">
      <c r="B10" s="14"/>
      <c r="C10" s="14"/>
      <c r="D10" s="14"/>
      <c r="E10" s="14"/>
      <c r="F10" s="14"/>
      <c r="G10" s="282"/>
      <c r="H10" s="282"/>
      <c r="I10" s="282"/>
      <c r="J10" s="282"/>
      <c r="K10" s="282"/>
      <c r="L10" s="282"/>
      <c r="M10" s="282"/>
      <c r="N10" s="282"/>
      <c r="O10" s="282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>
      <c r="B11" s="471" t="s">
        <v>41</v>
      </c>
      <c r="C11" s="460" t="s">
        <v>83</v>
      </c>
      <c r="D11" s="460" t="s">
        <v>43</v>
      </c>
      <c r="E11" s="460" t="s">
        <v>44</v>
      </c>
      <c r="F11" s="471" t="s">
        <v>98</v>
      </c>
      <c r="G11" s="460" t="s">
        <v>99</v>
      </c>
      <c r="H11" s="460"/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1" t="s">
        <v>100</v>
      </c>
      <c r="W11" s="461" t="s">
        <v>101</v>
      </c>
      <c r="X11" s="461" t="s">
        <v>102</v>
      </c>
      <c r="Y11" s="461" t="s">
        <v>103</v>
      </c>
    </row>
    <row r="12" spans="2:25" ht="22.5" customHeight="1">
      <c r="B12" s="472"/>
      <c r="C12" s="460"/>
      <c r="D12" s="460"/>
      <c r="E12" s="460"/>
      <c r="F12" s="472"/>
      <c r="G12" s="461" t="s">
        <v>104</v>
      </c>
      <c r="H12" s="461"/>
      <c r="I12" s="461"/>
      <c r="J12" s="461" t="s">
        <v>105</v>
      </c>
      <c r="K12" s="461"/>
      <c r="L12" s="461"/>
      <c r="M12" s="461" t="s">
        <v>106</v>
      </c>
      <c r="N12" s="461"/>
      <c r="O12" s="461"/>
      <c r="P12" s="461" t="s">
        <v>107</v>
      </c>
      <c r="Q12" s="461"/>
      <c r="R12" s="461"/>
      <c r="S12" s="461" t="s">
        <v>108</v>
      </c>
      <c r="T12" s="461"/>
      <c r="U12" s="461"/>
      <c r="V12" s="461"/>
      <c r="W12" s="461"/>
      <c r="X12" s="461"/>
      <c r="Y12" s="461"/>
    </row>
    <row r="13" spans="2:25" ht="29.25" customHeight="1">
      <c r="B13" s="473"/>
      <c r="C13" s="460"/>
      <c r="D13" s="460"/>
      <c r="E13" s="460"/>
      <c r="F13" s="473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461"/>
      <c r="W13" s="461"/>
      <c r="X13" s="461"/>
      <c r="Y13" s="461"/>
    </row>
    <row r="14" spans="2:25">
      <c r="B14" s="253" t="s">
        <v>280</v>
      </c>
      <c r="C14" s="253" t="s">
        <v>641</v>
      </c>
      <c r="D14" s="253" t="s">
        <v>607</v>
      </c>
      <c r="E14" s="253" t="s">
        <v>573</v>
      </c>
      <c r="F14" s="253" t="s">
        <v>675</v>
      </c>
      <c r="G14" s="293"/>
      <c r="H14" s="293"/>
      <c r="I14" s="293"/>
      <c r="J14" s="293">
        <v>480</v>
      </c>
      <c r="K14" s="293">
        <v>0</v>
      </c>
      <c r="L14" s="293">
        <v>0</v>
      </c>
      <c r="M14" s="293"/>
      <c r="N14" s="293"/>
      <c r="O14" s="293"/>
      <c r="P14" s="293"/>
      <c r="Q14" s="293"/>
      <c r="R14" s="293"/>
      <c r="S14" s="293"/>
      <c r="T14" s="293"/>
      <c r="U14" s="293"/>
      <c r="V14" s="253">
        <v>1</v>
      </c>
      <c r="W14" s="253">
        <v>0</v>
      </c>
      <c r="X14" s="253">
        <v>0</v>
      </c>
      <c r="Y14" s="253">
        <v>185383.28</v>
      </c>
    </row>
    <row r="15" spans="2:25" s="186" customFormat="1">
      <c r="B15" s="253" t="s">
        <v>280</v>
      </c>
      <c r="C15" s="219" t="s">
        <v>642</v>
      </c>
      <c r="D15" s="219" t="s">
        <v>608</v>
      </c>
      <c r="E15" s="219" t="s">
        <v>574</v>
      </c>
      <c r="F15" s="253" t="s">
        <v>675</v>
      </c>
      <c r="G15" s="219"/>
      <c r="H15" s="219"/>
      <c r="I15" s="219"/>
      <c r="J15" s="293">
        <v>480</v>
      </c>
      <c r="K15" s="293">
        <v>0</v>
      </c>
      <c r="L15" s="293">
        <v>0</v>
      </c>
      <c r="M15" s="219"/>
      <c r="N15" s="219"/>
      <c r="O15" s="219"/>
      <c r="P15" s="219"/>
      <c r="Q15" s="219"/>
      <c r="R15" s="219"/>
      <c r="S15" s="219"/>
      <c r="T15" s="219"/>
      <c r="U15" s="219"/>
      <c r="V15" s="219">
        <v>1</v>
      </c>
      <c r="W15" s="253">
        <v>0</v>
      </c>
      <c r="X15" s="253">
        <v>0</v>
      </c>
      <c r="Y15" s="219">
        <v>228747.77</v>
      </c>
    </row>
    <row r="16" spans="2:25" s="186" customFormat="1">
      <c r="B16" s="253" t="s">
        <v>280</v>
      </c>
      <c r="C16" s="219" t="s">
        <v>643</v>
      </c>
      <c r="D16" s="219" t="s">
        <v>609</v>
      </c>
      <c r="E16" s="219" t="s">
        <v>575</v>
      </c>
      <c r="F16" s="253" t="s">
        <v>675</v>
      </c>
      <c r="G16" s="219"/>
      <c r="H16" s="219"/>
      <c r="I16" s="219"/>
      <c r="J16" s="293">
        <v>480</v>
      </c>
      <c r="K16" s="293">
        <v>0</v>
      </c>
      <c r="L16" s="293">
        <v>0</v>
      </c>
      <c r="M16" s="219"/>
      <c r="N16" s="219"/>
      <c r="O16" s="219"/>
      <c r="P16" s="219"/>
      <c r="Q16" s="219"/>
      <c r="R16" s="219"/>
      <c r="S16" s="219"/>
      <c r="T16" s="219"/>
      <c r="U16" s="219"/>
      <c r="V16" s="219">
        <v>1</v>
      </c>
      <c r="W16" s="253">
        <v>0</v>
      </c>
      <c r="X16" s="253">
        <v>0</v>
      </c>
      <c r="Y16" s="219">
        <v>151130.87</v>
      </c>
    </row>
    <row r="17" spans="2:25" s="186" customFormat="1">
      <c r="B17" s="253" t="s">
        <v>280</v>
      </c>
      <c r="C17" s="219" t="s">
        <v>644</v>
      </c>
      <c r="D17" s="219" t="s">
        <v>610</v>
      </c>
      <c r="E17" s="219" t="s">
        <v>576</v>
      </c>
      <c r="F17" s="253" t="s">
        <v>675</v>
      </c>
      <c r="G17" s="219"/>
      <c r="H17" s="219"/>
      <c r="I17" s="219"/>
      <c r="J17" s="293">
        <v>480</v>
      </c>
      <c r="K17" s="293">
        <v>0</v>
      </c>
      <c r="L17" s="293">
        <v>0</v>
      </c>
      <c r="M17" s="219"/>
      <c r="N17" s="219"/>
      <c r="O17" s="219"/>
      <c r="P17" s="219"/>
      <c r="Q17" s="219"/>
      <c r="R17" s="219"/>
      <c r="S17" s="219"/>
      <c r="T17" s="219"/>
      <c r="U17" s="219"/>
      <c r="V17" s="219">
        <v>1</v>
      </c>
      <c r="W17" s="253">
        <v>0</v>
      </c>
      <c r="X17" s="253">
        <v>0</v>
      </c>
      <c r="Y17" s="219">
        <v>103090.34</v>
      </c>
    </row>
    <row r="18" spans="2:25" s="186" customFormat="1">
      <c r="B18" s="253" t="s">
        <v>280</v>
      </c>
      <c r="C18" s="219" t="s">
        <v>645</v>
      </c>
      <c r="D18" s="219" t="s">
        <v>611</v>
      </c>
      <c r="E18" s="219" t="s">
        <v>577</v>
      </c>
      <c r="F18" s="253" t="s">
        <v>675</v>
      </c>
      <c r="G18" s="219"/>
      <c r="H18" s="219"/>
      <c r="I18" s="219"/>
      <c r="J18" s="293">
        <v>480</v>
      </c>
      <c r="K18" s="293">
        <v>0</v>
      </c>
      <c r="L18" s="293">
        <v>0</v>
      </c>
      <c r="M18" s="219"/>
      <c r="N18" s="219"/>
      <c r="O18" s="219"/>
      <c r="P18" s="219"/>
      <c r="Q18" s="219"/>
      <c r="R18" s="219"/>
      <c r="S18" s="219"/>
      <c r="T18" s="219"/>
      <c r="U18" s="219"/>
      <c r="V18" s="219">
        <v>1</v>
      </c>
      <c r="W18" s="253">
        <v>0</v>
      </c>
      <c r="X18" s="253">
        <v>0</v>
      </c>
      <c r="Y18" s="219">
        <v>134842.06</v>
      </c>
    </row>
    <row r="19" spans="2:25" s="186" customFormat="1">
      <c r="B19" s="253" t="s">
        <v>280</v>
      </c>
      <c r="C19" s="219" t="s">
        <v>646</v>
      </c>
      <c r="D19" s="219" t="s">
        <v>612</v>
      </c>
      <c r="E19" s="219" t="s">
        <v>578</v>
      </c>
      <c r="F19" s="253" t="s">
        <v>675</v>
      </c>
      <c r="G19" s="219"/>
      <c r="H19" s="219"/>
      <c r="I19" s="219"/>
      <c r="J19" s="293">
        <v>480</v>
      </c>
      <c r="K19" s="293">
        <v>0</v>
      </c>
      <c r="L19" s="293">
        <v>0</v>
      </c>
      <c r="M19" s="219"/>
      <c r="N19" s="219"/>
      <c r="O19" s="219"/>
      <c r="P19" s="219"/>
      <c r="Q19" s="219"/>
      <c r="R19" s="219"/>
      <c r="S19" s="219"/>
      <c r="T19" s="219"/>
      <c r="U19" s="219"/>
      <c r="V19" s="219">
        <v>1</v>
      </c>
      <c r="W19" s="253">
        <v>0</v>
      </c>
      <c r="X19" s="253">
        <v>0</v>
      </c>
      <c r="Y19" s="219">
        <v>192837.32</v>
      </c>
    </row>
    <row r="20" spans="2:25" s="186" customFormat="1">
      <c r="B20" s="253" t="s">
        <v>280</v>
      </c>
      <c r="C20" s="219" t="s">
        <v>647</v>
      </c>
      <c r="D20" s="219" t="s">
        <v>613</v>
      </c>
      <c r="E20" s="219" t="s">
        <v>579</v>
      </c>
      <c r="F20" s="253" t="s">
        <v>675</v>
      </c>
      <c r="G20" s="219"/>
      <c r="H20" s="219"/>
      <c r="I20" s="219"/>
      <c r="J20" s="293">
        <v>480</v>
      </c>
      <c r="K20" s="293">
        <v>0</v>
      </c>
      <c r="L20" s="293">
        <v>0</v>
      </c>
      <c r="M20" s="219"/>
      <c r="N20" s="219"/>
      <c r="O20" s="219"/>
      <c r="P20" s="219"/>
      <c r="Q20" s="219"/>
      <c r="R20" s="219"/>
      <c r="S20" s="219"/>
      <c r="T20" s="219"/>
      <c r="U20" s="219"/>
      <c r="V20" s="219">
        <v>1</v>
      </c>
      <c r="W20" s="253">
        <v>0</v>
      </c>
      <c r="X20" s="253">
        <v>0</v>
      </c>
      <c r="Y20" s="219">
        <v>130121.4</v>
      </c>
    </row>
    <row r="21" spans="2:25" s="186" customFormat="1">
      <c r="B21" s="253" t="s">
        <v>280</v>
      </c>
      <c r="C21" s="219" t="s">
        <v>648</v>
      </c>
      <c r="D21" s="219" t="s">
        <v>614</v>
      </c>
      <c r="E21" s="219" t="s">
        <v>580</v>
      </c>
      <c r="F21" s="253" t="s">
        <v>675</v>
      </c>
      <c r="G21" s="219"/>
      <c r="H21" s="219"/>
      <c r="I21" s="219"/>
      <c r="J21" s="293">
        <v>480</v>
      </c>
      <c r="K21" s="293">
        <v>0</v>
      </c>
      <c r="L21" s="293">
        <v>0</v>
      </c>
      <c r="M21" s="219"/>
      <c r="N21" s="219"/>
      <c r="O21" s="219"/>
      <c r="P21" s="219"/>
      <c r="Q21" s="219"/>
      <c r="R21" s="219"/>
      <c r="S21" s="219"/>
      <c r="T21" s="219"/>
      <c r="U21" s="219"/>
      <c r="V21" s="219">
        <v>1</v>
      </c>
      <c r="W21" s="253">
        <v>0</v>
      </c>
      <c r="X21" s="253">
        <v>0</v>
      </c>
      <c r="Y21" s="219">
        <v>132970.26999999999</v>
      </c>
    </row>
    <row r="22" spans="2:25" s="186" customFormat="1">
      <c r="B22" s="253" t="s">
        <v>280</v>
      </c>
      <c r="C22" s="219" t="s">
        <v>649</v>
      </c>
      <c r="D22" s="219" t="s">
        <v>615</v>
      </c>
      <c r="E22" s="219" t="s">
        <v>581</v>
      </c>
      <c r="F22" s="253" t="s">
        <v>675</v>
      </c>
      <c r="G22" s="219"/>
      <c r="H22" s="219"/>
      <c r="I22" s="219"/>
      <c r="J22" s="293">
        <v>480</v>
      </c>
      <c r="K22" s="293">
        <v>0</v>
      </c>
      <c r="L22" s="293">
        <v>0</v>
      </c>
      <c r="M22" s="219"/>
      <c r="N22" s="219"/>
      <c r="O22" s="219"/>
      <c r="P22" s="219"/>
      <c r="Q22" s="219"/>
      <c r="R22" s="219"/>
      <c r="S22" s="219"/>
      <c r="T22" s="219"/>
      <c r="U22" s="219"/>
      <c r="V22" s="219">
        <v>1</v>
      </c>
      <c r="W22" s="253">
        <v>0</v>
      </c>
      <c r="X22" s="253">
        <v>0</v>
      </c>
      <c r="Y22" s="219">
        <v>185942</v>
      </c>
    </row>
    <row r="23" spans="2:25" s="186" customFormat="1">
      <c r="B23" s="253" t="s">
        <v>280</v>
      </c>
      <c r="C23" s="219" t="s">
        <v>650</v>
      </c>
      <c r="D23" s="219" t="s">
        <v>616</v>
      </c>
      <c r="E23" s="219" t="s">
        <v>582</v>
      </c>
      <c r="F23" s="253" t="s">
        <v>675</v>
      </c>
      <c r="G23" s="219"/>
      <c r="H23" s="219"/>
      <c r="I23" s="219"/>
      <c r="J23" s="293">
        <v>480</v>
      </c>
      <c r="K23" s="293">
        <v>0</v>
      </c>
      <c r="L23" s="293">
        <v>0</v>
      </c>
      <c r="M23" s="219"/>
      <c r="N23" s="219"/>
      <c r="O23" s="219"/>
      <c r="P23" s="219"/>
      <c r="Q23" s="219"/>
      <c r="R23" s="219"/>
      <c r="S23" s="219"/>
      <c r="T23" s="219"/>
      <c r="U23" s="219"/>
      <c r="V23" s="219">
        <v>1</v>
      </c>
      <c r="W23" s="253">
        <v>0</v>
      </c>
      <c r="X23" s="253">
        <v>0</v>
      </c>
      <c r="Y23" s="219">
        <v>134404.72</v>
      </c>
    </row>
    <row r="24" spans="2:25" s="186" customFormat="1">
      <c r="B24" s="253" t="s">
        <v>280</v>
      </c>
      <c r="C24" s="219" t="s">
        <v>651</v>
      </c>
      <c r="D24" s="219" t="s">
        <v>617</v>
      </c>
      <c r="E24" s="219" t="s">
        <v>583</v>
      </c>
      <c r="F24" s="253" t="s">
        <v>675</v>
      </c>
      <c r="G24" s="219"/>
      <c r="H24" s="219"/>
      <c r="I24" s="219"/>
      <c r="J24" s="293">
        <v>480</v>
      </c>
      <c r="K24" s="293">
        <v>0</v>
      </c>
      <c r="L24" s="293">
        <v>0</v>
      </c>
      <c r="M24" s="219"/>
      <c r="N24" s="219"/>
      <c r="O24" s="219"/>
      <c r="P24" s="219"/>
      <c r="Q24" s="219"/>
      <c r="R24" s="219"/>
      <c r="S24" s="219"/>
      <c r="T24" s="219"/>
      <c r="U24" s="219"/>
      <c r="V24" s="219">
        <v>1</v>
      </c>
      <c r="W24" s="253">
        <v>0</v>
      </c>
      <c r="X24" s="253">
        <v>0</v>
      </c>
      <c r="Y24" s="219">
        <v>132926.87</v>
      </c>
    </row>
    <row r="25" spans="2:25" s="186" customFormat="1">
      <c r="B25" s="253" t="s">
        <v>280</v>
      </c>
      <c r="C25" s="219" t="s">
        <v>652</v>
      </c>
      <c r="D25" s="219" t="s">
        <v>618</v>
      </c>
      <c r="E25" s="219" t="s">
        <v>584</v>
      </c>
      <c r="F25" s="253" t="s">
        <v>675</v>
      </c>
      <c r="G25" s="219"/>
      <c r="H25" s="219"/>
      <c r="I25" s="219"/>
      <c r="J25" s="293">
        <v>480</v>
      </c>
      <c r="K25" s="293">
        <v>0</v>
      </c>
      <c r="L25" s="293">
        <v>0</v>
      </c>
      <c r="M25" s="219"/>
      <c r="N25" s="219"/>
      <c r="O25" s="219"/>
      <c r="P25" s="219"/>
      <c r="Q25" s="219"/>
      <c r="R25" s="219"/>
      <c r="S25" s="219"/>
      <c r="T25" s="219"/>
      <c r="U25" s="219"/>
      <c r="V25" s="219">
        <v>1</v>
      </c>
      <c r="W25" s="253">
        <v>0</v>
      </c>
      <c r="X25" s="253">
        <v>0</v>
      </c>
      <c r="Y25" s="219">
        <v>180138.13</v>
      </c>
    </row>
    <row r="26" spans="2:25" s="186" customFormat="1">
      <c r="B26" s="253" t="s">
        <v>280</v>
      </c>
      <c r="C26" s="219" t="s">
        <v>653</v>
      </c>
      <c r="D26" s="219" t="s">
        <v>619</v>
      </c>
      <c r="E26" s="219" t="s">
        <v>585</v>
      </c>
      <c r="F26" s="253" t="s">
        <v>675</v>
      </c>
      <c r="G26" s="219"/>
      <c r="H26" s="219"/>
      <c r="I26" s="219"/>
      <c r="J26" s="293">
        <v>480</v>
      </c>
      <c r="K26" s="293">
        <v>0</v>
      </c>
      <c r="L26" s="293">
        <v>0</v>
      </c>
      <c r="M26" s="219"/>
      <c r="N26" s="219"/>
      <c r="O26" s="219"/>
      <c r="P26" s="219"/>
      <c r="Q26" s="219"/>
      <c r="R26" s="219"/>
      <c r="S26" s="219"/>
      <c r="T26" s="219"/>
      <c r="U26" s="219"/>
      <c r="V26" s="219">
        <v>1</v>
      </c>
      <c r="W26" s="253">
        <v>0</v>
      </c>
      <c r="X26" s="253">
        <v>0</v>
      </c>
      <c r="Y26" s="219">
        <v>9786.24</v>
      </c>
    </row>
    <row r="27" spans="2:25" s="186" customFormat="1">
      <c r="B27" s="253" t="s">
        <v>280</v>
      </c>
      <c r="C27" s="219" t="s">
        <v>654</v>
      </c>
      <c r="D27" s="219" t="s">
        <v>620</v>
      </c>
      <c r="E27" s="219" t="s">
        <v>586</v>
      </c>
      <c r="F27" s="253" t="s">
        <v>675</v>
      </c>
      <c r="G27" s="219"/>
      <c r="H27" s="219"/>
      <c r="I27" s="219"/>
      <c r="J27" s="293">
        <v>480</v>
      </c>
      <c r="K27" s="293">
        <v>0</v>
      </c>
      <c r="L27" s="293">
        <v>0</v>
      </c>
      <c r="M27" s="219"/>
      <c r="N27" s="219"/>
      <c r="O27" s="219"/>
      <c r="P27" s="219"/>
      <c r="Q27" s="219"/>
      <c r="R27" s="219"/>
      <c r="S27" s="219"/>
      <c r="T27" s="219"/>
      <c r="U27" s="219"/>
      <c r="V27" s="219">
        <v>1</v>
      </c>
      <c r="W27" s="253">
        <v>0</v>
      </c>
      <c r="X27" s="253">
        <v>0</v>
      </c>
      <c r="Y27" s="219">
        <v>169579.7</v>
      </c>
    </row>
    <row r="28" spans="2:25" s="186" customFormat="1">
      <c r="B28" s="253" t="s">
        <v>280</v>
      </c>
      <c r="C28" s="219" t="s">
        <v>655</v>
      </c>
      <c r="D28" s="219" t="s">
        <v>621</v>
      </c>
      <c r="E28" s="219" t="s">
        <v>587</v>
      </c>
      <c r="F28" s="253" t="s">
        <v>675</v>
      </c>
      <c r="G28" s="219"/>
      <c r="H28" s="219"/>
      <c r="I28" s="219"/>
      <c r="J28" s="293">
        <v>480</v>
      </c>
      <c r="K28" s="293">
        <v>0</v>
      </c>
      <c r="L28" s="293">
        <v>0</v>
      </c>
      <c r="M28" s="219"/>
      <c r="N28" s="219"/>
      <c r="O28" s="219"/>
      <c r="P28" s="219"/>
      <c r="Q28" s="219"/>
      <c r="R28" s="219"/>
      <c r="S28" s="219"/>
      <c r="T28" s="219"/>
      <c r="U28" s="219"/>
      <c r="V28" s="219">
        <v>1</v>
      </c>
      <c r="W28" s="253">
        <v>0</v>
      </c>
      <c r="X28" s="253">
        <v>0</v>
      </c>
      <c r="Y28" s="219">
        <v>39246.910000000003</v>
      </c>
    </row>
    <row r="29" spans="2:25" s="186" customFormat="1">
      <c r="B29" s="253" t="s">
        <v>280</v>
      </c>
      <c r="C29" s="219" t="s">
        <v>656</v>
      </c>
      <c r="D29" s="219" t="s">
        <v>622</v>
      </c>
      <c r="E29" s="219" t="s">
        <v>588</v>
      </c>
      <c r="F29" s="253" t="s">
        <v>675</v>
      </c>
      <c r="G29" s="219"/>
      <c r="H29" s="219"/>
      <c r="I29" s="219"/>
      <c r="J29" s="293">
        <v>480</v>
      </c>
      <c r="K29" s="293">
        <v>0</v>
      </c>
      <c r="L29" s="293">
        <v>0</v>
      </c>
      <c r="M29" s="219"/>
      <c r="N29" s="219"/>
      <c r="O29" s="219"/>
      <c r="P29" s="219"/>
      <c r="Q29" s="219"/>
      <c r="R29" s="219"/>
      <c r="S29" s="219"/>
      <c r="T29" s="219"/>
      <c r="U29" s="219"/>
      <c r="V29" s="219">
        <v>1</v>
      </c>
      <c r="W29" s="253">
        <v>0</v>
      </c>
      <c r="X29" s="253">
        <v>0</v>
      </c>
      <c r="Y29" s="219">
        <v>118165.82</v>
      </c>
    </row>
    <row r="30" spans="2:25" s="186" customFormat="1">
      <c r="B30" s="253" t="s">
        <v>280</v>
      </c>
      <c r="C30" s="219" t="s">
        <v>657</v>
      </c>
      <c r="D30" s="219" t="s">
        <v>623</v>
      </c>
      <c r="E30" s="219" t="s">
        <v>589</v>
      </c>
      <c r="F30" s="253" t="s">
        <v>675</v>
      </c>
      <c r="G30" s="219"/>
      <c r="H30" s="219"/>
      <c r="I30" s="219"/>
      <c r="J30" s="293">
        <v>480</v>
      </c>
      <c r="K30" s="293">
        <v>0</v>
      </c>
      <c r="L30" s="293">
        <v>0</v>
      </c>
      <c r="M30" s="219"/>
      <c r="N30" s="219"/>
      <c r="O30" s="219"/>
      <c r="P30" s="219"/>
      <c r="Q30" s="219"/>
      <c r="R30" s="219"/>
      <c r="S30" s="219"/>
      <c r="T30" s="219"/>
      <c r="U30" s="219"/>
      <c r="V30" s="219">
        <v>1</v>
      </c>
      <c r="W30" s="253">
        <v>0</v>
      </c>
      <c r="X30" s="253">
        <v>0</v>
      </c>
      <c r="Y30" s="219">
        <v>21012.43</v>
      </c>
    </row>
    <row r="31" spans="2:25" s="186" customFormat="1">
      <c r="B31" s="253" t="s">
        <v>280</v>
      </c>
      <c r="C31" s="219" t="s">
        <v>658</v>
      </c>
      <c r="D31" s="219" t="s">
        <v>624</v>
      </c>
      <c r="E31" s="219" t="s">
        <v>590</v>
      </c>
      <c r="F31" s="253" t="s">
        <v>675</v>
      </c>
      <c r="G31" s="219"/>
      <c r="H31" s="219"/>
      <c r="I31" s="219"/>
      <c r="J31" s="293">
        <v>480</v>
      </c>
      <c r="K31" s="293">
        <v>0</v>
      </c>
      <c r="L31" s="293">
        <v>0</v>
      </c>
      <c r="M31" s="219"/>
      <c r="N31" s="219"/>
      <c r="O31" s="219"/>
      <c r="P31" s="219"/>
      <c r="Q31" s="219"/>
      <c r="R31" s="219"/>
      <c r="S31" s="219"/>
      <c r="T31" s="219"/>
      <c r="U31" s="219"/>
      <c r="V31" s="219">
        <v>1</v>
      </c>
      <c r="W31" s="253">
        <v>0</v>
      </c>
      <c r="X31" s="253">
        <v>0</v>
      </c>
      <c r="Y31" s="219">
        <v>9342.74</v>
      </c>
    </row>
    <row r="32" spans="2:25" s="186" customFormat="1">
      <c r="B32" s="253" t="s">
        <v>280</v>
      </c>
      <c r="C32" s="219" t="s">
        <v>659</v>
      </c>
      <c r="D32" s="219" t="s">
        <v>625</v>
      </c>
      <c r="E32" s="219" t="s">
        <v>591</v>
      </c>
      <c r="F32" s="253" t="s">
        <v>675</v>
      </c>
      <c r="G32" s="219"/>
      <c r="H32" s="219"/>
      <c r="I32" s="219"/>
      <c r="J32" s="293">
        <v>480</v>
      </c>
      <c r="K32" s="293">
        <v>0</v>
      </c>
      <c r="L32" s="293">
        <v>0</v>
      </c>
      <c r="M32" s="219"/>
      <c r="N32" s="219"/>
      <c r="O32" s="219"/>
      <c r="P32" s="219"/>
      <c r="Q32" s="219"/>
      <c r="R32" s="219"/>
      <c r="S32" s="219"/>
      <c r="T32" s="219"/>
      <c r="U32" s="219"/>
      <c r="V32" s="219">
        <v>1</v>
      </c>
      <c r="W32" s="253">
        <v>0</v>
      </c>
      <c r="X32" s="253">
        <v>0</v>
      </c>
      <c r="Y32" s="219">
        <v>172959.23</v>
      </c>
    </row>
    <row r="33" spans="2:25" s="186" customFormat="1">
      <c r="B33" s="253" t="s">
        <v>280</v>
      </c>
      <c r="C33" s="219" t="s">
        <v>660</v>
      </c>
      <c r="D33" s="219" t="s">
        <v>626</v>
      </c>
      <c r="E33" s="219" t="s">
        <v>592</v>
      </c>
      <c r="F33" s="253" t="s">
        <v>675</v>
      </c>
      <c r="G33" s="219"/>
      <c r="H33" s="219"/>
      <c r="I33" s="219"/>
      <c r="J33" s="293">
        <v>480</v>
      </c>
      <c r="K33" s="293">
        <v>0</v>
      </c>
      <c r="L33" s="293">
        <v>0</v>
      </c>
      <c r="M33" s="219"/>
      <c r="N33" s="219"/>
      <c r="O33" s="219"/>
      <c r="P33" s="219"/>
      <c r="Q33" s="219"/>
      <c r="R33" s="219"/>
      <c r="S33" s="219"/>
      <c r="T33" s="219"/>
      <c r="U33" s="219"/>
      <c r="V33" s="219">
        <v>1</v>
      </c>
      <c r="W33" s="253">
        <v>0</v>
      </c>
      <c r="X33" s="253">
        <v>0</v>
      </c>
      <c r="Y33" s="219">
        <v>168795.89</v>
      </c>
    </row>
    <row r="34" spans="2:25" s="186" customFormat="1">
      <c r="B34" s="253" t="s">
        <v>280</v>
      </c>
      <c r="C34" s="219" t="s">
        <v>661</v>
      </c>
      <c r="D34" s="219" t="s">
        <v>627</v>
      </c>
      <c r="E34" s="219" t="s">
        <v>593</v>
      </c>
      <c r="F34" s="253" t="s">
        <v>675</v>
      </c>
      <c r="G34" s="219"/>
      <c r="H34" s="219"/>
      <c r="I34" s="219"/>
      <c r="J34" s="293">
        <v>0</v>
      </c>
      <c r="K34" s="293">
        <v>0</v>
      </c>
      <c r="L34" s="293">
        <v>0</v>
      </c>
      <c r="M34" s="219"/>
      <c r="N34" s="219"/>
      <c r="O34" s="219"/>
      <c r="P34" s="219"/>
      <c r="Q34" s="219"/>
      <c r="R34" s="219"/>
      <c r="S34" s="219">
        <v>1</v>
      </c>
      <c r="T34" s="219">
        <v>0</v>
      </c>
      <c r="U34" s="219">
        <v>0</v>
      </c>
      <c r="V34" s="219">
        <v>1</v>
      </c>
      <c r="W34" s="253">
        <v>0</v>
      </c>
      <c r="X34" s="253">
        <v>0</v>
      </c>
      <c r="Y34" s="219">
        <v>322112.73</v>
      </c>
    </row>
    <row r="35" spans="2:25" s="186" customFormat="1">
      <c r="B35" s="253" t="s">
        <v>280</v>
      </c>
      <c r="C35" s="219" t="s">
        <v>662</v>
      </c>
      <c r="D35" s="219" t="s">
        <v>628</v>
      </c>
      <c r="E35" s="219" t="s">
        <v>594</v>
      </c>
      <c r="F35" s="253" t="s">
        <v>675</v>
      </c>
      <c r="G35" s="219"/>
      <c r="H35" s="219"/>
      <c r="I35" s="219"/>
      <c r="J35" s="293">
        <v>0</v>
      </c>
      <c r="K35" s="293">
        <v>0</v>
      </c>
      <c r="L35" s="293">
        <v>0</v>
      </c>
      <c r="M35" s="219"/>
      <c r="N35" s="219"/>
      <c r="O35" s="219"/>
      <c r="P35" s="219"/>
      <c r="Q35" s="219"/>
      <c r="R35" s="219"/>
      <c r="S35" s="219">
        <v>1</v>
      </c>
      <c r="T35" s="219">
        <v>0</v>
      </c>
      <c r="U35" s="219">
        <v>0</v>
      </c>
      <c r="V35" s="219">
        <v>1</v>
      </c>
      <c r="W35" s="253">
        <v>0</v>
      </c>
      <c r="X35" s="253">
        <v>0</v>
      </c>
      <c r="Y35" s="219">
        <v>130159.25</v>
      </c>
    </row>
    <row r="36" spans="2:25" s="186" customFormat="1">
      <c r="B36" s="253" t="s">
        <v>280</v>
      </c>
      <c r="C36" s="219" t="s">
        <v>663</v>
      </c>
      <c r="D36" s="219" t="s">
        <v>629</v>
      </c>
      <c r="E36" s="219" t="s">
        <v>595</v>
      </c>
      <c r="F36" s="253" t="s">
        <v>675</v>
      </c>
      <c r="G36" s="219"/>
      <c r="H36" s="219"/>
      <c r="I36" s="219"/>
      <c r="J36" s="293">
        <v>480</v>
      </c>
      <c r="K36" s="293">
        <v>0</v>
      </c>
      <c r="L36" s="293">
        <v>0</v>
      </c>
      <c r="M36" s="219"/>
      <c r="N36" s="219"/>
      <c r="O36" s="219"/>
      <c r="P36" s="219"/>
      <c r="Q36" s="219"/>
      <c r="R36" s="219"/>
      <c r="S36" s="219"/>
      <c r="T36" s="219"/>
      <c r="U36" s="219"/>
      <c r="V36" s="219">
        <v>1</v>
      </c>
      <c r="W36" s="253">
        <v>0</v>
      </c>
      <c r="X36" s="253">
        <v>0</v>
      </c>
      <c r="Y36" s="219">
        <v>179141.31</v>
      </c>
    </row>
    <row r="37" spans="2:25" s="186" customFormat="1">
      <c r="B37" s="253" t="s">
        <v>280</v>
      </c>
      <c r="C37" s="219" t="s">
        <v>664</v>
      </c>
      <c r="D37" s="219" t="s">
        <v>630</v>
      </c>
      <c r="E37" s="219" t="s">
        <v>596</v>
      </c>
      <c r="F37" s="253" t="s">
        <v>675</v>
      </c>
      <c r="G37" s="219"/>
      <c r="H37" s="219"/>
      <c r="I37" s="219"/>
      <c r="J37" s="293">
        <v>480</v>
      </c>
      <c r="K37" s="293">
        <v>0</v>
      </c>
      <c r="L37" s="293">
        <v>0</v>
      </c>
      <c r="M37" s="219"/>
      <c r="N37" s="219"/>
      <c r="O37" s="219"/>
      <c r="P37" s="219"/>
      <c r="Q37" s="219"/>
      <c r="R37" s="219"/>
      <c r="S37" s="219"/>
      <c r="T37" s="219"/>
      <c r="U37" s="219"/>
      <c r="V37" s="219">
        <v>1</v>
      </c>
      <c r="W37" s="253">
        <v>0</v>
      </c>
      <c r="X37" s="253">
        <v>0</v>
      </c>
      <c r="Y37" s="219">
        <v>53043.7</v>
      </c>
    </row>
    <row r="38" spans="2:25" s="186" customFormat="1">
      <c r="B38" s="253" t="s">
        <v>280</v>
      </c>
      <c r="C38" s="219" t="s">
        <v>665</v>
      </c>
      <c r="D38" s="219" t="s">
        <v>631</v>
      </c>
      <c r="E38" s="219" t="s">
        <v>597</v>
      </c>
      <c r="F38" s="253" t="s">
        <v>675</v>
      </c>
      <c r="G38" s="219"/>
      <c r="H38" s="219"/>
      <c r="I38" s="219"/>
      <c r="J38" s="293">
        <v>0</v>
      </c>
      <c r="K38" s="293">
        <v>0</v>
      </c>
      <c r="L38" s="293">
        <v>0</v>
      </c>
      <c r="M38" s="219"/>
      <c r="N38" s="219"/>
      <c r="O38" s="219"/>
      <c r="P38" s="219"/>
      <c r="Q38" s="219"/>
      <c r="R38" s="219"/>
      <c r="S38" s="219">
        <v>1</v>
      </c>
      <c r="T38" s="219">
        <v>0</v>
      </c>
      <c r="U38" s="219">
        <v>0</v>
      </c>
      <c r="V38" s="219">
        <v>1</v>
      </c>
      <c r="W38" s="253">
        <v>0</v>
      </c>
      <c r="X38" s="253">
        <v>0</v>
      </c>
      <c r="Y38" s="219">
        <v>129356.38</v>
      </c>
    </row>
    <row r="39" spans="2:25" s="186" customFormat="1">
      <c r="B39" s="253" t="s">
        <v>280</v>
      </c>
      <c r="C39" s="219" t="s">
        <v>666</v>
      </c>
      <c r="D39" s="219" t="s">
        <v>632</v>
      </c>
      <c r="E39" s="219" t="s">
        <v>598</v>
      </c>
      <c r="F39" s="253" t="s">
        <v>675</v>
      </c>
      <c r="G39" s="219"/>
      <c r="H39" s="219"/>
      <c r="I39" s="219"/>
      <c r="J39" s="293">
        <v>480</v>
      </c>
      <c r="K39" s="293">
        <v>0</v>
      </c>
      <c r="L39" s="293">
        <v>0</v>
      </c>
      <c r="M39" s="219"/>
      <c r="N39" s="219"/>
      <c r="O39" s="219"/>
      <c r="P39" s="219"/>
      <c r="Q39" s="219"/>
      <c r="R39" s="219"/>
      <c r="S39" s="219"/>
      <c r="T39" s="219"/>
      <c r="U39" s="219"/>
      <c r="V39" s="219">
        <v>1</v>
      </c>
      <c r="W39" s="253">
        <v>0</v>
      </c>
      <c r="X39" s="253">
        <v>0</v>
      </c>
      <c r="Y39" s="219">
        <v>119139.54</v>
      </c>
    </row>
    <row r="40" spans="2:25" s="186" customFormat="1">
      <c r="B40" s="253" t="s">
        <v>280</v>
      </c>
      <c r="C40" s="219" t="s">
        <v>667</v>
      </c>
      <c r="D40" s="219" t="s">
        <v>633</v>
      </c>
      <c r="E40" s="219" t="s">
        <v>599</v>
      </c>
      <c r="F40" s="253" t="s">
        <v>675</v>
      </c>
      <c r="G40" s="219"/>
      <c r="H40" s="219"/>
      <c r="I40" s="219"/>
      <c r="J40" s="293">
        <v>480</v>
      </c>
      <c r="K40" s="293">
        <v>0</v>
      </c>
      <c r="L40" s="293">
        <v>0</v>
      </c>
      <c r="M40" s="219"/>
      <c r="N40" s="219"/>
      <c r="O40" s="219"/>
      <c r="P40" s="219"/>
      <c r="Q40" s="219"/>
      <c r="R40" s="219"/>
      <c r="S40" s="219"/>
      <c r="T40" s="219"/>
      <c r="U40" s="219"/>
      <c r="V40" s="219">
        <v>1</v>
      </c>
      <c r="W40" s="253">
        <v>0</v>
      </c>
      <c r="X40" s="253">
        <v>0</v>
      </c>
      <c r="Y40" s="219">
        <v>66016.7</v>
      </c>
    </row>
    <row r="41" spans="2:25" s="186" customFormat="1">
      <c r="B41" s="253" t="s">
        <v>280</v>
      </c>
      <c r="C41" s="219" t="s">
        <v>668</v>
      </c>
      <c r="D41" s="219" t="s">
        <v>634</v>
      </c>
      <c r="E41" s="219" t="s">
        <v>600</v>
      </c>
      <c r="F41" s="253" t="s">
        <v>675</v>
      </c>
      <c r="G41" s="219"/>
      <c r="H41" s="219"/>
      <c r="I41" s="219"/>
      <c r="J41" s="293">
        <v>480</v>
      </c>
      <c r="K41" s="293">
        <v>0</v>
      </c>
      <c r="L41" s="293">
        <v>0</v>
      </c>
      <c r="M41" s="219"/>
      <c r="N41" s="219"/>
      <c r="O41" s="219"/>
      <c r="P41" s="219"/>
      <c r="Q41" s="219"/>
      <c r="R41" s="219"/>
      <c r="S41" s="219"/>
      <c r="T41" s="219"/>
      <c r="U41" s="219"/>
      <c r="V41" s="219">
        <v>1</v>
      </c>
      <c r="W41" s="253">
        <v>0</v>
      </c>
      <c r="X41" s="253">
        <v>0</v>
      </c>
      <c r="Y41" s="219">
        <v>52033.74</v>
      </c>
    </row>
    <row r="42" spans="2:25" s="186" customFormat="1">
      <c r="B42" s="253" t="s">
        <v>280</v>
      </c>
      <c r="C42" s="219" t="s">
        <v>669</v>
      </c>
      <c r="D42" s="219" t="s">
        <v>635</v>
      </c>
      <c r="E42" s="219" t="s">
        <v>601</v>
      </c>
      <c r="F42" s="253" t="s">
        <v>675</v>
      </c>
      <c r="G42" s="219"/>
      <c r="H42" s="219"/>
      <c r="I42" s="219"/>
      <c r="J42" s="293">
        <v>480</v>
      </c>
      <c r="K42" s="293">
        <v>0</v>
      </c>
      <c r="L42" s="293">
        <v>0</v>
      </c>
      <c r="M42" s="219"/>
      <c r="N42" s="219"/>
      <c r="O42" s="219"/>
      <c r="P42" s="219"/>
      <c r="Q42" s="219"/>
      <c r="R42" s="219"/>
      <c r="S42" s="219"/>
      <c r="T42" s="219"/>
      <c r="U42" s="219"/>
      <c r="V42" s="219">
        <v>1</v>
      </c>
      <c r="W42" s="253">
        <v>0</v>
      </c>
      <c r="X42" s="253">
        <v>0</v>
      </c>
      <c r="Y42" s="219">
        <v>100116.7</v>
      </c>
    </row>
    <row r="43" spans="2:25" s="186" customFormat="1">
      <c r="B43" s="253" t="s">
        <v>280</v>
      </c>
      <c r="C43" s="219" t="s">
        <v>670</v>
      </c>
      <c r="D43" s="219" t="s">
        <v>636</v>
      </c>
      <c r="E43" s="219" t="s">
        <v>602</v>
      </c>
      <c r="F43" s="253" t="s">
        <v>675</v>
      </c>
      <c r="G43" s="219"/>
      <c r="H43" s="219"/>
      <c r="I43" s="219"/>
      <c r="J43" s="293">
        <v>480</v>
      </c>
      <c r="K43" s="293">
        <v>0</v>
      </c>
      <c r="L43" s="293">
        <v>0</v>
      </c>
      <c r="M43" s="219"/>
      <c r="N43" s="219"/>
      <c r="O43" s="219"/>
      <c r="P43" s="219"/>
      <c r="Q43" s="219"/>
      <c r="R43" s="219"/>
      <c r="S43" s="219"/>
      <c r="T43" s="219"/>
      <c r="U43" s="219"/>
      <c r="V43" s="219">
        <v>1</v>
      </c>
      <c r="W43" s="253">
        <v>0</v>
      </c>
      <c r="X43" s="253">
        <v>0</v>
      </c>
      <c r="Y43" s="219">
        <v>64707.67</v>
      </c>
    </row>
    <row r="44" spans="2:25" s="186" customFormat="1">
      <c r="B44" s="253" t="s">
        <v>280</v>
      </c>
      <c r="C44" s="219" t="s">
        <v>671</v>
      </c>
      <c r="D44" s="219" t="s">
        <v>637</v>
      </c>
      <c r="E44" s="219" t="s">
        <v>603</v>
      </c>
      <c r="F44" s="253" t="s">
        <v>675</v>
      </c>
      <c r="G44" s="219"/>
      <c r="H44" s="219"/>
      <c r="I44" s="219"/>
      <c r="J44" s="293">
        <v>0</v>
      </c>
      <c r="K44" s="293">
        <v>0</v>
      </c>
      <c r="L44" s="293">
        <v>0</v>
      </c>
      <c r="M44" s="219"/>
      <c r="N44" s="219"/>
      <c r="O44" s="219"/>
      <c r="P44" s="219"/>
      <c r="Q44" s="219"/>
      <c r="R44" s="219"/>
      <c r="S44" s="219">
        <v>1</v>
      </c>
      <c r="T44" s="219">
        <v>0</v>
      </c>
      <c r="U44" s="219">
        <v>0</v>
      </c>
      <c r="V44" s="219">
        <v>1</v>
      </c>
      <c r="W44" s="253">
        <v>0</v>
      </c>
      <c r="X44" s="253">
        <v>0</v>
      </c>
      <c r="Y44" s="219">
        <v>19282.349999999999</v>
      </c>
    </row>
    <row r="45" spans="2:25" s="186" customFormat="1">
      <c r="B45" s="253" t="s">
        <v>280</v>
      </c>
      <c r="C45" s="219" t="s">
        <v>672</v>
      </c>
      <c r="D45" s="219" t="s">
        <v>638</v>
      </c>
      <c r="E45" s="219" t="s">
        <v>604</v>
      </c>
      <c r="F45" s="253" t="s">
        <v>675</v>
      </c>
      <c r="G45" s="219"/>
      <c r="H45" s="219"/>
      <c r="I45" s="219"/>
      <c r="J45" s="293">
        <v>480</v>
      </c>
      <c r="K45" s="293">
        <v>0</v>
      </c>
      <c r="L45" s="293">
        <v>0</v>
      </c>
      <c r="M45" s="219"/>
      <c r="N45" s="219"/>
      <c r="O45" s="219"/>
      <c r="P45" s="219"/>
      <c r="Q45" s="219"/>
      <c r="R45" s="219"/>
      <c r="S45" s="219"/>
      <c r="T45" s="219"/>
      <c r="U45" s="219"/>
      <c r="V45" s="219">
        <v>1</v>
      </c>
      <c r="W45" s="253">
        <v>0</v>
      </c>
      <c r="X45" s="253">
        <v>0</v>
      </c>
      <c r="Y45" s="219">
        <v>14793.9</v>
      </c>
    </row>
    <row r="46" spans="2:25" s="186" customFormat="1">
      <c r="B46" s="253" t="s">
        <v>280</v>
      </c>
      <c r="C46" s="219" t="s">
        <v>673</v>
      </c>
      <c r="D46" s="219" t="s">
        <v>639</v>
      </c>
      <c r="E46" s="219" t="s">
        <v>605</v>
      </c>
      <c r="F46" s="253" t="s">
        <v>675</v>
      </c>
      <c r="G46" s="219"/>
      <c r="H46" s="219"/>
      <c r="I46" s="219"/>
      <c r="J46" s="293">
        <v>480</v>
      </c>
      <c r="K46" s="293">
        <v>0</v>
      </c>
      <c r="L46" s="293">
        <v>0</v>
      </c>
      <c r="M46" s="219"/>
      <c r="N46" s="219"/>
      <c r="O46" s="219"/>
      <c r="P46" s="219"/>
      <c r="Q46" s="219"/>
      <c r="R46" s="219"/>
      <c r="S46" s="219"/>
      <c r="T46" s="219"/>
      <c r="U46" s="219"/>
      <c r="V46" s="219">
        <v>1</v>
      </c>
      <c r="W46" s="253">
        <v>0</v>
      </c>
      <c r="X46" s="253">
        <v>0</v>
      </c>
      <c r="Y46" s="219">
        <v>31621.8</v>
      </c>
    </row>
    <row r="47" spans="2:25" s="186" customFormat="1">
      <c r="B47" s="253" t="s">
        <v>280</v>
      </c>
      <c r="C47" s="219" t="s">
        <v>674</v>
      </c>
      <c r="D47" s="219" t="s">
        <v>640</v>
      </c>
      <c r="E47" s="219" t="s">
        <v>606</v>
      </c>
      <c r="F47" s="253" t="s">
        <v>675</v>
      </c>
      <c r="G47" s="219"/>
      <c r="H47" s="219"/>
      <c r="I47" s="219"/>
      <c r="J47" s="293">
        <v>480</v>
      </c>
      <c r="K47" s="293">
        <v>0</v>
      </c>
      <c r="L47" s="293">
        <v>0</v>
      </c>
      <c r="M47" s="219"/>
      <c r="N47" s="219"/>
      <c r="O47" s="219"/>
      <c r="P47" s="219"/>
      <c r="Q47" s="219"/>
      <c r="R47" s="219"/>
      <c r="S47" s="219"/>
      <c r="T47" s="219"/>
      <c r="U47" s="219"/>
      <c r="V47" s="219">
        <v>1</v>
      </c>
      <c r="W47" s="253">
        <v>0</v>
      </c>
      <c r="X47" s="253">
        <v>0</v>
      </c>
      <c r="Y47" s="219">
        <v>75424.52</v>
      </c>
    </row>
    <row r="48" spans="2:25" s="186" customFormat="1">
      <c r="B48" s="219" t="s">
        <v>280</v>
      </c>
      <c r="C48" s="219" t="s">
        <v>737</v>
      </c>
      <c r="D48" s="219" t="s">
        <v>738</v>
      </c>
      <c r="E48" s="219" t="s">
        <v>739</v>
      </c>
      <c r="F48" s="219" t="s">
        <v>725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>
        <v>1</v>
      </c>
      <c r="T48" s="219">
        <v>0</v>
      </c>
      <c r="U48" s="219">
        <v>0</v>
      </c>
      <c r="V48" s="219">
        <v>1</v>
      </c>
      <c r="W48" s="219">
        <v>0</v>
      </c>
      <c r="X48" s="219">
        <v>0</v>
      </c>
      <c r="Y48" s="219">
        <v>191260.16</v>
      </c>
    </row>
    <row r="49" spans="2:25" s="186" customFormat="1">
      <c r="B49" s="219" t="s">
        <v>280</v>
      </c>
      <c r="C49" s="219" t="s">
        <v>740</v>
      </c>
      <c r="D49" s="219" t="s">
        <v>741</v>
      </c>
      <c r="E49" s="219" t="s">
        <v>742</v>
      </c>
      <c r="F49" s="219" t="s">
        <v>725</v>
      </c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>
        <v>1</v>
      </c>
      <c r="T49" s="219">
        <v>0</v>
      </c>
      <c r="U49" s="219">
        <v>0</v>
      </c>
      <c r="V49" s="219">
        <v>1</v>
      </c>
      <c r="W49" s="219">
        <v>0</v>
      </c>
      <c r="X49" s="219">
        <v>0</v>
      </c>
      <c r="Y49" s="219">
        <v>148967.46</v>
      </c>
    </row>
    <row r="50" spans="2:25" s="186" customFormat="1">
      <c r="B50" s="219" t="s">
        <v>280</v>
      </c>
      <c r="C50" s="219" t="s">
        <v>743</v>
      </c>
      <c r="D50" s="219" t="s">
        <v>744</v>
      </c>
      <c r="E50" s="219" t="s">
        <v>745</v>
      </c>
      <c r="F50" s="219" t="s">
        <v>725</v>
      </c>
      <c r="G50" s="219"/>
      <c r="H50" s="219"/>
      <c r="I50" s="219"/>
      <c r="J50" s="219">
        <v>1</v>
      </c>
      <c r="K50" s="219">
        <v>0</v>
      </c>
      <c r="L50" s="219">
        <v>0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>
        <v>1</v>
      </c>
      <c r="W50" s="219">
        <v>0</v>
      </c>
      <c r="X50" s="219">
        <v>0</v>
      </c>
      <c r="Y50" s="219">
        <v>201093.92</v>
      </c>
    </row>
    <row r="51" spans="2:25" s="186" customFormat="1">
      <c r="B51" s="219" t="s">
        <v>280</v>
      </c>
      <c r="C51" s="219" t="s">
        <v>730</v>
      </c>
      <c r="D51" s="219" t="s">
        <v>731</v>
      </c>
      <c r="E51" s="219" t="s">
        <v>732</v>
      </c>
      <c r="F51" s="219" t="s">
        <v>725</v>
      </c>
      <c r="G51" s="219"/>
      <c r="H51" s="219"/>
      <c r="I51" s="219"/>
      <c r="J51" s="219">
        <v>1</v>
      </c>
      <c r="K51" s="219">
        <v>0</v>
      </c>
      <c r="L51" s="219">
        <v>0</v>
      </c>
      <c r="M51" s="219"/>
      <c r="N51" s="219"/>
      <c r="O51" s="219"/>
      <c r="P51" s="219"/>
      <c r="Q51" s="219"/>
      <c r="R51" s="219"/>
      <c r="S51" s="219"/>
      <c r="T51" s="219"/>
      <c r="U51" s="219"/>
      <c r="V51" s="219">
        <v>1</v>
      </c>
      <c r="W51" s="219">
        <v>0</v>
      </c>
      <c r="X51" s="219">
        <v>0</v>
      </c>
      <c r="Y51" s="219">
        <v>93755.02</v>
      </c>
    </row>
    <row r="52" spans="2:25" s="186" customFormat="1">
      <c r="B52" s="219" t="s">
        <v>280</v>
      </c>
      <c r="C52" s="219" t="s">
        <v>746</v>
      </c>
      <c r="D52" s="219" t="s">
        <v>747</v>
      </c>
      <c r="E52" s="219" t="s">
        <v>748</v>
      </c>
      <c r="F52" s="219" t="s">
        <v>725</v>
      </c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>
        <v>1</v>
      </c>
      <c r="T52" s="219">
        <v>0</v>
      </c>
      <c r="U52" s="219">
        <v>0</v>
      </c>
      <c r="V52" s="219">
        <v>1</v>
      </c>
      <c r="W52" s="219">
        <v>0</v>
      </c>
      <c r="X52" s="219">
        <v>0</v>
      </c>
      <c r="Y52" s="219">
        <v>203408.35</v>
      </c>
    </row>
    <row r="53" spans="2:25" s="186" customFormat="1">
      <c r="B53" s="219" t="s">
        <v>280</v>
      </c>
      <c r="C53" s="219" t="s">
        <v>734</v>
      </c>
      <c r="D53" s="219" t="s">
        <v>735</v>
      </c>
      <c r="E53" s="219" t="s">
        <v>736</v>
      </c>
      <c r="F53" s="219" t="s">
        <v>725</v>
      </c>
      <c r="G53" s="219"/>
      <c r="H53" s="219"/>
      <c r="I53" s="219"/>
      <c r="J53" s="219">
        <v>1</v>
      </c>
      <c r="K53" s="219">
        <v>0</v>
      </c>
      <c r="L53" s="219">
        <v>0</v>
      </c>
      <c r="M53" s="219"/>
      <c r="N53" s="219"/>
      <c r="O53" s="219"/>
      <c r="P53" s="219"/>
      <c r="Q53" s="219"/>
      <c r="R53" s="219"/>
      <c r="S53" s="219"/>
      <c r="T53" s="219"/>
      <c r="U53" s="219"/>
      <c r="V53" s="219">
        <v>1</v>
      </c>
      <c r="W53" s="219">
        <v>0</v>
      </c>
      <c r="X53" s="219">
        <v>0</v>
      </c>
      <c r="Y53" s="219">
        <v>58585.23</v>
      </c>
    </row>
    <row r="54" spans="2:25" s="186" customFormat="1">
      <c r="B54" s="219" t="s">
        <v>280</v>
      </c>
      <c r="C54" s="219" t="s">
        <v>749</v>
      </c>
      <c r="D54" s="219" t="s">
        <v>750</v>
      </c>
      <c r="E54" s="219" t="s">
        <v>751</v>
      </c>
      <c r="F54" s="219" t="s">
        <v>725</v>
      </c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>
        <v>1</v>
      </c>
      <c r="T54" s="219">
        <v>0</v>
      </c>
      <c r="U54" s="219">
        <v>0</v>
      </c>
      <c r="V54" s="219">
        <v>1</v>
      </c>
      <c r="W54" s="219">
        <v>0</v>
      </c>
      <c r="X54" s="219">
        <v>0</v>
      </c>
      <c r="Y54" s="219">
        <v>141484.76</v>
      </c>
    </row>
    <row r="55" spans="2:25" s="186" customFormat="1">
      <c r="B55" s="219" t="s">
        <v>280</v>
      </c>
      <c r="C55" s="219" t="s">
        <v>718</v>
      </c>
      <c r="D55" s="219" t="s">
        <v>719</v>
      </c>
      <c r="E55" s="219" t="s">
        <v>720</v>
      </c>
      <c r="F55" s="219" t="s">
        <v>725</v>
      </c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>
        <v>1</v>
      </c>
      <c r="T55" s="219">
        <v>0</v>
      </c>
      <c r="U55" s="219">
        <v>0</v>
      </c>
      <c r="V55" s="219">
        <v>1</v>
      </c>
      <c r="W55" s="219">
        <v>0</v>
      </c>
      <c r="X55" s="219">
        <v>0</v>
      </c>
      <c r="Y55" s="219">
        <v>148967.46</v>
      </c>
    </row>
    <row r="56" spans="2:25" s="186" customFormat="1">
      <c r="B56" s="219" t="s">
        <v>280</v>
      </c>
      <c r="C56" s="219" t="s">
        <v>752</v>
      </c>
      <c r="D56" s="219" t="s">
        <v>753</v>
      </c>
      <c r="E56" s="219" t="s">
        <v>754</v>
      </c>
      <c r="F56" s="219" t="s">
        <v>725</v>
      </c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>
        <v>1</v>
      </c>
      <c r="T56" s="219">
        <v>0</v>
      </c>
      <c r="U56" s="219">
        <v>0</v>
      </c>
      <c r="V56" s="219">
        <v>1</v>
      </c>
      <c r="W56" s="219">
        <v>0</v>
      </c>
      <c r="X56" s="219">
        <v>0</v>
      </c>
      <c r="Y56" s="219">
        <v>148967.46</v>
      </c>
    </row>
    <row r="57" spans="2:25" s="186" customFormat="1">
      <c r="B57" s="219" t="s">
        <v>280</v>
      </c>
      <c r="C57" s="219" t="s">
        <v>755</v>
      </c>
      <c r="D57" s="219" t="s">
        <v>756</v>
      </c>
      <c r="E57" s="219" t="s">
        <v>757</v>
      </c>
      <c r="F57" s="219" t="s">
        <v>725</v>
      </c>
      <c r="G57" s="219"/>
      <c r="H57" s="219"/>
      <c r="I57" s="219"/>
      <c r="J57" s="219">
        <v>1</v>
      </c>
      <c r="K57" s="219">
        <v>0</v>
      </c>
      <c r="L57" s="219">
        <v>0</v>
      </c>
      <c r="M57" s="219"/>
      <c r="N57" s="219"/>
      <c r="O57" s="219"/>
      <c r="P57" s="219"/>
      <c r="Q57" s="219"/>
      <c r="R57" s="219"/>
      <c r="S57" s="219"/>
      <c r="T57" s="219"/>
      <c r="U57" s="219"/>
      <c r="V57" s="219">
        <v>1</v>
      </c>
      <c r="W57" s="219">
        <v>0</v>
      </c>
      <c r="X57" s="219">
        <v>0</v>
      </c>
      <c r="Y57" s="219">
        <v>178579.34</v>
      </c>
    </row>
    <row r="58" spans="2:25" s="186" customFormat="1">
      <c r="B58" s="219" t="s">
        <v>280</v>
      </c>
      <c r="C58" s="219" t="s">
        <v>758</v>
      </c>
      <c r="D58" s="219" t="s">
        <v>759</v>
      </c>
      <c r="E58" s="219" t="s">
        <v>760</v>
      </c>
      <c r="F58" s="219" t="s">
        <v>725</v>
      </c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>
        <v>1</v>
      </c>
      <c r="T58" s="219">
        <v>0</v>
      </c>
      <c r="U58" s="219">
        <v>0</v>
      </c>
      <c r="V58" s="219">
        <v>1</v>
      </c>
      <c r="W58" s="219">
        <v>0</v>
      </c>
      <c r="X58" s="219">
        <v>0</v>
      </c>
      <c r="Y58" s="219">
        <v>15810.93</v>
      </c>
    </row>
    <row r="59" spans="2:25" s="186" customFormat="1">
      <c r="B59" s="253" t="s">
        <v>280</v>
      </c>
      <c r="C59" s="253" t="s">
        <v>764</v>
      </c>
      <c r="D59" s="253" t="s">
        <v>765</v>
      </c>
      <c r="E59" s="253" t="s">
        <v>766</v>
      </c>
      <c r="F59" s="253" t="s">
        <v>426</v>
      </c>
      <c r="G59" s="293"/>
      <c r="H59" s="293"/>
      <c r="I59" s="293"/>
      <c r="J59" s="293"/>
      <c r="K59" s="293"/>
      <c r="L59" s="293"/>
      <c r="M59" s="293"/>
      <c r="N59" s="293">
        <v>240</v>
      </c>
      <c r="O59" s="293"/>
      <c r="P59" s="293"/>
      <c r="Q59" s="293"/>
      <c r="R59" s="293"/>
      <c r="S59" s="293"/>
      <c r="T59" s="293"/>
      <c r="U59" s="293"/>
      <c r="V59" s="253"/>
      <c r="W59" s="253">
        <v>240</v>
      </c>
      <c r="X59" s="253"/>
      <c r="Y59" s="346">
        <v>52968</v>
      </c>
    </row>
    <row r="60" spans="2:25" s="186" customFormat="1">
      <c r="B60" s="219" t="s">
        <v>280</v>
      </c>
      <c r="C60" s="219" t="s">
        <v>767</v>
      </c>
      <c r="D60" s="219" t="s">
        <v>768</v>
      </c>
      <c r="E60" s="219" t="s">
        <v>769</v>
      </c>
      <c r="F60" s="219" t="s">
        <v>426</v>
      </c>
      <c r="G60" s="219"/>
      <c r="H60" s="219"/>
      <c r="I60" s="219"/>
      <c r="J60" s="219"/>
      <c r="K60" s="219"/>
      <c r="L60" s="219"/>
      <c r="M60" s="219"/>
      <c r="N60" s="219">
        <v>240</v>
      </c>
      <c r="O60" s="219"/>
      <c r="P60" s="219"/>
      <c r="Q60" s="219"/>
      <c r="R60" s="219"/>
      <c r="S60" s="219"/>
      <c r="T60" s="219"/>
      <c r="U60" s="219"/>
      <c r="V60" s="219"/>
      <c r="W60" s="219">
        <v>240</v>
      </c>
      <c r="X60" s="219"/>
      <c r="Y60" s="347">
        <v>48885</v>
      </c>
    </row>
    <row r="61" spans="2:25" s="186" customFormat="1">
      <c r="B61" s="219" t="s">
        <v>280</v>
      </c>
      <c r="C61" s="219" t="s">
        <v>770</v>
      </c>
      <c r="D61" s="219" t="s">
        <v>771</v>
      </c>
      <c r="E61" s="219" t="s">
        <v>772</v>
      </c>
      <c r="F61" s="219" t="s">
        <v>426</v>
      </c>
      <c r="G61" s="219"/>
      <c r="H61" s="219"/>
      <c r="I61" s="219"/>
      <c r="J61" s="219"/>
      <c r="K61" s="219"/>
      <c r="L61" s="219"/>
      <c r="M61" s="219"/>
      <c r="N61" s="219">
        <v>240</v>
      </c>
      <c r="O61" s="219"/>
      <c r="P61" s="219"/>
      <c r="Q61" s="219"/>
      <c r="R61" s="219"/>
      <c r="S61" s="219"/>
      <c r="T61" s="219"/>
      <c r="U61" s="219"/>
      <c r="V61" s="219"/>
      <c r="W61" s="219">
        <v>240</v>
      </c>
      <c r="X61" s="219"/>
      <c r="Y61" s="347">
        <v>42945.599999999991</v>
      </c>
    </row>
    <row r="62" spans="2:25" s="186" customFormat="1">
      <c r="B62" s="219" t="s">
        <v>280</v>
      </c>
      <c r="C62" s="219" t="s">
        <v>773</v>
      </c>
      <c r="D62" s="219" t="s">
        <v>774</v>
      </c>
      <c r="E62" s="219" t="s">
        <v>775</v>
      </c>
      <c r="F62" s="219" t="s">
        <v>426</v>
      </c>
      <c r="G62" s="219"/>
      <c r="H62" s="219"/>
      <c r="I62" s="219"/>
      <c r="J62" s="219"/>
      <c r="K62" s="219"/>
      <c r="L62" s="219"/>
      <c r="M62" s="219"/>
      <c r="N62" s="219">
        <v>240</v>
      </c>
      <c r="O62" s="219"/>
      <c r="P62" s="219"/>
      <c r="Q62" s="219"/>
      <c r="R62" s="219"/>
      <c r="S62" s="219"/>
      <c r="T62" s="219"/>
      <c r="U62" s="219"/>
      <c r="V62" s="219"/>
      <c r="W62" s="219">
        <v>240</v>
      </c>
      <c r="X62" s="219"/>
      <c r="Y62" s="347">
        <v>52968</v>
      </c>
    </row>
    <row r="63" spans="2:25" s="186" customFormat="1">
      <c r="B63" s="219" t="s">
        <v>280</v>
      </c>
      <c r="C63" s="219" t="s">
        <v>776</v>
      </c>
      <c r="D63" s="219" t="s">
        <v>777</v>
      </c>
      <c r="E63" s="219" t="s">
        <v>778</v>
      </c>
      <c r="F63" s="219" t="s">
        <v>426</v>
      </c>
      <c r="G63" s="219"/>
      <c r="H63" s="219"/>
      <c r="I63" s="219"/>
      <c r="J63" s="219"/>
      <c r="K63" s="219"/>
      <c r="L63" s="219"/>
      <c r="M63" s="219"/>
      <c r="N63" s="219">
        <v>240</v>
      </c>
      <c r="O63" s="219"/>
      <c r="P63" s="219"/>
      <c r="Q63" s="219"/>
      <c r="R63" s="219"/>
      <c r="S63" s="219"/>
      <c r="T63" s="219"/>
      <c r="U63" s="219"/>
      <c r="V63" s="219"/>
      <c r="W63" s="219">
        <v>240</v>
      </c>
      <c r="X63" s="219"/>
      <c r="Y63" s="347">
        <v>48885</v>
      </c>
    </row>
    <row r="64" spans="2:25" s="186" customFormat="1">
      <c r="B64" s="219" t="s">
        <v>280</v>
      </c>
      <c r="C64" s="219" t="s">
        <v>779</v>
      </c>
      <c r="D64" s="219" t="s">
        <v>780</v>
      </c>
      <c r="E64" s="219" t="s">
        <v>781</v>
      </c>
      <c r="F64" s="219" t="s">
        <v>426</v>
      </c>
      <c r="G64" s="219"/>
      <c r="H64" s="219"/>
      <c r="I64" s="219"/>
      <c r="J64" s="219"/>
      <c r="K64" s="219"/>
      <c r="L64" s="219"/>
      <c r="M64" s="219"/>
      <c r="N64" s="219">
        <v>240</v>
      </c>
      <c r="O64" s="219"/>
      <c r="P64" s="219"/>
      <c r="Q64" s="219"/>
      <c r="R64" s="219"/>
      <c r="S64" s="219"/>
      <c r="T64" s="219"/>
      <c r="U64" s="219"/>
      <c r="V64" s="219"/>
      <c r="W64" s="219">
        <v>240</v>
      </c>
      <c r="X64" s="219"/>
      <c r="Y64" s="347">
        <v>52968</v>
      </c>
    </row>
    <row r="65" spans="2:25" s="186" customFormat="1">
      <c r="B65" s="219" t="s">
        <v>280</v>
      </c>
      <c r="C65" s="219" t="s">
        <v>782</v>
      </c>
      <c r="D65" s="219" t="s">
        <v>783</v>
      </c>
      <c r="E65" s="219" t="s">
        <v>784</v>
      </c>
      <c r="F65" s="219" t="s">
        <v>426</v>
      </c>
      <c r="G65" s="219"/>
      <c r="H65" s="219"/>
      <c r="I65" s="219"/>
      <c r="J65" s="219"/>
      <c r="K65" s="219"/>
      <c r="L65" s="219"/>
      <c r="M65" s="219"/>
      <c r="N65" s="219">
        <v>240</v>
      </c>
      <c r="O65" s="219"/>
      <c r="P65" s="219"/>
      <c r="Q65" s="219"/>
      <c r="R65" s="219"/>
      <c r="S65" s="219"/>
      <c r="T65" s="219"/>
      <c r="U65" s="219"/>
      <c r="V65" s="219"/>
      <c r="W65" s="219">
        <v>240</v>
      </c>
      <c r="X65" s="219"/>
      <c r="Y65" s="347">
        <v>52968</v>
      </c>
    </row>
    <row r="66" spans="2:25" s="186" customFormat="1">
      <c r="B66" s="219" t="s">
        <v>280</v>
      </c>
      <c r="C66" s="219" t="s">
        <v>785</v>
      </c>
      <c r="D66" s="219" t="s">
        <v>786</v>
      </c>
      <c r="E66" s="219" t="s">
        <v>787</v>
      </c>
      <c r="F66" s="219" t="s">
        <v>426</v>
      </c>
      <c r="G66" s="219"/>
      <c r="H66" s="219"/>
      <c r="I66" s="219"/>
      <c r="J66" s="219"/>
      <c r="K66" s="219"/>
      <c r="L66" s="219"/>
      <c r="M66" s="219"/>
      <c r="N66" s="219">
        <v>200</v>
      </c>
      <c r="O66" s="219"/>
      <c r="P66" s="219"/>
      <c r="Q66" s="219"/>
      <c r="R66" s="219"/>
      <c r="S66" s="219"/>
      <c r="T66" s="219"/>
      <c r="U66" s="219"/>
      <c r="V66" s="219"/>
      <c r="W66" s="219">
        <v>200</v>
      </c>
      <c r="X66" s="219"/>
      <c r="Y66" s="347">
        <v>25986</v>
      </c>
    </row>
    <row r="67" spans="2:25" s="186" customFormat="1">
      <c r="B67" s="219" t="s">
        <v>280</v>
      </c>
      <c r="C67" s="219" t="s">
        <v>788</v>
      </c>
      <c r="D67" s="219" t="s">
        <v>789</v>
      </c>
      <c r="E67" s="219" t="s">
        <v>790</v>
      </c>
      <c r="F67" s="219" t="s">
        <v>426</v>
      </c>
      <c r="G67" s="219"/>
      <c r="H67" s="219"/>
      <c r="I67" s="219"/>
      <c r="J67" s="219"/>
      <c r="K67" s="219"/>
      <c r="L67" s="219"/>
      <c r="M67" s="219"/>
      <c r="N67" s="219">
        <v>240</v>
      </c>
      <c r="O67" s="219"/>
      <c r="P67" s="219"/>
      <c r="Q67" s="219"/>
      <c r="R67" s="219"/>
      <c r="S67" s="219"/>
      <c r="T67" s="219"/>
      <c r="U67" s="219"/>
      <c r="V67" s="219"/>
      <c r="W67" s="219">
        <v>240</v>
      </c>
      <c r="X67" s="219"/>
      <c r="Y67" s="347">
        <v>52968</v>
      </c>
    </row>
    <row r="68" spans="2:25" s="186" customFormat="1">
      <c r="B68" s="219" t="s">
        <v>280</v>
      </c>
      <c r="C68" s="219" t="s">
        <v>791</v>
      </c>
      <c r="D68" s="219" t="s">
        <v>792</v>
      </c>
      <c r="E68" s="219" t="s">
        <v>793</v>
      </c>
      <c r="F68" s="219" t="s">
        <v>426</v>
      </c>
      <c r="G68" s="219"/>
      <c r="H68" s="219"/>
      <c r="I68" s="219"/>
      <c r="J68" s="219"/>
      <c r="K68" s="219"/>
      <c r="L68" s="219"/>
      <c r="M68" s="219"/>
      <c r="N68" s="219">
        <v>200</v>
      </c>
      <c r="O68" s="219"/>
      <c r="P68" s="219"/>
      <c r="Q68" s="219"/>
      <c r="R68" s="219"/>
      <c r="S68" s="219"/>
      <c r="T68" s="219"/>
      <c r="U68" s="219"/>
      <c r="V68" s="219"/>
      <c r="W68" s="219">
        <v>200</v>
      </c>
      <c r="X68" s="219"/>
      <c r="Y68" s="347">
        <v>25986</v>
      </c>
    </row>
    <row r="69" spans="2:25" s="186" customFormat="1">
      <c r="B69" s="219" t="s">
        <v>280</v>
      </c>
      <c r="C69" s="219" t="s">
        <v>794</v>
      </c>
      <c r="D69" s="219" t="s">
        <v>795</v>
      </c>
      <c r="E69" s="219" t="s">
        <v>796</v>
      </c>
      <c r="F69" s="219" t="s">
        <v>426</v>
      </c>
      <c r="G69" s="219"/>
      <c r="H69" s="219"/>
      <c r="I69" s="219"/>
      <c r="J69" s="219"/>
      <c r="K69" s="219"/>
      <c r="L69" s="219"/>
      <c r="M69" s="219"/>
      <c r="N69" s="219">
        <v>240</v>
      </c>
      <c r="O69" s="219"/>
      <c r="P69" s="219"/>
      <c r="Q69" s="219"/>
      <c r="R69" s="219"/>
      <c r="S69" s="219"/>
      <c r="T69" s="219"/>
      <c r="U69" s="219"/>
      <c r="V69" s="219"/>
      <c r="W69" s="219">
        <v>240</v>
      </c>
      <c r="X69" s="219"/>
      <c r="Y69" s="347">
        <v>48885</v>
      </c>
    </row>
    <row r="70" spans="2:25" s="186" customFormat="1">
      <c r="B70" s="219" t="s">
        <v>280</v>
      </c>
      <c r="C70" s="219" t="s">
        <v>797</v>
      </c>
      <c r="D70" s="219" t="s">
        <v>798</v>
      </c>
      <c r="E70" s="219" t="s">
        <v>799</v>
      </c>
      <c r="F70" s="219" t="s">
        <v>426</v>
      </c>
      <c r="G70" s="219"/>
      <c r="H70" s="219"/>
      <c r="I70" s="219"/>
      <c r="J70" s="219"/>
      <c r="K70" s="219"/>
      <c r="L70" s="219"/>
      <c r="M70" s="219"/>
      <c r="N70" s="219">
        <v>200</v>
      </c>
      <c r="O70" s="219"/>
      <c r="P70" s="219"/>
      <c r="Q70" s="219"/>
      <c r="R70" s="219"/>
      <c r="S70" s="219"/>
      <c r="T70" s="219"/>
      <c r="U70" s="219"/>
      <c r="V70" s="219"/>
      <c r="W70" s="219">
        <v>200</v>
      </c>
      <c r="X70" s="219"/>
      <c r="Y70" s="347">
        <v>25986</v>
      </c>
    </row>
    <row r="71" spans="2:25" s="186" customFormat="1">
      <c r="B71" s="219" t="s">
        <v>280</v>
      </c>
      <c r="C71" s="219" t="s">
        <v>800</v>
      </c>
      <c r="D71" s="219" t="s">
        <v>801</v>
      </c>
      <c r="E71" s="219" t="s">
        <v>802</v>
      </c>
      <c r="F71" s="219" t="s">
        <v>426</v>
      </c>
      <c r="G71" s="219"/>
      <c r="H71" s="219"/>
      <c r="I71" s="219"/>
      <c r="J71" s="219"/>
      <c r="K71" s="219"/>
      <c r="L71" s="219"/>
      <c r="M71" s="219"/>
      <c r="N71" s="219">
        <v>240</v>
      </c>
      <c r="O71" s="219"/>
      <c r="P71" s="219"/>
      <c r="Q71" s="219"/>
      <c r="R71" s="219"/>
      <c r="S71" s="219"/>
      <c r="T71" s="219"/>
      <c r="U71" s="219"/>
      <c r="V71" s="219"/>
      <c r="W71" s="219">
        <v>240</v>
      </c>
      <c r="X71" s="219"/>
      <c r="Y71" s="347">
        <v>42945.599999999991</v>
      </c>
    </row>
    <row r="72" spans="2:25" s="186" customFormat="1">
      <c r="B72" s="219" t="s">
        <v>280</v>
      </c>
      <c r="C72" s="219" t="s">
        <v>803</v>
      </c>
      <c r="D72" s="219" t="s">
        <v>804</v>
      </c>
      <c r="E72" s="219" t="s">
        <v>805</v>
      </c>
      <c r="F72" s="219" t="s">
        <v>426</v>
      </c>
      <c r="G72" s="219"/>
      <c r="H72" s="219"/>
      <c r="I72" s="219"/>
      <c r="J72" s="219"/>
      <c r="K72" s="219"/>
      <c r="L72" s="219"/>
      <c r="M72" s="219"/>
      <c r="N72" s="219">
        <v>240</v>
      </c>
      <c r="O72" s="219"/>
      <c r="P72" s="219"/>
      <c r="Q72" s="219"/>
      <c r="R72" s="219"/>
      <c r="S72" s="219"/>
      <c r="T72" s="219"/>
      <c r="U72" s="219"/>
      <c r="V72" s="219"/>
      <c r="W72" s="219">
        <v>240</v>
      </c>
      <c r="X72" s="219"/>
      <c r="Y72" s="347">
        <v>48885</v>
      </c>
    </row>
    <row r="73" spans="2:25" s="186" customFormat="1">
      <c r="B73" s="219" t="s">
        <v>280</v>
      </c>
      <c r="C73" s="219" t="s">
        <v>806</v>
      </c>
      <c r="D73" s="219" t="s">
        <v>807</v>
      </c>
      <c r="E73" s="219" t="s">
        <v>808</v>
      </c>
      <c r="F73" s="219" t="s">
        <v>426</v>
      </c>
      <c r="G73" s="219"/>
      <c r="H73" s="219"/>
      <c r="I73" s="219"/>
      <c r="J73" s="219"/>
      <c r="K73" s="219"/>
      <c r="L73" s="219"/>
      <c r="M73" s="219"/>
      <c r="N73" s="219">
        <v>240</v>
      </c>
      <c r="O73" s="219"/>
      <c r="P73" s="219"/>
      <c r="Q73" s="219"/>
      <c r="R73" s="219"/>
      <c r="S73" s="219"/>
      <c r="T73" s="219"/>
      <c r="U73" s="219"/>
      <c r="V73" s="219"/>
      <c r="W73" s="219">
        <v>240</v>
      </c>
      <c r="X73" s="219"/>
      <c r="Y73" s="347">
        <v>42945.599999999991</v>
      </c>
    </row>
    <row r="74" spans="2:25" s="186" customFormat="1">
      <c r="B74" s="219" t="s">
        <v>280</v>
      </c>
      <c r="C74" s="219" t="s">
        <v>809</v>
      </c>
      <c r="D74" s="219" t="s">
        <v>810</v>
      </c>
      <c r="E74" s="219" t="s">
        <v>811</v>
      </c>
      <c r="F74" s="219" t="s">
        <v>426</v>
      </c>
      <c r="G74" s="219"/>
      <c r="H74" s="219"/>
      <c r="I74" s="219"/>
      <c r="J74" s="219"/>
      <c r="K74" s="219"/>
      <c r="L74" s="219"/>
      <c r="M74" s="219"/>
      <c r="N74" s="219">
        <v>240</v>
      </c>
      <c r="O74" s="219"/>
      <c r="P74" s="219"/>
      <c r="Q74" s="219"/>
      <c r="R74" s="219"/>
      <c r="S74" s="219"/>
      <c r="T74" s="219"/>
      <c r="U74" s="219"/>
      <c r="V74" s="219"/>
      <c r="W74" s="219">
        <v>240</v>
      </c>
      <c r="X74" s="219"/>
      <c r="Y74" s="347">
        <v>48885</v>
      </c>
    </row>
    <row r="75" spans="2:25" s="186" customFormat="1">
      <c r="B75" s="219" t="s">
        <v>280</v>
      </c>
      <c r="C75" s="219" t="s">
        <v>812</v>
      </c>
      <c r="D75" s="219" t="s">
        <v>813</v>
      </c>
      <c r="E75" s="219" t="s">
        <v>814</v>
      </c>
      <c r="F75" s="219" t="s">
        <v>426</v>
      </c>
      <c r="G75" s="219"/>
      <c r="H75" s="219"/>
      <c r="I75" s="219"/>
      <c r="J75" s="219"/>
      <c r="K75" s="219"/>
      <c r="L75" s="219"/>
      <c r="M75" s="219"/>
      <c r="N75" s="219">
        <v>240</v>
      </c>
      <c r="O75" s="219"/>
      <c r="P75" s="219"/>
      <c r="Q75" s="219"/>
      <c r="R75" s="219"/>
      <c r="S75" s="219"/>
      <c r="T75" s="219"/>
      <c r="U75" s="219"/>
      <c r="V75" s="219"/>
      <c r="W75" s="219">
        <v>240</v>
      </c>
      <c r="X75" s="219"/>
      <c r="Y75" s="347">
        <v>52968</v>
      </c>
    </row>
    <row r="76" spans="2:25" s="186" customFormat="1">
      <c r="B76" s="219" t="s">
        <v>280</v>
      </c>
      <c r="C76" s="219" t="s">
        <v>815</v>
      </c>
      <c r="D76" s="219" t="s">
        <v>816</v>
      </c>
      <c r="E76" s="219" t="s">
        <v>817</v>
      </c>
      <c r="F76" s="219" t="s">
        <v>426</v>
      </c>
      <c r="G76" s="219"/>
      <c r="H76" s="219"/>
      <c r="I76" s="219"/>
      <c r="J76" s="219"/>
      <c r="K76" s="219"/>
      <c r="L76" s="219"/>
      <c r="M76" s="219"/>
      <c r="N76" s="219">
        <v>200</v>
      </c>
      <c r="O76" s="219"/>
      <c r="P76" s="219"/>
      <c r="Q76" s="219"/>
      <c r="R76" s="219"/>
      <c r="S76" s="219"/>
      <c r="T76" s="219"/>
      <c r="U76" s="219"/>
      <c r="V76" s="219"/>
      <c r="W76" s="219">
        <v>200</v>
      </c>
      <c r="X76" s="219"/>
      <c r="Y76" s="347">
        <v>52968</v>
      </c>
    </row>
    <row r="77" spans="2:25" s="186" customFormat="1">
      <c r="B77" s="219" t="s">
        <v>280</v>
      </c>
      <c r="C77" s="219" t="s">
        <v>818</v>
      </c>
      <c r="D77" s="219" t="s">
        <v>819</v>
      </c>
      <c r="E77" s="219" t="s">
        <v>820</v>
      </c>
      <c r="F77" s="219" t="s">
        <v>426</v>
      </c>
      <c r="G77" s="219"/>
      <c r="H77" s="219"/>
      <c r="I77" s="219"/>
      <c r="J77" s="219"/>
      <c r="K77" s="219"/>
      <c r="L77" s="219"/>
      <c r="M77" s="219"/>
      <c r="N77" s="219">
        <v>240</v>
      </c>
      <c r="O77" s="219"/>
      <c r="P77" s="219"/>
      <c r="Q77" s="219"/>
      <c r="R77" s="219"/>
      <c r="S77" s="219"/>
      <c r="T77" s="219"/>
      <c r="U77" s="219"/>
      <c r="V77" s="219"/>
      <c r="W77" s="219">
        <v>240</v>
      </c>
      <c r="X77" s="219"/>
      <c r="Y77" s="347">
        <v>52968</v>
      </c>
    </row>
    <row r="78" spans="2:25" s="186" customFormat="1">
      <c r="B78" s="219" t="s">
        <v>280</v>
      </c>
      <c r="C78" s="219" t="s">
        <v>821</v>
      </c>
      <c r="D78" s="219" t="s">
        <v>822</v>
      </c>
      <c r="E78" s="219" t="s">
        <v>823</v>
      </c>
      <c r="F78" s="219" t="s">
        <v>426</v>
      </c>
      <c r="G78" s="219"/>
      <c r="H78" s="219"/>
      <c r="I78" s="219"/>
      <c r="J78" s="219"/>
      <c r="K78" s="219"/>
      <c r="L78" s="219"/>
      <c r="M78" s="219"/>
      <c r="N78" s="219">
        <v>240</v>
      </c>
      <c r="O78" s="219"/>
      <c r="P78" s="219"/>
      <c r="Q78" s="219"/>
      <c r="R78" s="219"/>
      <c r="S78" s="219"/>
      <c r="T78" s="219"/>
      <c r="U78" s="219"/>
      <c r="V78" s="219"/>
      <c r="W78" s="219">
        <v>240</v>
      </c>
      <c r="X78" s="219"/>
      <c r="Y78" s="347">
        <v>42945.599999999991</v>
      </c>
    </row>
    <row r="79" spans="2:25" s="186" customFormat="1">
      <c r="B79" s="219" t="s">
        <v>280</v>
      </c>
      <c r="C79" s="219" t="s">
        <v>824</v>
      </c>
      <c r="D79" s="219" t="s">
        <v>825</v>
      </c>
      <c r="E79" s="219" t="s">
        <v>826</v>
      </c>
      <c r="F79" s="219" t="s">
        <v>426</v>
      </c>
      <c r="G79" s="219"/>
      <c r="H79" s="219"/>
      <c r="I79" s="219"/>
      <c r="J79" s="219"/>
      <c r="K79" s="219"/>
      <c r="L79" s="219"/>
      <c r="M79" s="219"/>
      <c r="N79" s="219">
        <v>240</v>
      </c>
      <c r="O79" s="219"/>
      <c r="P79" s="219"/>
      <c r="Q79" s="219"/>
      <c r="R79" s="219"/>
      <c r="S79" s="219"/>
      <c r="T79" s="219"/>
      <c r="U79" s="219"/>
      <c r="V79" s="219"/>
      <c r="W79" s="219">
        <v>240</v>
      </c>
      <c r="X79" s="219"/>
      <c r="Y79" s="347">
        <v>52968</v>
      </c>
    </row>
    <row r="80" spans="2:25" s="186" customFormat="1">
      <c r="B80" s="219" t="s">
        <v>280</v>
      </c>
      <c r="C80" s="219" t="s">
        <v>827</v>
      </c>
      <c r="D80" s="219" t="s">
        <v>828</v>
      </c>
      <c r="E80" s="219" t="s">
        <v>829</v>
      </c>
      <c r="F80" s="219" t="s">
        <v>426</v>
      </c>
      <c r="G80" s="219"/>
      <c r="H80" s="219"/>
      <c r="I80" s="219"/>
      <c r="J80" s="219"/>
      <c r="K80" s="219"/>
      <c r="L80" s="219"/>
      <c r="M80" s="219"/>
      <c r="N80" s="219">
        <v>240</v>
      </c>
      <c r="O80" s="219"/>
      <c r="P80" s="219"/>
      <c r="Q80" s="219"/>
      <c r="R80" s="219"/>
      <c r="S80" s="219"/>
      <c r="T80" s="219"/>
      <c r="U80" s="219"/>
      <c r="V80" s="219"/>
      <c r="W80" s="219">
        <v>240</v>
      </c>
      <c r="X80" s="219"/>
      <c r="Y80" s="347">
        <v>35457.47</v>
      </c>
    </row>
    <row r="81" spans="2:25" s="186" customFormat="1">
      <c r="B81" s="219" t="s">
        <v>280</v>
      </c>
      <c r="C81" s="219" t="s">
        <v>830</v>
      </c>
      <c r="D81" s="219" t="s">
        <v>831</v>
      </c>
      <c r="E81" s="219" t="s">
        <v>832</v>
      </c>
      <c r="F81" s="219" t="s">
        <v>426</v>
      </c>
      <c r="G81" s="219"/>
      <c r="H81" s="219"/>
      <c r="I81" s="219"/>
      <c r="J81" s="219"/>
      <c r="K81" s="219"/>
      <c r="L81" s="219"/>
      <c r="M81" s="219"/>
      <c r="N81" s="219">
        <v>240</v>
      </c>
      <c r="O81" s="219"/>
      <c r="P81" s="219"/>
      <c r="Q81" s="219"/>
      <c r="R81" s="219"/>
      <c r="S81" s="219"/>
      <c r="T81" s="219"/>
      <c r="U81" s="219"/>
      <c r="V81" s="219"/>
      <c r="W81" s="219">
        <v>240</v>
      </c>
      <c r="X81" s="219"/>
      <c r="Y81" s="347">
        <v>52968</v>
      </c>
    </row>
    <row r="82" spans="2:25" s="186" customFormat="1">
      <c r="B82" s="219" t="s">
        <v>280</v>
      </c>
      <c r="C82" s="219" t="s">
        <v>833</v>
      </c>
      <c r="D82" s="219" t="s">
        <v>834</v>
      </c>
      <c r="E82" s="219" t="s">
        <v>835</v>
      </c>
      <c r="F82" s="219" t="s">
        <v>426</v>
      </c>
      <c r="G82" s="219"/>
      <c r="H82" s="219"/>
      <c r="I82" s="219"/>
      <c r="J82" s="219"/>
      <c r="K82" s="219"/>
      <c r="L82" s="219"/>
      <c r="M82" s="219"/>
      <c r="N82" s="219">
        <v>240</v>
      </c>
      <c r="O82" s="219"/>
      <c r="P82" s="219"/>
      <c r="Q82" s="219"/>
      <c r="R82" s="219"/>
      <c r="S82" s="219"/>
      <c r="T82" s="219"/>
      <c r="U82" s="219"/>
      <c r="V82" s="219"/>
      <c r="W82" s="219">
        <v>240</v>
      </c>
      <c r="X82" s="219"/>
      <c r="Y82" s="347">
        <v>42945.599999999991</v>
      </c>
    </row>
    <row r="83" spans="2:25" s="186" customFormat="1">
      <c r="B83" s="219" t="s">
        <v>280</v>
      </c>
      <c r="C83" s="219" t="s">
        <v>836</v>
      </c>
      <c r="D83" s="219" t="s">
        <v>837</v>
      </c>
      <c r="E83" s="219" t="s">
        <v>838</v>
      </c>
      <c r="F83" s="219" t="s">
        <v>426</v>
      </c>
      <c r="G83" s="219"/>
      <c r="H83" s="219"/>
      <c r="I83" s="219"/>
      <c r="J83" s="219"/>
      <c r="K83" s="219"/>
      <c r="L83" s="219"/>
      <c r="M83" s="219"/>
      <c r="N83" s="219">
        <v>240</v>
      </c>
      <c r="O83" s="219"/>
      <c r="P83" s="219"/>
      <c r="Q83" s="219"/>
      <c r="R83" s="219"/>
      <c r="S83" s="219"/>
      <c r="T83" s="219"/>
      <c r="U83" s="219"/>
      <c r="V83" s="219"/>
      <c r="W83" s="219">
        <v>240</v>
      </c>
      <c r="X83" s="219"/>
      <c r="Y83" s="347">
        <v>52968</v>
      </c>
    </row>
    <row r="84" spans="2:25" s="186" customFormat="1">
      <c r="B84" s="219" t="s">
        <v>280</v>
      </c>
      <c r="C84" s="219" t="s">
        <v>839</v>
      </c>
      <c r="D84" s="219" t="s">
        <v>840</v>
      </c>
      <c r="E84" s="219" t="s">
        <v>841</v>
      </c>
      <c r="F84" s="219" t="s">
        <v>426</v>
      </c>
      <c r="G84" s="219"/>
      <c r="H84" s="219"/>
      <c r="I84" s="219"/>
      <c r="J84" s="219"/>
      <c r="K84" s="219"/>
      <c r="L84" s="219"/>
      <c r="M84" s="219"/>
      <c r="N84" s="219">
        <v>200</v>
      </c>
      <c r="O84" s="219"/>
      <c r="P84" s="219"/>
      <c r="Q84" s="219"/>
      <c r="R84" s="219"/>
      <c r="S84" s="219"/>
      <c r="T84" s="219"/>
      <c r="U84" s="219"/>
      <c r="V84" s="219"/>
      <c r="W84" s="219">
        <v>200</v>
      </c>
      <c r="X84" s="219"/>
      <c r="Y84" s="347">
        <v>25986</v>
      </c>
    </row>
    <row r="85" spans="2:25" s="186" customFormat="1">
      <c r="B85" s="219" t="s">
        <v>280</v>
      </c>
      <c r="C85" s="219" t="s">
        <v>842</v>
      </c>
      <c r="D85" s="219" t="s">
        <v>843</v>
      </c>
      <c r="E85" s="219" t="s">
        <v>844</v>
      </c>
      <c r="F85" s="219" t="s">
        <v>426</v>
      </c>
      <c r="G85" s="219"/>
      <c r="H85" s="219"/>
      <c r="I85" s="219"/>
      <c r="J85" s="219"/>
      <c r="K85" s="219"/>
      <c r="L85" s="219"/>
      <c r="M85" s="219"/>
      <c r="N85" s="219">
        <v>240</v>
      </c>
      <c r="O85" s="219"/>
      <c r="P85" s="219"/>
      <c r="Q85" s="219"/>
      <c r="R85" s="219"/>
      <c r="S85" s="219"/>
      <c r="T85" s="219"/>
      <c r="U85" s="219"/>
      <c r="V85" s="219"/>
      <c r="W85" s="219">
        <v>240</v>
      </c>
      <c r="X85" s="219"/>
      <c r="Y85" s="347">
        <v>52968</v>
      </c>
    </row>
    <row r="86" spans="2:25" s="186" customFormat="1">
      <c r="B86" s="219" t="s">
        <v>280</v>
      </c>
      <c r="C86" s="219" t="s">
        <v>845</v>
      </c>
      <c r="D86" s="219" t="s">
        <v>846</v>
      </c>
      <c r="E86" s="219" t="s">
        <v>847</v>
      </c>
      <c r="F86" s="219" t="s">
        <v>426</v>
      </c>
      <c r="G86" s="219"/>
      <c r="H86" s="219"/>
      <c r="I86" s="219"/>
      <c r="J86" s="219"/>
      <c r="K86" s="219"/>
      <c r="L86" s="219"/>
      <c r="M86" s="219"/>
      <c r="N86" s="219">
        <v>240</v>
      </c>
      <c r="O86" s="219"/>
      <c r="P86" s="219"/>
      <c r="Q86" s="219"/>
      <c r="R86" s="219"/>
      <c r="S86" s="219"/>
      <c r="T86" s="219"/>
      <c r="U86" s="219"/>
      <c r="V86" s="219"/>
      <c r="W86" s="219">
        <v>240</v>
      </c>
      <c r="X86" s="219"/>
      <c r="Y86" s="347">
        <v>42945.599999999991</v>
      </c>
    </row>
    <row r="87" spans="2:25" s="186" customFormat="1">
      <c r="B87" s="219" t="s">
        <v>280</v>
      </c>
      <c r="C87" s="219" t="s">
        <v>848</v>
      </c>
      <c r="D87" s="219" t="s">
        <v>848</v>
      </c>
      <c r="E87" s="219" t="s">
        <v>849</v>
      </c>
      <c r="F87" s="219" t="s">
        <v>426</v>
      </c>
      <c r="G87" s="219"/>
      <c r="H87" s="219"/>
      <c r="I87" s="219"/>
      <c r="J87" s="219"/>
      <c r="K87" s="219"/>
      <c r="L87" s="219"/>
      <c r="M87" s="219"/>
      <c r="N87" s="219">
        <v>240</v>
      </c>
      <c r="O87" s="219"/>
      <c r="P87" s="219"/>
      <c r="Q87" s="219"/>
      <c r="R87" s="219"/>
      <c r="S87" s="219"/>
      <c r="T87" s="219"/>
      <c r="U87" s="219"/>
      <c r="V87" s="219"/>
      <c r="W87" s="219">
        <v>240</v>
      </c>
      <c r="X87" s="219"/>
      <c r="Y87" s="347">
        <v>52968</v>
      </c>
    </row>
    <row r="88" spans="2:25" s="186" customFormat="1">
      <c r="B88" s="219" t="s">
        <v>280</v>
      </c>
      <c r="C88" s="219" t="s">
        <v>850</v>
      </c>
      <c r="D88" s="219" t="s">
        <v>851</v>
      </c>
      <c r="E88" s="219" t="s">
        <v>852</v>
      </c>
      <c r="F88" s="219" t="s">
        <v>426</v>
      </c>
      <c r="G88" s="219"/>
      <c r="H88" s="219"/>
      <c r="I88" s="219"/>
      <c r="J88" s="219"/>
      <c r="K88" s="219"/>
      <c r="L88" s="219"/>
      <c r="M88" s="219"/>
      <c r="N88" s="219">
        <v>180</v>
      </c>
      <c r="O88" s="219"/>
      <c r="P88" s="219"/>
      <c r="Q88" s="219"/>
      <c r="R88" s="219"/>
      <c r="S88" s="219"/>
      <c r="T88" s="219"/>
      <c r="U88" s="219"/>
      <c r="V88" s="219"/>
      <c r="W88" s="219">
        <v>180</v>
      </c>
      <c r="X88" s="219"/>
      <c r="Y88" s="347">
        <v>36663.78</v>
      </c>
    </row>
    <row r="89" spans="2:25" s="186" customFormat="1">
      <c r="B89" s="219" t="s">
        <v>280</v>
      </c>
      <c r="C89" s="219" t="s">
        <v>853</v>
      </c>
      <c r="D89" s="219" t="s">
        <v>854</v>
      </c>
      <c r="E89" s="219" t="s">
        <v>855</v>
      </c>
      <c r="F89" s="219" t="s">
        <v>426</v>
      </c>
      <c r="G89" s="219"/>
      <c r="H89" s="219"/>
      <c r="I89" s="219"/>
      <c r="J89" s="219"/>
      <c r="K89" s="219"/>
      <c r="L89" s="219"/>
      <c r="M89" s="219"/>
      <c r="N89" s="219">
        <v>240</v>
      </c>
      <c r="O89" s="219"/>
      <c r="P89" s="219"/>
      <c r="Q89" s="219"/>
      <c r="R89" s="219"/>
      <c r="S89" s="219"/>
      <c r="T89" s="219"/>
      <c r="U89" s="219"/>
      <c r="V89" s="219"/>
      <c r="W89" s="219">
        <v>240</v>
      </c>
      <c r="X89" s="219"/>
      <c r="Y89" s="347">
        <v>42945.599999999991</v>
      </c>
    </row>
    <row r="90" spans="2:25" s="186" customFormat="1">
      <c r="B90" s="219" t="s">
        <v>280</v>
      </c>
      <c r="C90" s="219" t="s">
        <v>856</v>
      </c>
      <c r="D90" s="219" t="s">
        <v>857</v>
      </c>
      <c r="E90" s="219" t="s">
        <v>858</v>
      </c>
      <c r="F90" s="219" t="s">
        <v>426</v>
      </c>
      <c r="G90" s="219"/>
      <c r="H90" s="219"/>
      <c r="I90" s="219"/>
      <c r="J90" s="219"/>
      <c r="K90" s="219"/>
      <c r="L90" s="219"/>
      <c r="M90" s="219"/>
      <c r="N90" s="219">
        <v>240</v>
      </c>
      <c r="O90" s="219"/>
      <c r="P90" s="219"/>
      <c r="Q90" s="219"/>
      <c r="R90" s="219"/>
      <c r="S90" s="219"/>
      <c r="T90" s="219"/>
      <c r="U90" s="219"/>
      <c r="V90" s="219"/>
      <c r="W90" s="219">
        <v>240</v>
      </c>
      <c r="X90" s="219"/>
      <c r="Y90" s="347">
        <v>48885</v>
      </c>
    </row>
    <row r="91" spans="2:25" s="186" customFormat="1">
      <c r="B91" s="219" t="s">
        <v>280</v>
      </c>
      <c r="C91" s="219" t="s">
        <v>859</v>
      </c>
      <c r="D91" s="219" t="s">
        <v>860</v>
      </c>
      <c r="E91" s="219" t="s">
        <v>861</v>
      </c>
      <c r="F91" s="219" t="s">
        <v>426</v>
      </c>
      <c r="G91" s="219"/>
      <c r="H91" s="219"/>
      <c r="I91" s="219"/>
      <c r="J91" s="219"/>
      <c r="K91" s="219"/>
      <c r="L91" s="219"/>
      <c r="M91" s="219"/>
      <c r="N91" s="219">
        <v>240</v>
      </c>
      <c r="O91" s="219"/>
      <c r="P91" s="219"/>
      <c r="Q91" s="219"/>
      <c r="R91" s="219"/>
      <c r="S91" s="219"/>
      <c r="T91" s="219"/>
      <c r="U91" s="219"/>
      <c r="V91" s="219"/>
      <c r="W91" s="219">
        <v>240</v>
      </c>
      <c r="X91" s="219"/>
      <c r="Y91" s="347">
        <v>42945.599999999991</v>
      </c>
    </row>
    <row r="92" spans="2:25" s="186" customFormat="1">
      <c r="B92" s="219" t="s">
        <v>280</v>
      </c>
      <c r="C92" s="219" t="s">
        <v>862</v>
      </c>
      <c r="D92" s="219" t="s">
        <v>863</v>
      </c>
      <c r="E92" s="219" t="s">
        <v>864</v>
      </c>
      <c r="F92" s="219" t="s">
        <v>426</v>
      </c>
      <c r="G92" s="219"/>
      <c r="H92" s="219"/>
      <c r="I92" s="219"/>
      <c r="J92" s="219"/>
      <c r="K92" s="219"/>
      <c r="L92" s="219"/>
      <c r="M92" s="219"/>
      <c r="N92" s="219">
        <v>240</v>
      </c>
      <c r="O92" s="219"/>
      <c r="P92" s="219"/>
      <c r="Q92" s="219"/>
      <c r="R92" s="219"/>
      <c r="S92" s="219"/>
      <c r="T92" s="219"/>
      <c r="U92" s="219"/>
      <c r="V92" s="219"/>
      <c r="W92" s="219">
        <v>240</v>
      </c>
      <c r="X92" s="219"/>
      <c r="Y92" s="347">
        <v>52968</v>
      </c>
    </row>
    <row r="93" spans="2:25" s="186" customFormat="1">
      <c r="B93" s="219" t="s">
        <v>280</v>
      </c>
      <c r="C93" s="219" t="s">
        <v>865</v>
      </c>
      <c r="D93" s="219" t="s">
        <v>866</v>
      </c>
      <c r="E93" s="219" t="s">
        <v>867</v>
      </c>
      <c r="F93" s="219" t="s">
        <v>426</v>
      </c>
      <c r="G93" s="219"/>
      <c r="H93" s="219"/>
      <c r="I93" s="219"/>
      <c r="J93" s="219"/>
      <c r="K93" s="219"/>
      <c r="L93" s="219"/>
      <c r="M93" s="219"/>
      <c r="N93" s="219">
        <v>240</v>
      </c>
      <c r="O93" s="219"/>
      <c r="P93" s="219"/>
      <c r="Q93" s="219"/>
      <c r="R93" s="219"/>
      <c r="S93" s="219"/>
      <c r="T93" s="219"/>
      <c r="U93" s="219"/>
      <c r="V93" s="219"/>
      <c r="W93" s="219">
        <v>240</v>
      </c>
      <c r="X93" s="219"/>
      <c r="Y93" s="347">
        <v>48885</v>
      </c>
    </row>
    <row r="94" spans="2:25" s="186" customFormat="1">
      <c r="B94" s="219" t="s">
        <v>280</v>
      </c>
      <c r="C94" s="219" t="s">
        <v>868</v>
      </c>
      <c r="D94" s="219" t="s">
        <v>869</v>
      </c>
      <c r="E94" s="219" t="s">
        <v>870</v>
      </c>
      <c r="F94" s="219" t="s">
        <v>426</v>
      </c>
      <c r="G94" s="219"/>
      <c r="H94" s="219"/>
      <c r="I94" s="219"/>
      <c r="J94" s="219"/>
      <c r="K94" s="219"/>
      <c r="L94" s="219"/>
      <c r="M94" s="219"/>
      <c r="N94" s="219">
        <v>240</v>
      </c>
      <c r="O94" s="219"/>
      <c r="P94" s="219"/>
      <c r="Q94" s="219"/>
      <c r="R94" s="219"/>
      <c r="S94" s="219"/>
      <c r="T94" s="219"/>
      <c r="U94" s="219"/>
      <c r="V94" s="219"/>
      <c r="W94" s="219">
        <v>240</v>
      </c>
      <c r="X94" s="219"/>
      <c r="Y94" s="347">
        <v>42945.599999999991</v>
      </c>
    </row>
    <row r="95" spans="2:25" s="186" customFormat="1">
      <c r="B95" s="219" t="s">
        <v>280</v>
      </c>
      <c r="C95" s="219" t="s">
        <v>871</v>
      </c>
      <c r="D95" s="219" t="s">
        <v>872</v>
      </c>
      <c r="E95" s="219" t="s">
        <v>873</v>
      </c>
      <c r="F95" s="219" t="s">
        <v>426</v>
      </c>
      <c r="G95" s="219"/>
      <c r="H95" s="219"/>
      <c r="I95" s="219"/>
      <c r="J95" s="219"/>
      <c r="K95" s="219"/>
      <c r="L95" s="219"/>
      <c r="M95" s="219"/>
      <c r="N95" s="219">
        <v>240</v>
      </c>
      <c r="O95" s="219"/>
      <c r="P95" s="219"/>
      <c r="Q95" s="219"/>
      <c r="R95" s="219"/>
      <c r="S95" s="219"/>
      <c r="T95" s="219"/>
      <c r="U95" s="219"/>
      <c r="V95" s="219"/>
      <c r="W95" s="219">
        <v>240</v>
      </c>
      <c r="X95" s="219"/>
      <c r="Y95" s="347">
        <v>52968</v>
      </c>
    </row>
    <row r="96" spans="2:25" s="186" customFormat="1">
      <c r="B96" s="219" t="s">
        <v>280</v>
      </c>
      <c r="C96" s="219" t="s">
        <v>874</v>
      </c>
      <c r="D96" s="219" t="s">
        <v>875</v>
      </c>
      <c r="E96" s="219" t="s">
        <v>876</v>
      </c>
      <c r="F96" s="219" t="s">
        <v>426</v>
      </c>
      <c r="G96" s="219"/>
      <c r="H96" s="219"/>
      <c r="I96" s="219"/>
      <c r="J96" s="219"/>
      <c r="K96" s="219"/>
      <c r="L96" s="219"/>
      <c r="M96" s="219"/>
      <c r="N96" s="219">
        <v>240</v>
      </c>
      <c r="O96" s="219"/>
      <c r="P96" s="219"/>
      <c r="Q96" s="219"/>
      <c r="R96" s="219"/>
      <c r="S96" s="219"/>
      <c r="T96" s="219"/>
      <c r="U96" s="219"/>
      <c r="V96" s="219"/>
      <c r="W96" s="219">
        <v>240</v>
      </c>
      <c r="X96" s="219"/>
      <c r="Y96" s="347">
        <v>48885</v>
      </c>
    </row>
    <row r="97" spans="2:25" s="186" customFormat="1">
      <c r="B97" s="219" t="s">
        <v>280</v>
      </c>
      <c r="C97" s="219" t="s">
        <v>877</v>
      </c>
      <c r="D97" s="219" t="s">
        <v>878</v>
      </c>
      <c r="E97" s="219" t="s">
        <v>879</v>
      </c>
      <c r="F97" s="219" t="s">
        <v>426</v>
      </c>
      <c r="G97" s="219"/>
      <c r="H97" s="219"/>
      <c r="I97" s="219"/>
      <c r="J97" s="219"/>
      <c r="K97" s="219"/>
      <c r="L97" s="219"/>
      <c r="M97" s="219"/>
      <c r="N97" s="219">
        <v>140</v>
      </c>
      <c r="O97" s="219"/>
      <c r="P97" s="219"/>
      <c r="Q97" s="219"/>
      <c r="R97" s="219"/>
      <c r="S97" s="219"/>
      <c r="T97" s="219"/>
      <c r="U97" s="219"/>
      <c r="V97" s="219"/>
      <c r="W97" s="219">
        <v>140</v>
      </c>
      <c r="X97" s="219"/>
      <c r="Y97" s="347">
        <v>20788.800000000003</v>
      </c>
    </row>
    <row r="98" spans="2:25" s="186" customFormat="1">
      <c r="B98" s="219" t="s">
        <v>280</v>
      </c>
      <c r="C98" s="219" t="s">
        <v>880</v>
      </c>
      <c r="D98" s="219" t="s">
        <v>881</v>
      </c>
      <c r="E98" s="219" t="s">
        <v>882</v>
      </c>
      <c r="F98" s="219" t="s">
        <v>426</v>
      </c>
      <c r="G98" s="219"/>
      <c r="H98" s="219"/>
      <c r="I98" s="219"/>
      <c r="J98" s="219"/>
      <c r="K98" s="219"/>
      <c r="L98" s="219"/>
      <c r="M98" s="219"/>
      <c r="N98" s="219">
        <v>240</v>
      </c>
      <c r="O98" s="219"/>
      <c r="P98" s="219"/>
      <c r="Q98" s="219"/>
      <c r="R98" s="219"/>
      <c r="S98" s="219"/>
      <c r="T98" s="219"/>
      <c r="U98" s="219"/>
      <c r="V98" s="219"/>
      <c r="W98" s="219">
        <v>240</v>
      </c>
      <c r="X98" s="219"/>
      <c r="Y98" s="347">
        <v>52968</v>
      </c>
    </row>
    <row r="99" spans="2:25" s="186" customFormat="1">
      <c r="B99" s="219" t="s">
        <v>280</v>
      </c>
      <c r="C99" s="219" t="s">
        <v>883</v>
      </c>
      <c r="D99" s="219" t="s">
        <v>884</v>
      </c>
      <c r="E99" s="219" t="s">
        <v>885</v>
      </c>
      <c r="F99" s="219" t="s">
        <v>426</v>
      </c>
      <c r="G99" s="219"/>
      <c r="H99" s="219"/>
      <c r="I99" s="219"/>
      <c r="J99" s="219"/>
      <c r="K99" s="219"/>
      <c r="L99" s="219"/>
      <c r="M99" s="219"/>
      <c r="N99" s="219">
        <v>240</v>
      </c>
      <c r="O99" s="219"/>
      <c r="P99" s="219"/>
      <c r="Q99" s="219"/>
      <c r="R99" s="219"/>
      <c r="S99" s="219"/>
      <c r="T99" s="219"/>
      <c r="U99" s="219"/>
      <c r="V99" s="219"/>
      <c r="W99" s="219">
        <v>240</v>
      </c>
      <c r="X99" s="219"/>
      <c r="Y99" s="347">
        <v>52968</v>
      </c>
    </row>
    <row r="100" spans="2:25" s="186" customFormat="1">
      <c r="B100" s="219" t="s">
        <v>280</v>
      </c>
      <c r="C100" s="219" t="s">
        <v>886</v>
      </c>
      <c r="D100" s="219" t="s">
        <v>887</v>
      </c>
      <c r="E100" s="219" t="s">
        <v>888</v>
      </c>
      <c r="F100" s="219" t="s">
        <v>426</v>
      </c>
      <c r="G100" s="219"/>
      <c r="H100" s="219"/>
      <c r="I100" s="219"/>
      <c r="J100" s="219"/>
      <c r="K100" s="219"/>
      <c r="L100" s="219"/>
      <c r="M100" s="219"/>
      <c r="N100" s="219">
        <v>240</v>
      </c>
      <c r="O100" s="219"/>
      <c r="P100" s="219"/>
      <c r="Q100" s="219"/>
      <c r="R100" s="219"/>
      <c r="S100" s="219"/>
      <c r="T100" s="219"/>
      <c r="U100" s="219"/>
      <c r="V100" s="219"/>
      <c r="W100" s="219">
        <v>240</v>
      </c>
      <c r="X100" s="219"/>
      <c r="Y100" s="347">
        <v>42945.599999999991</v>
      </c>
    </row>
    <row r="101" spans="2:25" s="186" customFormat="1">
      <c r="B101" s="219" t="s">
        <v>280</v>
      </c>
      <c r="C101" s="219" t="s">
        <v>889</v>
      </c>
      <c r="D101" s="219" t="s">
        <v>890</v>
      </c>
      <c r="E101" s="219" t="s">
        <v>891</v>
      </c>
      <c r="F101" s="219" t="s">
        <v>426</v>
      </c>
      <c r="G101" s="219"/>
      <c r="H101" s="219"/>
      <c r="I101" s="219"/>
      <c r="J101" s="219"/>
      <c r="K101" s="219"/>
      <c r="L101" s="219"/>
      <c r="M101" s="219"/>
      <c r="N101" s="219">
        <v>240</v>
      </c>
      <c r="O101" s="219"/>
      <c r="P101" s="219"/>
      <c r="Q101" s="219"/>
      <c r="R101" s="219"/>
      <c r="S101" s="219"/>
      <c r="T101" s="219"/>
      <c r="U101" s="219"/>
      <c r="V101" s="219"/>
      <c r="W101" s="219">
        <v>240</v>
      </c>
      <c r="X101" s="219"/>
      <c r="Y101" s="347">
        <v>52968</v>
      </c>
    </row>
    <row r="102" spans="2:25" s="186" customFormat="1">
      <c r="B102" s="219" t="s">
        <v>280</v>
      </c>
      <c r="C102" s="219" t="s">
        <v>892</v>
      </c>
      <c r="D102" s="219" t="s">
        <v>893</v>
      </c>
      <c r="E102" s="219" t="s">
        <v>894</v>
      </c>
      <c r="F102" s="219" t="s">
        <v>426</v>
      </c>
      <c r="G102" s="219"/>
      <c r="H102" s="219"/>
      <c r="I102" s="219"/>
      <c r="J102" s="219"/>
      <c r="K102" s="219"/>
      <c r="L102" s="219"/>
      <c r="M102" s="219"/>
      <c r="N102" s="219">
        <v>200</v>
      </c>
      <c r="O102" s="219"/>
      <c r="P102" s="219"/>
      <c r="Q102" s="219"/>
      <c r="R102" s="219"/>
      <c r="S102" s="219"/>
      <c r="T102" s="219"/>
      <c r="U102" s="219"/>
      <c r="V102" s="219"/>
      <c r="W102" s="219">
        <v>200</v>
      </c>
      <c r="X102" s="219"/>
      <c r="Y102" s="347">
        <v>25986</v>
      </c>
    </row>
    <row r="103" spans="2:25" s="186" customFormat="1">
      <c r="B103" s="219" t="s">
        <v>280</v>
      </c>
      <c r="C103" s="219" t="s">
        <v>895</v>
      </c>
      <c r="D103" s="219" t="s">
        <v>896</v>
      </c>
      <c r="E103" s="219" t="s">
        <v>897</v>
      </c>
      <c r="F103" s="219" t="s">
        <v>426</v>
      </c>
      <c r="G103" s="219"/>
      <c r="H103" s="219"/>
      <c r="I103" s="219"/>
      <c r="J103" s="219"/>
      <c r="K103" s="219"/>
      <c r="L103" s="219"/>
      <c r="M103" s="219"/>
      <c r="N103" s="219">
        <v>240</v>
      </c>
      <c r="O103" s="219"/>
      <c r="P103" s="219"/>
      <c r="Q103" s="219"/>
      <c r="R103" s="219"/>
      <c r="S103" s="219"/>
      <c r="T103" s="219"/>
      <c r="U103" s="219"/>
      <c r="V103" s="219"/>
      <c r="W103" s="219">
        <v>240</v>
      </c>
      <c r="X103" s="219"/>
      <c r="Y103" s="347">
        <v>52968</v>
      </c>
    </row>
    <row r="104" spans="2:25" s="186" customFormat="1">
      <c r="B104" s="219" t="s">
        <v>280</v>
      </c>
      <c r="C104" s="219" t="s">
        <v>898</v>
      </c>
      <c r="D104" s="219" t="s">
        <v>899</v>
      </c>
      <c r="E104" s="219" t="s">
        <v>900</v>
      </c>
      <c r="F104" s="219" t="s">
        <v>426</v>
      </c>
      <c r="G104" s="219"/>
      <c r="H104" s="219"/>
      <c r="I104" s="219"/>
      <c r="J104" s="219"/>
      <c r="K104" s="219"/>
      <c r="L104" s="219"/>
      <c r="M104" s="219"/>
      <c r="N104" s="219">
        <v>240</v>
      </c>
      <c r="O104" s="219"/>
      <c r="P104" s="219"/>
      <c r="Q104" s="219"/>
      <c r="R104" s="219"/>
      <c r="S104" s="219"/>
      <c r="T104" s="219"/>
      <c r="U104" s="219"/>
      <c r="V104" s="219"/>
      <c r="W104" s="219">
        <v>240</v>
      </c>
      <c r="X104" s="219"/>
      <c r="Y104" s="347">
        <v>52968</v>
      </c>
    </row>
    <row r="105" spans="2:25" s="186" customFormat="1">
      <c r="B105" s="219" t="s">
        <v>280</v>
      </c>
      <c r="C105" s="219" t="s">
        <v>901</v>
      </c>
      <c r="D105" s="219" t="s">
        <v>902</v>
      </c>
      <c r="E105" s="219" t="s">
        <v>903</v>
      </c>
      <c r="F105" s="219" t="s">
        <v>426</v>
      </c>
      <c r="G105" s="219"/>
      <c r="H105" s="219"/>
      <c r="I105" s="219"/>
      <c r="J105" s="219"/>
      <c r="K105" s="219"/>
      <c r="L105" s="219"/>
      <c r="M105" s="219"/>
      <c r="N105" s="219">
        <v>240</v>
      </c>
      <c r="O105" s="219"/>
      <c r="P105" s="219"/>
      <c r="Q105" s="219"/>
      <c r="R105" s="219"/>
      <c r="S105" s="219"/>
      <c r="T105" s="219"/>
      <c r="U105" s="219"/>
      <c r="V105" s="219"/>
      <c r="W105" s="219">
        <v>240</v>
      </c>
      <c r="X105" s="219"/>
      <c r="Y105" s="347">
        <v>52968</v>
      </c>
    </row>
    <row r="106" spans="2:25" s="186" customFormat="1">
      <c r="B106" s="219" t="s">
        <v>280</v>
      </c>
      <c r="C106" s="219" t="s">
        <v>904</v>
      </c>
      <c r="D106" s="219" t="s">
        <v>905</v>
      </c>
      <c r="E106" s="219" t="s">
        <v>906</v>
      </c>
      <c r="F106" s="219" t="s">
        <v>426</v>
      </c>
      <c r="G106" s="219"/>
      <c r="H106" s="219"/>
      <c r="I106" s="219"/>
      <c r="J106" s="219"/>
      <c r="K106" s="219"/>
      <c r="L106" s="219"/>
      <c r="M106" s="219"/>
      <c r="N106" s="219">
        <v>240</v>
      </c>
      <c r="O106" s="219"/>
      <c r="P106" s="219"/>
      <c r="Q106" s="219"/>
      <c r="R106" s="219"/>
      <c r="S106" s="219"/>
      <c r="T106" s="219"/>
      <c r="U106" s="219"/>
      <c r="V106" s="219"/>
      <c r="W106" s="219">
        <v>240</v>
      </c>
      <c r="X106" s="219"/>
      <c r="Y106" s="347">
        <v>52968</v>
      </c>
    </row>
    <row r="107" spans="2:25" s="186" customFormat="1">
      <c r="B107" s="219" t="s">
        <v>280</v>
      </c>
      <c r="C107" s="219" t="s">
        <v>907</v>
      </c>
      <c r="D107" s="219" t="s">
        <v>908</v>
      </c>
      <c r="E107" s="219" t="s">
        <v>909</v>
      </c>
      <c r="F107" s="219" t="s">
        <v>426</v>
      </c>
      <c r="G107" s="219"/>
      <c r="H107" s="219"/>
      <c r="I107" s="219"/>
      <c r="J107" s="219"/>
      <c r="K107" s="219"/>
      <c r="L107" s="219"/>
      <c r="M107" s="219"/>
      <c r="N107" s="219">
        <v>200</v>
      </c>
      <c r="O107" s="219"/>
      <c r="P107" s="219"/>
      <c r="Q107" s="219"/>
      <c r="R107" s="219"/>
      <c r="S107" s="219"/>
      <c r="T107" s="219"/>
      <c r="U107" s="219"/>
      <c r="V107" s="219"/>
      <c r="W107" s="219">
        <v>200</v>
      </c>
      <c r="X107" s="219"/>
      <c r="Y107" s="347">
        <v>25986</v>
      </c>
    </row>
    <row r="108" spans="2:25" s="186" customFormat="1">
      <c r="B108" s="219" t="s">
        <v>280</v>
      </c>
      <c r="C108" s="219" t="s">
        <v>910</v>
      </c>
      <c r="D108" s="219" t="s">
        <v>911</v>
      </c>
      <c r="E108" s="219" t="s">
        <v>912</v>
      </c>
      <c r="F108" s="219" t="s">
        <v>426</v>
      </c>
      <c r="G108" s="219"/>
      <c r="H108" s="219"/>
      <c r="I108" s="219"/>
      <c r="J108" s="219"/>
      <c r="K108" s="219"/>
      <c r="L108" s="219"/>
      <c r="M108" s="219"/>
      <c r="N108" s="219">
        <v>190</v>
      </c>
      <c r="O108" s="219"/>
      <c r="P108" s="219"/>
      <c r="Q108" s="219"/>
      <c r="R108" s="219"/>
      <c r="S108" s="219"/>
      <c r="T108" s="219"/>
      <c r="U108" s="219"/>
      <c r="V108" s="219"/>
      <c r="W108" s="219">
        <v>190</v>
      </c>
      <c r="X108" s="219"/>
      <c r="Y108" s="347">
        <v>25336.36</v>
      </c>
    </row>
    <row r="109" spans="2:25" s="186" customFormat="1">
      <c r="B109" s="219" t="s">
        <v>280</v>
      </c>
      <c r="C109" s="219" t="s">
        <v>913</v>
      </c>
      <c r="D109" s="219" t="s">
        <v>914</v>
      </c>
      <c r="E109" s="219" t="s">
        <v>915</v>
      </c>
      <c r="F109" s="219" t="s">
        <v>426</v>
      </c>
      <c r="G109" s="219"/>
      <c r="H109" s="219"/>
      <c r="I109" s="219"/>
      <c r="J109" s="219"/>
      <c r="K109" s="219"/>
      <c r="L109" s="219"/>
      <c r="M109" s="219"/>
      <c r="N109" s="219">
        <v>240</v>
      </c>
      <c r="O109" s="219"/>
      <c r="P109" s="219"/>
      <c r="Q109" s="219"/>
      <c r="R109" s="219"/>
      <c r="S109" s="219"/>
      <c r="T109" s="219"/>
      <c r="U109" s="219"/>
      <c r="V109" s="219"/>
      <c r="W109" s="219">
        <v>240</v>
      </c>
      <c r="X109" s="219"/>
      <c r="Y109" s="347">
        <v>42945.599999999991</v>
      </c>
    </row>
    <row r="110" spans="2:25" s="186" customFormat="1">
      <c r="B110" s="219" t="s">
        <v>280</v>
      </c>
      <c r="C110" s="219" t="s">
        <v>916</v>
      </c>
      <c r="D110" s="219" t="s">
        <v>917</v>
      </c>
      <c r="E110" s="219" t="s">
        <v>918</v>
      </c>
      <c r="F110" s="219" t="s">
        <v>426</v>
      </c>
      <c r="G110" s="219"/>
      <c r="H110" s="219"/>
      <c r="I110" s="219"/>
      <c r="J110" s="219"/>
      <c r="K110" s="219"/>
      <c r="L110" s="219"/>
      <c r="M110" s="219"/>
      <c r="N110" s="219">
        <v>240</v>
      </c>
      <c r="O110" s="219"/>
      <c r="P110" s="219"/>
      <c r="Q110" s="219"/>
      <c r="R110" s="219"/>
      <c r="S110" s="219"/>
      <c r="T110" s="219"/>
      <c r="U110" s="219"/>
      <c r="V110" s="219"/>
      <c r="W110" s="219">
        <v>240</v>
      </c>
      <c r="X110" s="219"/>
      <c r="Y110" s="347">
        <v>52968</v>
      </c>
    </row>
    <row r="111" spans="2:25" s="186" customFormat="1">
      <c r="B111" s="219" t="s">
        <v>280</v>
      </c>
      <c r="C111" s="219" t="s">
        <v>919</v>
      </c>
      <c r="D111" s="219" t="s">
        <v>920</v>
      </c>
      <c r="E111" s="219" t="s">
        <v>921</v>
      </c>
      <c r="F111" s="219" t="s">
        <v>426</v>
      </c>
      <c r="G111" s="219"/>
      <c r="H111" s="219"/>
      <c r="I111" s="219"/>
      <c r="J111" s="219"/>
      <c r="K111" s="219"/>
      <c r="L111" s="219"/>
      <c r="M111" s="219"/>
      <c r="N111" s="219">
        <v>240</v>
      </c>
      <c r="O111" s="219"/>
      <c r="P111" s="219"/>
      <c r="Q111" s="219"/>
      <c r="R111" s="219"/>
      <c r="S111" s="219"/>
      <c r="T111" s="219"/>
      <c r="U111" s="219"/>
      <c r="V111" s="219"/>
      <c r="W111" s="219">
        <v>240</v>
      </c>
      <c r="X111" s="219"/>
      <c r="Y111" s="347">
        <v>42945.599999999991</v>
      </c>
    </row>
    <row r="112" spans="2:25" s="186" customFormat="1">
      <c r="B112" s="219" t="s">
        <v>280</v>
      </c>
      <c r="C112" s="219" t="s">
        <v>922</v>
      </c>
      <c r="D112" s="219" t="s">
        <v>923</v>
      </c>
      <c r="E112" s="219" t="s">
        <v>924</v>
      </c>
      <c r="F112" s="219" t="s">
        <v>426</v>
      </c>
      <c r="G112" s="219"/>
      <c r="H112" s="219"/>
      <c r="I112" s="219"/>
      <c r="J112" s="219"/>
      <c r="K112" s="219"/>
      <c r="L112" s="219"/>
      <c r="M112" s="219"/>
      <c r="N112" s="219">
        <v>240</v>
      </c>
      <c r="O112" s="219"/>
      <c r="P112" s="219"/>
      <c r="Q112" s="219"/>
      <c r="R112" s="219"/>
      <c r="S112" s="219"/>
      <c r="T112" s="219"/>
      <c r="U112" s="219"/>
      <c r="V112" s="219"/>
      <c r="W112" s="219">
        <v>240</v>
      </c>
      <c r="X112" s="219"/>
      <c r="Y112" s="347">
        <v>52968</v>
      </c>
    </row>
    <row r="113" spans="2:25" s="186" customFormat="1">
      <c r="B113" s="219" t="s">
        <v>280</v>
      </c>
      <c r="C113" s="219" t="s">
        <v>925</v>
      </c>
      <c r="D113" s="219" t="s">
        <v>926</v>
      </c>
      <c r="E113" s="219" t="s">
        <v>927</v>
      </c>
      <c r="F113" s="219" t="s">
        <v>426</v>
      </c>
      <c r="G113" s="219"/>
      <c r="H113" s="219"/>
      <c r="I113" s="219"/>
      <c r="J113" s="219"/>
      <c r="K113" s="219"/>
      <c r="L113" s="219"/>
      <c r="M113" s="219"/>
      <c r="N113" s="219">
        <v>240</v>
      </c>
      <c r="O113" s="219"/>
      <c r="P113" s="219"/>
      <c r="Q113" s="219"/>
      <c r="R113" s="219"/>
      <c r="S113" s="219"/>
      <c r="T113" s="219"/>
      <c r="U113" s="219"/>
      <c r="V113" s="219"/>
      <c r="W113" s="219">
        <v>240</v>
      </c>
      <c r="X113" s="219"/>
      <c r="Y113" s="347">
        <v>52968</v>
      </c>
    </row>
    <row r="114" spans="2:25" s="186" customFormat="1">
      <c r="B114" s="219" t="s">
        <v>280</v>
      </c>
      <c r="C114" s="219" t="s">
        <v>928</v>
      </c>
      <c r="D114" s="219" t="s">
        <v>929</v>
      </c>
      <c r="E114" s="219" t="s">
        <v>930</v>
      </c>
      <c r="F114" s="219" t="s">
        <v>426</v>
      </c>
      <c r="G114" s="219"/>
      <c r="H114" s="219"/>
      <c r="I114" s="219"/>
      <c r="J114" s="219"/>
      <c r="K114" s="219"/>
      <c r="L114" s="219"/>
      <c r="M114" s="219"/>
      <c r="N114" s="219">
        <v>240</v>
      </c>
      <c r="O114" s="219"/>
      <c r="P114" s="219"/>
      <c r="Q114" s="219"/>
      <c r="R114" s="219"/>
      <c r="S114" s="219"/>
      <c r="T114" s="219"/>
      <c r="U114" s="219"/>
      <c r="V114" s="219"/>
      <c r="W114" s="219">
        <v>240</v>
      </c>
      <c r="X114" s="219"/>
      <c r="Y114" s="347">
        <v>52968</v>
      </c>
    </row>
    <row r="115" spans="2:25" s="186" customFormat="1">
      <c r="B115" s="219" t="s">
        <v>280</v>
      </c>
      <c r="C115" s="219" t="s">
        <v>931</v>
      </c>
      <c r="D115" s="219" t="s">
        <v>932</v>
      </c>
      <c r="E115" s="219" t="s">
        <v>933</v>
      </c>
      <c r="F115" s="219" t="s">
        <v>426</v>
      </c>
      <c r="G115" s="219"/>
      <c r="H115" s="219"/>
      <c r="I115" s="219"/>
      <c r="J115" s="219"/>
      <c r="K115" s="219"/>
      <c r="L115" s="219"/>
      <c r="M115" s="219"/>
      <c r="N115" s="219">
        <v>240</v>
      </c>
      <c r="O115" s="219"/>
      <c r="P115" s="219"/>
      <c r="Q115" s="219"/>
      <c r="R115" s="219"/>
      <c r="S115" s="219"/>
      <c r="T115" s="219"/>
      <c r="U115" s="219"/>
      <c r="V115" s="219"/>
      <c r="W115" s="219">
        <v>240</v>
      </c>
      <c r="X115" s="219"/>
      <c r="Y115" s="347">
        <v>42945.599999999991</v>
      </c>
    </row>
    <row r="116" spans="2:25" s="186" customFormat="1">
      <c r="B116" s="219" t="s">
        <v>280</v>
      </c>
      <c r="C116" s="219" t="s">
        <v>934</v>
      </c>
      <c r="D116" s="219" t="s">
        <v>935</v>
      </c>
      <c r="E116" s="219" t="s">
        <v>936</v>
      </c>
      <c r="F116" s="219" t="s">
        <v>426</v>
      </c>
      <c r="G116" s="219"/>
      <c r="H116" s="219"/>
      <c r="I116" s="219"/>
      <c r="J116" s="219"/>
      <c r="K116" s="219"/>
      <c r="L116" s="219"/>
      <c r="M116" s="219"/>
      <c r="N116" s="219">
        <v>240</v>
      </c>
      <c r="O116" s="219"/>
      <c r="P116" s="219"/>
      <c r="Q116" s="219"/>
      <c r="R116" s="219"/>
      <c r="S116" s="219"/>
      <c r="T116" s="219"/>
      <c r="U116" s="219"/>
      <c r="V116" s="219"/>
      <c r="W116" s="219">
        <v>240</v>
      </c>
      <c r="X116" s="219"/>
      <c r="Y116" s="347">
        <v>52968</v>
      </c>
    </row>
    <row r="117" spans="2:25" s="186" customFormat="1">
      <c r="B117" s="219" t="s">
        <v>280</v>
      </c>
      <c r="C117" s="219" t="s">
        <v>937</v>
      </c>
      <c r="D117" s="219" t="s">
        <v>938</v>
      </c>
      <c r="E117" s="219" t="s">
        <v>939</v>
      </c>
      <c r="F117" s="219" t="s">
        <v>426</v>
      </c>
      <c r="G117" s="219"/>
      <c r="H117" s="219"/>
      <c r="I117" s="219"/>
      <c r="J117" s="219"/>
      <c r="K117" s="219"/>
      <c r="L117" s="219"/>
      <c r="M117" s="219"/>
      <c r="N117" s="219">
        <v>240</v>
      </c>
      <c r="O117" s="219"/>
      <c r="P117" s="219"/>
      <c r="Q117" s="219"/>
      <c r="R117" s="219"/>
      <c r="S117" s="219"/>
      <c r="T117" s="219"/>
      <c r="U117" s="219"/>
      <c r="V117" s="219"/>
      <c r="W117" s="219">
        <v>240</v>
      </c>
      <c r="X117" s="219"/>
      <c r="Y117" s="347">
        <v>52968</v>
      </c>
    </row>
    <row r="118" spans="2:25" s="186" customFormat="1">
      <c r="B118" s="219" t="s">
        <v>280</v>
      </c>
      <c r="C118" s="219" t="s">
        <v>940</v>
      </c>
      <c r="D118" s="219" t="s">
        <v>941</v>
      </c>
      <c r="E118" s="219" t="s">
        <v>942</v>
      </c>
      <c r="F118" s="219" t="s">
        <v>426</v>
      </c>
      <c r="G118" s="219"/>
      <c r="H118" s="219"/>
      <c r="I118" s="219"/>
      <c r="J118" s="219"/>
      <c r="K118" s="219"/>
      <c r="L118" s="219"/>
      <c r="M118" s="219"/>
      <c r="N118" s="219">
        <v>216</v>
      </c>
      <c r="O118" s="219"/>
      <c r="P118" s="219"/>
      <c r="Q118" s="219"/>
      <c r="R118" s="219"/>
      <c r="S118" s="219"/>
      <c r="T118" s="219"/>
      <c r="U118" s="219"/>
      <c r="V118" s="219"/>
      <c r="W118" s="219">
        <v>216</v>
      </c>
      <c r="X118" s="219"/>
      <c r="Y118" s="347">
        <v>42116.57</v>
      </c>
    </row>
    <row r="119" spans="2:25" s="186" customFormat="1">
      <c r="B119" s="219" t="s">
        <v>280</v>
      </c>
      <c r="C119" s="219" t="s">
        <v>427</v>
      </c>
      <c r="D119" s="219" t="s">
        <v>428</v>
      </c>
      <c r="E119" s="219" t="s">
        <v>429</v>
      </c>
      <c r="F119" s="219" t="s">
        <v>426</v>
      </c>
      <c r="G119" s="219"/>
      <c r="H119" s="219"/>
      <c r="I119" s="219"/>
      <c r="J119" s="219"/>
      <c r="K119" s="219"/>
      <c r="L119" s="219">
        <v>480</v>
      </c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>
        <v>480</v>
      </c>
      <c r="Y119" s="347">
        <v>27857.219999999998</v>
      </c>
    </row>
    <row r="120" spans="2:25" s="186" customFormat="1">
      <c r="B120" s="219" t="s">
        <v>280</v>
      </c>
      <c r="C120" s="219" t="s">
        <v>431</v>
      </c>
      <c r="D120" s="219" t="s">
        <v>432</v>
      </c>
      <c r="E120" s="219" t="s">
        <v>433</v>
      </c>
      <c r="F120" s="219" t="s">
        <v>426</v>
      </c>
      <c r="G120" s="219"/>
      <c r="H120" s="219"/>
      <c r="I120" s="219"/>
      <c r="J120" s="219"/>
      <c r="K120" s="219"/>
      <c r="L120" s="219">
        <v>480</v>
      </c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>
        <v>480</v>
      </c>
      <c r="Y120" s="347">
        <v>51179.640000000007</v>
      </c>
    </row>
    <row r="121" spans="2:25" s="186" customFormat="1">
      <c r="B121" s="219" t="s">
        <v>280</v>
      </c>
      <c r="C121" s="219" t="s">
        <v>435</v>
      </c>
      <c r="D121" s="219" t="s">
        <v>436</v>
      </c>
      <c r="E121" s="219" t="s">
        <v>437</v>
      </c>
      <c r="F121" s="219" t="s">
        <v>426</v>
      </c>
      <c r="G121" s="219"/>
      <c r="H121" s="219"/>
      <c r="I121" s="219"/>
      <c r="J121" s="219"/>
      <c r="K121" s="219"/>
      <c r="L121" s="219">
        <v>400</v>
      </c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>
        <v>400</v>
      </c>
      <c r="Y121" s="347">
        <v>21047.679999999997</v>
      </c>
    </row>
    <row r="122" spans="2:25" s="186" customFormat="1">
      <c r="B122" s="219" t="s">
        <v>280</v>
      </c>
      <c r="C122" s="219" t="s">
        <v>439</v>
      </c>
      <c r="D122" s="219" t="s">
        <v>440</v>
      </c>
      <c r="E122" s="219" t="s">
        <v>441</v>
      </c>
      <c r="F122" s="219" t="s">
        <v>426</v>
      </c>
      <c r="G122" s="219"/>
      <c r="H122" s="219"/>
      <c r="I122" s="219"/>
      <c r="J122" s="219"/>
      <c r="K122" s="219"/>
      <c r="L122" s="219">
        <v>160</v>
      </c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>
        <v>160</v>
      </c>
      <c r="Y122" s="347">
        <v>9285.74</v>
      </c>
    </row>
    <row r="123" spans="2:25" s="186" customFormat="1">
      <c r="B123" s="219" t="s">
        <v>280</v>
      </c>
      <c r="C123" s="219" t="s">
        <v>443</v>
      </c>
      <c r="D123" s="219" t="s">
        <v>444</v>
      </c>
      <c r="E123" s="219" t="s">
        <v>445</v>
      </c>
      <c r="F123" s="219" t="s">
        <v>426</v>
      </c>
      <c r="G123" s="219"/>
      <c r="H123" s="219"/>
      <c r="I123" s="219"/>
      <c r="J123" s="219"/>
      <c r="K123" s="219"/>
      <c r="L123" s="219">
        <v>480</v>
      </c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>
        <v>480</v>
      </c>
      <c r="Y123" s="347">
        <v>51179.640000000007</v>
      </c>
    </row>
    <row r="124" spans="2:25" s="186" customFormat="1">
      <c r="B124" s="219" t="s">
        <v>280</v>
      </c>
      <c r="C124" s="219" t="s">
        <v>447</v>
      </c>
      <c r="D124" s="219" t="s">
        <v>448</v>
      </c>
      <c r="E124" s="219" t="s">
        <v>449</v>
      </c>
      <c r="F124" s="219" t="s">
        <v>426</v>
      </c>
      <c r="G124" s="219"/>
      <c r="H124" s="219"/>
      <c r="I124" s="219"/>
      <c r="J124" s="219"/>
      <c r="K124" s="219"/>
      <c r="L124" s="219">
        <v>480</v>
      </c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>
        <v>480</v>
      </c>
      <c r="Y124" s="347">
        <v>92025.3</v>
      </c>
    </row>
    <row r="125" spans="2:25" s="186" customFormat="1">
      <c r="B125" s="219" t="s">
        <v>280</v>
      </c>
      <c r="C125" s="219" t="s">
        <v>452</v>
      </c>
      <c r="D125" s="219" t="s">
        <v>453</v>
      </c>
      <c r="E125" s="219" t="s">
        <v>454</v>
      </c>
      <c r="F125" s="219" t="s">
        <v>426</v>
      </c>
      <c r="G125" s="219"/>
      <c r="H125" s="219"/>
      <c r="I125" s="219"/>
      <c r="J125" s="219"/>
      <c r="K125" s="219"/>
      <c r="L125" s="219">
        <v>480</v>
      </c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>
        <v>480</v>
      </c>
      <c r="Y125" s="347">
        <v>27857.219999999998</v>
      </c>
    </row>
    <row r="126" spans="2:25" s="186" customFormat="1">
      <c r="B126" s="219" t="s">
        <v>280</v>
      </c>
      <c r="C126" s="219" t="s">
        <v>456</v>
      </c>
      <c r="D126" s="219" t="s">
        <v>457</v>
      </c>
      <c r="E126" s="219" t="s">
        <v>458</v>
      </c>
      <c r="F126" s="219" t="s">
        <v>426</v>
      </c>
      <c r="G126" s="219"/>
      <c r="H126" s="219"/>
      <c r="I126" s="219"/>
      <c r="J126" s="219"/>
      <c r="K126" s="219"/>
      <c r="L126" s="219">
        <v>480</v>
      </c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>
        <v>480</v>
      </c>
      <c r="Y126" s="347">
        <v>66842.100000000006</v>
      </c>
    </row>
    <row r="127" spans="2:25" s="186" customFormat="1">
      <c r="B127" s="219" t="s">
        <v>280</v>
      </c>
      <c r="C127" s="219" t="s">
        <v>460</v>
      </c>
      <c r="D127" s="219" t="s">
        <v>461</v>
      </c>
      <c r="E127" s="219" t="s">
        <v>462</v>
      </c>
      <c r="F127" s="219" t="s">
        <v>426</v>
      </c>
      <c r="G127" s="219"/>
      <c r="H127" s="219"/>
      <c r="I127" s="219"/>
      <c r="J127" s="219"/>
      <c r="K127" s="219"/>
      <c r="L127" s="219">
        <v>480</v>
      </c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>
        <v>480</v>
      </c>
      <c r="Y127" s="347">
        <v>27857.219999999998</v>
      </c>
    </row>
    <row r="128" spans="2:25" s="186" customFormat="1">
      <c r="B128" s="219" t="s">
        <v>280</v>
      </c>
      <c r="C128" s="219" t="s">
        <v>464</v>
      </c>
      <c r="D128" s="219" t="s">
        <v>465</v>
      </c>
      <c r="E128" s="219" t="s">
        <v>466</v>
      </c>
      <c r="F128" s="219" t="s">
        <v>426</v>
      </c>
      <c r="G128" s="219"/>
      <c r="H128" s="219"/>
      <c r="I128" s="219"/>
      <c r="J128" s="219"/>
      <c r="K128" s="219"/>
      <c r="L128" s="219">
        <v>480</v>
      </c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>
        <v>480</v>
      </c>
      <c r="Y128" s="347">
        <v>27857.219999999998</v>
      </c>
    </row>
    <row r="129" spans="2:25" s="186" customFormat="1">
      <c r="B129" s="219" t="s">
        <v>280</v>
      </c>
      <c r="C129" s="219" t="s">
        <v>468</v>
      </c>
      <c r="D129" s="219" t="s">
        <v>469</v>
      </c>
      <c r="E129" s="219" t="s">
        <v>470</v>
      </c>
      <c r="F129" s="219" t="s">
        <v>426</v>
      </c>
      <c r="G129" s="219"/>
      <c r="H129" s="219"/>
      <c r="I129" s="219"/>
      <c r="J129" s="219"/>
      <c r="K129" s="219"/>
      <c r="L129" s="219">
        <v>480</v>
      </c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>
        <v>480</v>
      </c>
      <c r="Y129" s="347">
        <v>28633.8</v>
      </c>
    </row>
    <row r="130" spans="2:25" s="186" customFormat="1">
      <c r="B130" s="219" t="s">
        <v>280</v>
      </c>
      <c r="C130" s="219" t="s">
        <v>472</v>
      </c>
      <c r="D130" s="219" t="s">
        <v>473</v>
      </c>
      <c r="E130" s="219" t="s">
        <v>474</v>
      </c>
      <c r="F130" s="219" t="s">
        <v>426</v>
      </c>
      <c r="G130" s="219"/>
      <c r="H130" s="219"/>
      <c r="I130" s="219"/>
      <c r="J130" s="219"/>
      <c r="K130" s="219"/>
      <c r="L130" s="219">
        <v>480</v>
      </c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>
        <v>480</v>
      </c>
      <c r="Y130" s="347">
        <v>27857.219999999998</v>
      </c>
    </row>
    <row r="131" spans="2:25" s="186" customFormat="1">
      <c r="B131" s="219" t="s">
        <v>280</v>
      </c>
      <c r="C131" s="219" t="s">
        <v>476</v>
      </c>
      <c r="D131" s="219" t="s">
        <v>477</v>
      </c>
      <c r="E131" s="219" t="s">
        <v>478</v>
      </c>
      <c r="F131" s="219" t="s">
        <v>426</v>
      </c>
      <c r="G131" s="219"/>
      <c r="H131" s="219"/>
      <c r="I131" s="219"/>
      <c r="J131" s="219"/>
      <c r="K131" s="219"/>
      <c r="L131" s="219">
        <v>480</v>
      </c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>
        <v>480</v>
      </c>
      <c r="Y131" s="347">
        <v>66842.100000000006</v>
      </c>
    </row>
    <row r="132" spans="2:25" s="186" customFormat="1">
      <c r="B132" s="219" t="s">
        <v>280</v>
      </c>
      <c r="C132" s="219" t="s">
        <v>480</v>
      </c>
      <c r="D132" s="219" t="s">
        <v>481</v>
      </c>
      <c r="E132" s="219" t="s">
        <v>482</v>
      </c>
      <c r="F132" s="219" t="s">
        <v>426</v>
      </c>
      <c r="G132" s="219"/>
      <c r="H132" s="219"/>
      <c r="I132" s="219"/>
      <c r="J132" s="219"/>
      <c r="K132" s="219"/>
      <c r="L132" s="219">
        <v>480</v>
      </c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>
        <v>480</v>
      </c>
      <c r="Y132" s="347">
        <v>47292.570000000007</v>
      </c>
    </row>
    <row r="133" spans="2:25" s="186" customFormat="1">
      <c r="B133" s="219" t="s">
        <v>280</v>
      </c>
      <c r="C133" s="219" t="s">
        <v>484</v>
      </c>
      <c r="D133" s="219" t="s">
        <v>485</v>
      </c>
      <c r="E133" s="219" t="s">
        <v>486</v>
      </c>
      <c r="F133" s="219" t="s">
        <v>426</v>
      </c>
      <c r="G133" s="219"/>
      <c r="H133" s="219"/>
      <c r="I133" s="219"/>
      <c r="J133" s="219"/>
      <c r="K133" s="219"/>
      <c r="L133" s="219">
        <v>480</v>
      </c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>
        <v>480</v>
      </c>
      <c r="Y133" s="347">
        <v>51179.640000000007</v>
      </c>
    </row>
    <row r="134" spans="2:25" s="186" customFormat="1">
      <c r="B134" s="219" t="s">
        <v>280</v>
      </c>
      <c r="C134" s="219" t="s">
        <v>489</v>
      </c>
      <c r="D134" s="219" t="s">
        <v>490</v>
      </c>
      <c r="E134" s="219" t="s">
        <v>491</v>
      </c>
      <c r="F134" s="219" t="s">
        <v>426</v>
      </c>
      <c r="G134" s="219"/>
      <c r="H134" s="219"/>
      <c r="I134" s="219"/>
      <c r="J134" s="219"/>
      <c r="K134" s="219"/>
      <c r="L134" s="219">
        <v>480</v>
      </c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>
        <v>480</v>
      </c>
      <c r="Y134" s="347">
        <v>92025.3</v>
      </c>
    </row>
    <row r="135" spans="2:25" s="186" customFormat="1">
      <c r="B135" s="219" t="s">
        <v>280</v>
      </c>
      <c r="C135" s="219" t="s">
        <v>495</v>
      </c>
      <c r="D135" s="219" t="s">
        <v>496</v>
      </c>
      <c r="E135" s="219" t="s">
        <v>497</v>
      </c>
      <c r="F135" s="219" t="s">
        <v>426</v>
      </c>
      <c r="G135" s="219"/>
      <c r="H135" s="219"/>
      <c r="I135" s="219"/>
      <c r="J135" s="219"/>
      <c r="K135" s="219"/>
      <c r="L135" s="219">
        <v>480</v>
      </c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>
        <v>480</v>
      </c>
      <c r="Y135" s="347">
        <v>38303.519999999997</v>
      </c>
    </row>
    <row r="136" spans="2:25" s="186" customFormat="1">
      <c r="B136" s="219" t="s">
        <v>280</v>
      </c>
      <c r="C136" s="219" t="s">
        <v>499</v>
      </c>
      <c r="D136" s="219" t="s">
        <v>500</v>
      </c>
      <c r="E136" s="219" t="s">
        <v>501</v>
      </c>
      <c r="F136" s="219" t="s">
        <v>426</v>
      </c>
      <c r="G136" s="219"/>
      <c r="H136" s="219"/>
      <c r="I136" s="219"/>
      <c r="J136" s="219"/>
      <c r="K136" s="219"/>
      <c r="L136" s="219">
        <v>480</v>
      </c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>
        <v>480</v>
      </c>
      <c r="Y136" s="347">
        <v>38303.519999999997</v>
      </c>
    </row>
    <row r="137" spans="2:25" s="186" customFormat="1">
      <c r="B137" s="219" t="s">
        <v>280</v>
      </c>
      <c r="C137" s="219" t="s">
        <v>503</v>
      </c>
      <c r="D137" s="219" t="s">
        <v>504</v>
      </c>
      <c r="E137" s="219" t="s">
        <v>505</v>
      </c>
      <c r="F137" s="219" t="s">
        <v>426</v>
      </c>
      <c r="G137" s="219"/>
      <c r="H137" s="219"/>
      <c r="I137" s="219"/>
      <c r="J137" s="219"/>
      <c r="K137" s="219"/>
      <c r="L137" s="219">
        <v>400</v>
      </c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>
        <v>400</v>
      </c>
      <c r="Y137" s="347">
        <v>23214.35</v>
      </c>
    </row>
    <row r="138" spans="2:25" s="186" customFormat="1">
      <c r="B138" s="219" t="s">
        <v>280</v>
      </c>
      <c r="C138" s="219" t="s">
        <v>507</v>
      </c>
      <c r="D138" s="219" t="s">
        <v>508</v>
      </c>
      <c r="E138" s="219" t="s">
        <v>509</v>
      </c>
      <c r="F138" s="219" t="s">
        <v>426</v>
      </c>
      <c r="G138" s="219"/>
      <c r="H138" s="219"/>
      <c r="I138" s="219"/>
      <c r="J138" s="219"/>
      <c r="K138" s="219"/>
      <c r="L138" s="219">
        <v>480</v>
      </c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>
        <v>480</v>
      </c>
      <c r="Y138" s="347">
        <v>38303.519999999997</v>
      </c>
    </row>
    <row r="139" spans="2:25" s="186" customFormat="1">
      <c r="B139" s="219" t="s">
        <v>280</v>
      </c>
      <c r="C139" s="219" t="s">
        <v>511</v>
      </c>
      <c r="D139" s="219" t="s">
        <v>512</v>
      </c>
      <c r="E139" s="219" t="s">
        <v>513</v>
      </c>
      <c r="F139" s="219" t="s">
        <v>426</v>
      </c>
      <c r="G139" s="219"/>
      <c r="H139" s="219"/>
      <c r="I139" s="219"/>
      <c r="J139" s="219"/>
      <c r="K139" s="219"/>
      <c r="L139" s="219">
        <v>480</v>
      </c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>
        <v>480</v>
      </c>
      <c r="Y139" s="347">
        <v>127912.74000000002</v>
      </c>
    </row>
    <row r="140" spans="2:25" s="186" customFormat="1">
      <c r="B140" s="219" t="s">
        <v>280</v>
      </c>
      <c r="C140" s="219" t="s">
        <v>517</v>
      </c>
      <c r="D140" s="219" t="s">
        <v>518</v>
      </c>
      <c r="E140" s="219" t="s">
        <v>519</v>
      </c>
      <c r="F140" s="219" t="s">
        <v>426</v>
      </c>
      <c r="G140" s="219"/>
      <c r="H140" s="219"/>
      <c r="I140" s="219"/>
      <c r="J140" s="219"/>
      <c r="K140" s="219"/>
      <c r="L140" s="219">
        <v>480</v>
      </c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>
        <v>480</v>
      </c>
      <c r="Y140" s="347">
        <v>51179.640000000007</v>
      </c>
    </row>
    <row r="141" spans="2:25" s="186" customFormat="1">
      <c r="B141" s="219" t="s">
        <v>280</v>
      </c>
      <c r="C141" s="219" t="s">
        <v>521</v>
      </c>
      <c r="D141" s="219" t="s">
        <v>522</v>
      </c>
      <c r="E141" s="219" t="s">
        <v>523</v>
      </c>
      <c r="F141" s="219" t="s">
        <v>426</v>
      </c>
      <c r="G141" s="219"/>
      <c r="H141" s="219"/>
      <c r="I141" s="219"/>
      <c r="J141" s="219"/>
      <c r="K141" s="219"/>
      <c r="L141" s="219">
        <v>480</v>
      </c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>
        <v>480</v>
      </c>
      <c r="Y141" s="347">
        <v>27857.219999999998</v>
      </c>
    </row>
    <row r="142" spans="2:25" s="186" customFormat="1">
      <c r="B142" s="219" t="s">
        <v>280</v>
      </c>
      <c r="C142" s="219" t="s">
        <v>525</v>
      </c>
      <c r="D142" s="219" t="s">
        <v>526</v>
      </c>
      <c r="E142" s="219" t="s">
        <v>527</v>
      </c>
      <c r="F142" s="219" t="s">
        <v>426</v>
      </c>
      <c r="G142" s="219"/>
      <c r="H142" s="219"/>
      <c r="I142" s="219"/>
      <c r="J142" s="219"/>
      <c r="K142" s="219"/>
      <c r="L142" s="219">
        <v>480</v>
      </c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>
        <v>480</v>
      </c>
      <c r="Y142" s="347">
        <v>27857.219999999998</v>
      </c>
    </row>
    <row r="143" spans="2:25" s="186" customFormat="1">
      <c r="B143" s="219" t="s">
        <v>280</v>
      </c>
      <c r="C143" s="219" t="s">
        <v>529</v>
      </c>
      <c r="D143" s="219" t="s">
        <v>530</v>
      </c>
      <c r="E143" s="219" t="s">
        <v>531</v>
      </c>
      <c r="F143" s="219" t="s">
        <v>426</v>
      </c>
      <c r="G143" s="219"/>
      <c r="H143" s="219"/>
      <c r="I143" s="219"/>
      <c r="J143" s="219"/>
      <c r="K143" s="219"/>
      <c r="L143" s="219">
        <v>480</v>
      </c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>
        <v>480</v>
      </c>
      <c r="Y143" s="347">
        <v>27857.219999999998</v>
      </c>
    </row>
    <row r="144" spans="2:25" s="186" customFormat="1">
      <c r="B144" s="219" t="s">
        <v>280</v>
      </c>
      <c r="C144" s="219" t="s">
        <v>533</v>
      </c>
      <c r="D144" s="219" t="s">
        <v>534</v>
      </c>
      <c r="E144" s="219" t="s">
        <v>535</v>
      </c>
      <c r="F144" s="219" t="s">
        <v>426</v>
      </c>
      <c r="G144" s="219"/>
      <c r="H144" s="219"/>
      <c r="I144" s="219"/>
      <c r="J144" s="219"/>
      <c r="K144" s="219"/>
      <c r="L144" s="219">
        <v>480</v>
      </c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>
        <v>480</v>
      </c>
      <c r="Y144" s="347">
        <v>51179.640000000007</v>
      </c>
    </row>
    <row r="145" spans="2:25" s="186" customFormat="1">
      <c r="B145" s="219" t="s">
        <v>280</v>
      </c>
      <c r="C145" s="219" t="s">
        <v>537</v>
      </c>
      <c r="D145" s="219" t="s">
        <v>538</v>
      </c>
      <c r="E145" s="219" t="s">
        <v>539</v>
      </c>
      <c r="F145" s="219" t="s">
        <v>426</v>
      </c>
      <c r="G145" s="219"/>
      <c r="H145" s="219"/>
      <c r="I145" s="219"/>
      <c r="J145" s="219"/>
      <c r="K145" s="219"/>
      <c r="L145" s="219">
        <v>320</v>
      </c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>
        <v>320</v>
      </c>
      <c r="Y145" s="347">
        <v>17023.86</v>
      </c>
    </row>
    <row r="146" spans="2:25" s="186" customFormat="1">
      <c r="B146" s="219" t="s">
        <v>280</v>
      </c>
      <c r="C146" s="219" t="s">
        <v>541</v>
      </c>
      <c r="D146" s="219" t="s">
        <v>542</v>
      </c>
      <c r="E146" s="219" t="s">
        <v>543</v>
      </c>
      <c r="F146" s="219" t="s">
        <v>426</v>
      </c>
      <c r="G146" s="219"/>
      <c r="H146" s="219"/>
      <c r="I146" s="219"/>
      <c r="J146" s="219"/>
      <c r="K146" s="219"/>
      <c r="L146" s="219">
        <v>480</v>
      </c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>
        <v>480</v>
      </c>
      <c r="Y146" s="347">
        <v>51179.640000000007</v>
      </c>
    </row>
    <row r="147" spans="2:25" s="186" customFormat="1">
      <c r="B147" s="219" t="s">
        <v>280</v>
      </c>
      <c r="C147" s="219" t="s">
        <v>545</v>
      </c>
      <c r="D147" s="219" t="s">
        <v>546</v>
      </c>
      <c r="E147" s="219" t="s">
        <v>547</v>
      </c>
      <c r="F147" s="219" t="s">
        <v>426</v>
      </c>
      <c r="G147" s="219"/>
      <c r="H147" s="219"/>
      <c r="I147" s="219"/>
      <c r="J147" s="219"/>
      <c r="K147" s="219"/>
      <c r="L147" s="219">
        <v>480</v>
      </c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>
        <v>480</v>
      </c>
      <c r="Y147" s="347">
        <v>27857.219999999998</v>
      </c>
    </row>
    <row r="148" spans="2:25" s="186" customFormat="1">
      <c r="B148" s="219" t="s">
        <v>280</v>
      </c>
      <c r="C148" s="219" t="s">
        <v>549</v>
      </c>
      <c r="D148" s="219" t="s">
        <v>550</v>
      </c>
      <c r="E148" s="219" t="s">
        <v>551</v>
      </c>
      <c r="F148" s="219" t="s">
        <v>426</v>
      </c>
      <c r="G148" s="219"/>
      <c r="H148" s="219"/>
      <c r="I148" s="219"/>
      <c r="J148" s="219"/>
      <c r="K148" s="219"/>
      <c r="L148" s="219">
        <v>480</v>
      </c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>
        <v>480</v>
      </c>
      <c r="Y148" s="347">
        <v>51179.640000000007</v>
      </c>
    </row>
    <row r="149" spans="2:25" s="186" customFormat="1">
      <c r="B149" s="219" t="s">
        <v>280</v>
      </c>
      <c r="C149" s="219" t="s">
        <v>553</v>
      </c>
      <c r="D149" s="219" t="s">
        <v>554</v>
      </c>
      <c r="E149" s="219" t="s">
        <v>555</v>
      </c>
      <c r="F149" s="219" t="s">
        <v>426</v>
      </c>
      <c r="G149" s="219"/>
      <c r="H149" s="219"/>
      <c r="I149" s="219"/>
      <c r="J149" s="219"/>
      <c r="K149" s="219"/>
      <c r="L149" s="219">
        <v>480</v>
      </c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>
        <v>480</v>
      </c>
      <c r="Y149" s="347">
        <v>92656.73</v>
      </c>
    </row>
    <row r="150" spans="2:25" s="186" customFormat="1">
      <c r="B150" s="219" t="s">
        <v>280</v>
      </c>
      <c r="C150" s="219" t="s">
        <v>558</v>
      </c>
      <c r="D150" s="219" t="s">
        <v>559</v>
      </c>
      <c r="E150" s="219" t="s">
        <v>560</v>
      </c>
      <c r="F150" s="219" t="s">
        <v>426</v>
      </c>
      <c r="G150" s="219"/>
      <c r="H150" s="219"/>
      <c r="I150" s="219"/>
      <c r="J150" s="219"/>
      <c r="K150" s="219"/>
      <c r="L150" s="219">
        <v>480</v>
      </c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>
        <v>480</v>
      </c>
      <c r="Y150" s="347">
        <v>30564.5</v>
      </c>
    </row>
    <row r="151" spans="2:25" s="186" customFormat="1">
      <c r="B151" s="351" t="s">
        <v>280</v>
      </c>
      <c r="C151" s="253" t="s">
        <v>992</v>
      </c>
      <c r="D151" s="253" t="s">
        <v>993</v>
      </c>
      <c r="E151" s="253" t="s">
        <v>994</v>
      </c>
      <c r="F151" s="253" t="s">
        <v>967</v>
      </c>
      <c r="G151" s="293">
        <v>1</v>
      </c>
      <c r="H151" s="293">
        <v>0</v>
      </c>
      <c r="I151" s="293">
        <v>0</v>
      </c>
      <c r="J151" s="293">
        <v>0</v>
      </c>
      <c r="K151" s="293">
        <v>0</v>
      </c>
      <c r="L151" s="293">
        <v>0</v>
      </c>
      <c r="M151" s="293"/>
      <c r="N151" s="293"/>
      <c r="O151" s="293"/>
      <c r="P151" s="293"/>
      <c r="Q151" s="293"/>
      <c r="R151" s="293"/>
      <c r="S151" s="293"/>
      <c r="T151" s="293"/>
      <c r="U151" s="293"/>
      <c r="V151" s="253">
        <v>1</v>
      </c>
      <c r="W151" s="253">
        <v>0</v>
      </c>
      <c r="X151" s="253"/>
      <c r="Y151" s="253">
        <v>112618.11</v>
      </c>
    </row>
    <row r="152" spans="2:25" s="186" customFormat="1">
      <c r="B152" s="351" t="s">
        <v>280</v>
      </c>
      <c r="C152" s="219" t="s">
        <v>970</v>
      </c>
      <c r="D152" s="219" t="s">
        <v>971</v>
      </c>
      <c r="E152" s="219" t="s">
        <v>972</v>
      </c>
      <c r="F152" s="219" t="s">
        <v>967</v>
      </c>
      <c r="G152" s="219">
        <v>1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/>
      <c r="N152" s="219"/>
      <c r="O152" s="219"/>
      <c r="P152" s="219"/>
      <c r="Q152" s="219"/>
      <c r="R152" s="219"/>
      <c r="S152" s="219"/>
      <c r="T152" s="219"/>
      <c r="U152" s="219"/>
      <c r="V152" s="219">
        <v>1</v>
      </c>
      <c r="W152" s="219">
        <v>0</v>
      </c>
      <c r="X152" s="219"/>
      <c r="Y152" s="219">
        <v>149892.56</v>
      </c>
    </row>
    <row r="153" spans="2:25" s="186" customFormat="1">
      <c r="B153" s="351" t="s">
        <v>280</v>
      </c>
      <c r="C153" s="219" t="s">
        <v>995</v>
      </c>
      <c r="D153" s="219" t="s">
        <v>996</v>
      </c>
      <c r="E153" s="219" t="s">
        <v>997</v>
      </c>
      <c r="F153" s="219" t="s">
        <v>967</v>
      </c>
      <c r="G153" s="219">
        <v>1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/>
      <c r="N153" s="219"/>
      <c r="O153" s="219"/>
      <c r="P153" s="219"/>
      <c r="Q153" s="219"/>
      <c r="R153" s="219"/>
      <c r="S153" s="219"/>
      <c r="T153" s="219"/>
      <c r="U153" s="219"/>
      <c r="V153" s="219">
        <v>1</v>
      </c>
      <c r="W153" s="219">
        <v>0</v>
      </c>
      <c r="X153" s="219"/>
      <c r="Y153" s="219">
        <v>181708.6</v>
      </c>
    </row>
    <row r="154" spans="2:25" s="186" customFormat="1">
      <c r="B154" s="351" t="s">
        <v>280</v>
      </c>
      <c r="C154" s="219" t="s">
        <v>998</v>
      </c>
      <c r="D154" s="219" t="s">
        <v>999</v>
      </c>
      <c r="E154" s="219" t="s">
        <v>1000</v>
      </c>
      <c r="F154" s="219" t="s">
        <v>967</v>
      </c>
      <c r="G154" s="219">
        <v>1</v>
      </c>
      <c r="H154" s="219">
        <v>0</v>
      </c>
      <c r="I154" s="219">
        <v>0</v>
      </c>
      <c r="J154" s="219">
        <v>0</v>
      </c>
      <c r="K154" s="219">
        <v>0</v>
      </c>
      <c r="L154" s="219">
        <v>0</v>
      </c>
      <c r="M154" s="219"/>
      <c r="N154" s="219"/>
      <c r="O154" s="219"/>
      <c r="P154" s="219"/>
      <c r="Q154" s="219"/>
      <c r="R154" s="219"/>
      <c r="S154" s="219"/>
      <c r="T154" s="219"/>
      <c r="U154" s="219"/>
      <c r="V154" s="219">
        <v>1</v>
      </c>
      <c r="W154" s="219">
        <v>0</v>
      </c>
      <c r="X154" s="219"/>
      <c r="Y154" s="219">
        <v>88178.62</v>
      </c>
    </row>
    <row r="155" spans="2:25" s="186" customFormat="1">
      <c r="B155" s="351" t="s">
        <v>280</v>
      </c>
      <c r="C155" s="219" t="s">
        <v>1001</v>
      </c>
      <c r="D155" s="219" t="s">
        <v>1002</v>
      </c>
      <c r="E155" s="219" t="s">
        <v>1003</v>
      </c>
      <c r="F155" s="219" t="s">
        <v>967</v>
      </c>
      <c r="G155" s="219">
        <v>1</v>
      </c>
      <c r="H155" s="219">
        <v>0</v>
      </c>
      <c r="I155" s="219">
        <v>0</v>
      </c>
      <c r="J155" s="219">
        <v>0</v>
      </c>
      <c r="K155" s="219">
        <v>0</v>
      </c>
      <c r="L155" s="219">
        <v>0</v>
      </c>
      <c r="M155" s="219"/>
      <c r="N155" s="219"/>
      <c r="O155" s="219"/>
      <c r="P155" s="219"/>
      <c r="Q155" s="219"/>
      <c r="R155" s="219"/>
      <c r="S155" s="219"/>
      <c r="T155" s="219"/>
      <c r="U155" s="219"/>
      <c r="V155" s="219">
        <v>1</v>
      </c>
      <c r="W155" s="219">
        <v>0</v>
      </c>
      <c r="X155" s="219"/>
      <c r="Y155" s="219">
        <v>78972.639999999999</v>
      </c>
    </row>
    <row r="156" spans="2:25" s="186" customFormat="1">
      <c r="B156" s="351" t="s">
        <v>280</v>
      </c>
      <c r="C156" s="219" t="s">
        <v>1004</v>
      </c>
      <c r="D156" s="219" t="s">
        <v>1005</v>
      </c>
      <c r="E156" s="219" t="s">
        <v>1006</v>
      </c>
      <c r="F156" s="219" t="s">
        <v>967</v>
      </c>
      <c r="G156" s="219">
        <v>1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/>
      <c r="N156" s="219"/>
      <c r="O156" s="219"/>
      <c r="P156" s="219"/>
      <c r="Q156" s="219"/>
      <c r="R156" s="219"/>
      <c r="S156" s="219"/>
      <c r="T156" s="219"/>
      <c r="U156" s="219"/>
      <c r="V156" s="219">
        <v>1</v>
      </c>
      <c r="W156" s="219">
        <v>0</v>
      </c>
      <c r="X156" s="219"/>
      <c r="Y156" s="219">
        <v>237977.49</v>
      </c>
    </row>
    <row r="157" spans="2:25" s="186" customFormat="1">
      <c r="B157" s="351" t="s">
        <v>280</v>
      </c>
      <c r="C157" s="219" t="s">
        <v>1007</v>
      </c>
      <c r="D157" s="219" t="s">
        <v>1008</v>
      </c>
      <c r="E157" s="219" t="s">
        <v>1009</v>
      </c>
      <c r="F157" s="219" t="s">
        <v>967</v>
      </c>
      <c r="G157" s="219">
        <v>1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/>
      <c r="N157" s="219"/>
      <c r="O157" s="219"/>
      <c r="P157" s="219"/>
      <c r="Q157" s="219"/>
      <c r="R157" s="219"/>
      <c r="S157" s="219"/>
      <c r="T157" s="219"/>
      <c r="U157" s="219"/>
      <c r="V157" s="219">
        <v>1</v>
      </c>
      <c r="W157" s="219">
        <v>0</v>
      </c>
      <c r="X157" s="219"/>
      <c r="Y157" s="219">
        <v>124182.59</v>
      </c>
    </row>
    <row r="158" spans="2:25" s="186" customFormat="1">
      <c r="B158" s="351" t="s">
        <v>280</v>
      </c>
      <c r="C158" s="219" t="s">
        <v>1010</v>
      </c>
      <c r="D158" s="219" t="s">
        <v>1011</v>
      </c>
      <c r="E158" s="219" t="s">
        <v>1012</v>
      </c>
      <c r="F158" s="219" t="s">
        <v>967</v>
      </c>
      <c r="G158" s="219">
        <v>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/>
      <c r="N158" s="219"/>
      <c r="O158" s="219"/>
      <c r="P158" s="219"/>
      <c r="Q158" s="219"/>
      <c r="R158" s="219"/>
      <c r="S158" s="219"/>
      <c r="T158" s="219"/>
      <c r="U158" s="219"/>
      <c r="V158" s="219">
        <v>1</v>
      </c>
      <c r="W158" s="219">
        <v>0</v>
      </c>
      <c r="X158" s="219"/>
      <c r="Y158" s="219">
        <v>96817.67</v>
      </c>
    </row>
    <row r="159" spans="2:25" s="186" customFormat="1">
      <c r="B159" s="351" t="s">
        <v>280</v>
      </c>
      <c r="C159" s="219" t="s">
        <v>1013</v>
      </c>
      <c r="D159" s="219" t="s">
        <v>1014</v>
      </c>
      <c r="E159" s="219" t="s">
        <v>1015</v>
      </c>
      <c r="F159" s="219" t="s">
        <v>967</v>
      </c>
      <c r="G159" s="219">
        <v>1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/>
      <c r="N159" s="219"/>
      <c r="O159" s="219"/>
      <c r="P159" s="219"/>
      <c r="Q159" s="219"/>
      <c r="R159" s="219"/>
      <c r="S159" s="219"/>
      <c r="T159" s="219"/>
      <c r="U159" s="219"/>
      <c r="V159" s="219">
        <v>1</v>
      </c>
      <c r="W159" s="219">
        <v>0</v>
      </c>
      <c r="X159" s="219"/>
      <c r="Y159" s="219">
        <v>106055.28</v>
      </c>
    </row>
    <row r="160" spans="2:25" s="186" customFormat="1">
      <c r="B160" s="351" t="s">
        <v>280</v>
      </c>
      <c r="C160" s="219" t="s">
        <v>1016</v>
      </c>
      <c r="D160" s="219" t="s">
        <v>1017</v>
      </c>
      <c r="E160" s="219" t="s">
        <v>1018</v>
      </c>
      <c r="F160" s="219" t="s">
        <v>967</v>
      </c>
      <c r="G160" s="219">
        <v>1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/>
      <c r="N160" s="219"/>
      <c r="O160" s="219"/>
      <c r="P160" s="219"/>
      <c r="Q160" s="219"/>
      <c r="R160" s="219"/>
      <c r="S160" s="219"/>
      <c r="T160" s="219"/>
      <c r="U160" s="219"/>
      <c r="V160" s="219">
        <v>1</v>
      </c>
      <c r="W160" s="219">
        <v>0</v>
      </c>
      <c r="X160" s="219"/>
      <c r="Y160" s="219">
        <v>113443.24</v>
      </c>
    </row>
    <row r="161" spans="2:25" s="186" customFormat="1">
      <c r="B161" s="351" t="s">
        <v>280</v>
      </c>
      <c r="C161" s="219" t="s">
        <v>1019</v>
      </c>
      <c r="D161" s="219" t="s">
        <v>975</v>
      </c>
      <c r="E161" s="219" t="s">
        <v>976</v>
      </c>
      <c r="F161" s="219" t="s">
        <v>967</v>
      </c>
      <c r="G161" s="219">
        <v>1</v>
      </c>
      <c r="H161" s="219">
        <v>0</v>
      </c>
      <c r="I161" s="219">
        <v>0</v>
      </c>
      <c r="J161" s="219"/>
      <c r="K161" s="219"/>
      <c r="L161" s="219"/>
      <c r="M161" s="219"/>
      <c r="N161" s="219"/>
      <c r="O161" s="219"/>
      <c r="P161" s="219"/>
      <c r="Q161" s="219"/>
      <c r="R161" s="219"/>
      <c r="S161" s="219">
        <v>1</v>
      </c>
      <c r="T161" s="219">
        <v>0</v>
      </c>
      <c r="U161" s="219">
        <v>0</v>
      </c>
      <c r="V161" s="219">
        <v>1</v>
      </c>
      <c r="W161" s="219">
        <v>0</v>
      </c>
      <c r="X161" s="219"/>
      <c r="Y161" s="219">
        <v>127974.74</v>
      </c>
    </row>
    <row r="162" spans="2:25" s="186" customFormat="1">
      <c r="B162" s="351" t="s">
        <v>280</v>
      </c>
      <c r="C162" s="219" t="s">
        <v>1020</v>
      </c>
      <c r="D162" s="219" t="s">
        <v>1021</v>
      </c>
      <c r="E162" s="219" t="s">
        <v>1022</v>
      </c>
      <c r="F162" s="219" t="s">
        <v>967</v>
      </c>
      <c r="G162" s="219">
        <v>1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/>
      <c r="N162" s="219"/>
      <c r="O162" s="219"/>
      <c r="P162" s="219"/>
      <c r="Q162" s="219"/>
      <c r="R162" s="219"/>
      <c r="S162" s="219"/>
      <c r="T162" s="219"/>
      <c r="U162" s="219"/>
      <c r="V162" s="219">
        <v>1</v>
      </c>
      <c r="W162" s="219">
        <v>0</v>
      </c>
      <c r="X162" s="219"/>
      <c r="Y162" s="219">
        <v>82390.41</v>
      </c>
    </row>
    <row r="163" spans="2:25" s="186" customFormat="1">
      <c r="B163" s="351" t="s">
        <v>280</v>
      </c>
      <c r="C163" s="219" t="s">
        <v>566</v>
      </c>
      <c r="D163" s="219" t="s">
        <v>565</v>
      </c>
      <c r="E163" s="219" t="s">
        <v>562</v>
      </c>
      <c r="F163" s="219" t="s">
        <v>967</v>
      </c>
      <c r="G163" s="219">
        <v>1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/>
      <c r="N163" s="219"/>
      <c r="O163" s="219"/>
      <c r="P163" s="219"/>
      <c r="Q163" s="219"/>
      <c r="R163" s="219"/>
      <c r="S163" s="219"/>
      <c r="T163" s="219"/>
      <c r="U163" s="219"/>
      <c r="V163" s="219">
        <v>1</v>
      </c>
      <c r="W163" s="219">
        <v>0</v>
      </c>
      <c r="X163" s="219"/>
      <c r="Y163" s="219">
        <v>274869.49</v>
      </c>
    </row>
    <row r="164" spans="2:25" s="186" customFormat="1">
      <c r="B164" s="351" t="s">
        <v>280</v>
      </c>
      <c r="C164" s="219" t="s">
        <v>1023</v>
      </c>
      <c r="D164" s="219" t="s">
        <v>1024</v>
      </c>
      <c r="E164" s="219" t="s">
        <v>1025</v>
      </c>
      <c r="F164" s="219" t="s">
        <v>967</v>
      </c>
      <c r="G164" s="219">
        <v>1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/>
      <c r="N164" s="219"/>
      <c r="O164" s="219"/>
      <c r="P164" s="219"/>
      <c r="Q164" s="219"/>
      <c r="R164" s="219"/>
      <c r="S164" s="219"/>
      <c r="T164" s="219"/>
      <c r="U164" s="219"/>
      <c r="V164" s="219">
        <v>1</v>
      </c>
      <c r="W164" s="219">
        <v>0</v>
      </c>
      <c r="X164" s="219"/>
      <c r="Y164" s="219">
        <v>118233.53</v>
      </c>
    </row>
    <row r="165" spans="2:25" s="186" customFormat="1">
      <c r="B165" s="351" t="s">
        <v>280</v>
      </c>
      <c r="C165" s="219" t="s">
        <v>1026</v>
      </c>
      <c r="D165" s="219" t="s">
        <v>1027</v>
      </c>
      <c r="E165" s="219" t="s">
        <v>1028</v>
      </c>
      <c r="F165" s="219" t="s">
        <v>967</v>
      </c>
      <c r="G165" s="219">
        <v>1</v>
      </c>
      <c r="H165" s="219">
        <v>0</v>
      </c>
      <c r="I165" s="219">
        <v>0</v>
      </c>
      <c r="J165" s="219">
        <v>0</v>
      </c>
      <c r="K165" s="219">
        <v>0</v>
      </c>
      <c r="L165" s="219">
        <v>0</v>
      </c>
      <c r="M165" s="219"/>
      <c r="N165" s="219"/>
      <c r="O165" s="219"/>
      <c r="P165" s="219"/>
      <c r="Q165" s="219"/>
      <c r="R165" s="219"/>
      <c r="S165" s="219"/>
      <c r="T165" s="219"/>
      <c r="U165" s="219"/>
      <c r="V165" s="219">
        <v>1</v>
      </c>
      <c r="W165" s="219">
        <v>0</v>
      </c>
      <c r="X165" s="219"/>
      <c r="Y165" s="219">
        <v>105955.21</v>
      </c>
    </row>
    <row r="166" spans="2:25" s="186" customFormat="1">
      <c r="B166" s="351" t="s">
        <v>280</v>
      </c>
      <c r="C166" s="219" t="s">
        <v>1029</v>
      </c>
      <c r="D166" s="219" t="s">
        <v>1030</v>
      </c>
      <c r="E166" s="219" t="s">
        <v>1031</v>
      </c>
      <c r="F166" s="219" t="s">
        <v>967</v>
      </c>
      <c r="G166" s="219">
        <v>1</v>
      </c>
      <c r="H166" s="219">
        <v>0</v>
      </c>
      <c r="I166" s="219">
        <v>0</v>
      </c>
      <c r="J166" s="219">
        <v>0</v>
      </c>
      <c r="K166" s="219">
        <v>0</v>
      </c>
      <c r="L166" s="219">
        <v>0</v>
      </c>
      <c r="M166" s="219"/>
      <c r="N166" s="219"/>
      <c r="O166" s="219"/>
      <c r="P166" s="219"/>
      <c r="Q166" s="219"/>
      <c r="R166" s="219"/>
      <c r="S166" s="219"/>
      <c r="T166" s="219"/>
      <c r="U166" s="219"/>
      <c r="V166" s="219">
        <v>1</v>
      </c>
      <c r="W166" s="219">
        <v>0</v>
      </c>
      <c r="X166" s="219"/>
      <c r="Y166" s="219">
        <v>219745.83</v>
      </c>
    </row>
    <row r="167" spans="2:25" s="186" customFormat="1">
      <c r="B167" s="351" t="s">
        <v>280</v>
      </c>
      <c r="C167" s="219" t="s">
        <v>963</v>
      </c>
      <c r="D167" s="219" t="s">
        <v>964</v>
      </c>
      <c r="E167" s="219" t="s">
        <v>965</v>
      </c>
      <c r="F167" s="219" t="s">
        <v>967</v>
      </c>
      <c r="G167" s="219">
        <v>1</v>
      </c>
      <c r="H167" s="219">
        <v>0</v>
      </c>
      <c r="I167" s="219">
        <v>0</v>
      </c>
      <c r="J167" s="219">
        <v>0</v>
      </c>
      <c r="K167" s="219">
        <v>0</v>
      </c>
      <c r="L167" s="219">
        <v>0</v>
      </c>
      <c r="M167" s="219"/>
      <c r="N167" s="219"/>
      <c r="O167" s="219"/>
      <c r="P167" s="219"/>
      <c r="Q167" s="219"/>
      <c r="R167" s="219"/>
      <c r="S167" s="219"/>
      <c r="T167" s="219"/>
      <c r="U167" s="219"/>
      <c r="V167" s="219">
        <v>1</v>
      </c>
      <c r="W167" s="219">
        <v>0</v>
      </c>
      <c r="X167" s="219"/>
      <c r="Y167" s="219">
        <v>232687.11</v>
      </c>
    </row>
    <row r="168" spans="2:25" s="186" customFormat="1">
      <c r="B168" s="351" t="s">
        <v>280</v>
      </c>
      <c r="C168" s="219" t="s">
        <v>1032</v>
      </c>
      <c r="D168" s="219" t="s">
        <v>1033</v>
      </c>
      <c r="E168" s="219" t="s">
        <v>1034</v>
      </c>
      <c r="F168" s="219" t="s">
        <v>967</v>
      </c>
      <c r="G168" s="219">
        <v>1</v>
      </c>
      <c r="H168" s="219">
        <v>0</v>
      </c>
      <c r="I168" s="219">
        <v>0</v>
      </c>
      <c r="J168" s="219">
        <v>0</v>
      </c>
      <c r="K168" s="219">
        <v>0</v>
      </c>
      <c r="L168" s="219">
        <v>0</v>
      </c>
      <c r="M168" s="219"/>
      <c r="N168" s="219"/>
      <c r="O168" s="219"/>
      <c r="P168" s="219"/>
      <c r="Q168" s="219"/>
      <c r="R168" s="219"/>
      <c r="S168" s="219"/>
      <c r="T168" s="219"/>
      <c r="U168" s="219"/>
      <c r="V168" s="219">
        <v>1</v>
      </c>
      <c r="W168" s="219">
        <v>0</v>
      </c>
      <c r="X168" s="219"/>
      <c r="Y168" s="219">
        <v>80625.009999999995</v>
      </c>
    </row>
    <row r="169" spans="2:25" s="186" customFormat="1">
      <c r="B169" s="351" t="s">
        <v>280</v>
      </c>
      <c r="C169" s="219" t="s">
        <v>671</v>
      </c>
      <c r="D169" s="219" t="s">
        <v>637</v>
      </c>
      <c r="E169" s="219" t="s">
        <v>603</v>
      </c>
      <c r="F169" s="219" t="s">
        <v>967</v>
      </c>
      <c r="G169" s="219">
        <v>1</v>
      </c>
      <c r="H169" s="219">
        <v>0</v>
      </c>
      <c r="I169" s="219">
        <v>0</v>
      </c>
      <c r="J169" s="219"/>
      <c r="K169" s="219"/>
      <c r="L169" s="219"/>
      <c r="M169" s="219"/>
      <c r="N169" s="219"/>
      <c r="O169" s="219"/>
      <c r="P169" s="219"/>
      <c r="Q169" s="219"/>
      <c r="R169" s="219"/>
      <c r="S169" s="219">
        <v>1</v>
      </c>
      <c r="T169" s="219">
        <v>0</v>
      </c>
      <c r="U169" s="219">
        <v>0</v>
      </c>
      <c r="V169" s="219">
        <v>1</v>
      </c>
      <c r="W169" s="219">
        <v>0</v>
      </c>
      <c r="X169" s="219"/>
      <c r="Y169" s="219">
        <v>89125.06</v>
      </c>
    </row>
    <row r="170" spans="2:25" s="186" customFormat="1">
      <c r="B170" s="351" t="s">
        <v>280</v>
      </c>
      <c r="C170" s="219" t="s">
        <v>1035</v>
      </c>
      <c r="D170" s="219" t="s">
        <v>1036</v>
      </c>
      <c r="E170" s="219" t="s">
        <v>1037</v>
      </c>
      <c r="F170" s="219" t="s">
        <v>967</v>
      </c>
      <c r="G170" s="219">
        <v>1</v>
      </c>
      <c r="H170" s="219">
        <v>0</v>
      </c>
      <c r="I170" s="219">
        <v>0</v>
      </c>
      <c r="J170" s="219">
        <v>0</v>
      </c>
      <c r="K170" s="219">
        <v>0</v>
      </c>
      <c r="L170" s="219">
        <v>0</v>
      </c>
      <c r="M170" s="219"/>
      <c r="N170" s="219"/>
      <c r="O170" s="219"/>
      <c r="P170" s="219"/>
      <c r="Q170" s="219"/>
      <c r="R170" s="219"/>
      <c r="S170" s="219"/>
      <c r="T170" s="219"/>
      <c r="U170" s="219"/>
      <c r="V170" s="219">
        <v>1</v>
      </c>
      <c r="W170" s="219">
        <v>0</v>
      </c>
      <c r="X170" s="219"/>
      <c r="Y170" s="219">
        <v>175044.87</v>
      </c>
    </row>
    <row r="171" spans="2:25" s="186" customFormat="1">
      <c r="B171" s="351" t="s">
        <v>280</v>
      </c>
      <c r="C171" s="219" t="s">
        <v>1038</v>
      </c>
      <c r="D171" s="219" t="s">
        <v>1039</v>
      </c>
      <c r="E171" s="219" t="s">
        <v>1040</v>
      </c>
      <c r="F171" s="219" t="s">
        <v>967</v>
      </c>
      <c r="G171" s="219">
        <v>1</v>
      </c>
      <c r="H171" s="219">
        <v>0</v>
      </c>
      <c r="I171" s="219">
        <v>0</v>
      </c>
      <c r="J171" s="219">
        <v>0</v>
      </c>
      <c r="K171" s="219">
        <v>0</v>
      </c>
      <c r="L171" s="219">
        <v>0</v>
      </c>
      <c r="M171" s="219"/>
      <c r="N171" s="219"/>
      <c r="O171" s="219"/>
      <c r="P171" s="219"/>
      <c r="Q171" s="219"/>
      <c r="R171" s="219"/>
      <c r="S171" s="219"/>
      <c r="T171" s="219"/>
      <c r="U171" s="219"/>
      <c r="V171" s="219">
        <v>1</v>
      </c>
      <c r="W171" s="219">
        <v>0</v>
      </c>
      <c r="X171" s="219"/>
      <c r="Y171" s="219">
        <v>103037.2</v>
      </c>
    </row>
    <row r="172" spans="2:25" s="186" customFormat="1">
      <c r="B172" s="351" t="s">
        <v>280</v>
      </c>
      <c r="C172" s="219" t="s">
        <v>1041</v>
      </c>
      <c r="D172" s="219" t="s">
        <v>1042</v>
      </c>
      <c r="E172" s="219" t="s">
        <v>1043</v>
      </c>
      <c r="F172" s="219" t="s">
        <v>967</v>
      </c>
      <c r="G172" s="219">
        <v>1</v>
      </c>
      <c r="H172" s="219">
        <v>0</v>
      </c>
      <c r="I172" s="219">
        <v>0</v>
      </c>
      <c r="J172" s="219"/>
      <c r="K172" s="219"/>
      <c r="L172" s="219"/>
      <c r="M172" s="219"/>
      <c r="N172" s="219"/>
      <c r="O172" s="219"/>
      <c r="P172" s="219"/>
      <c r="Q172" s="219"/>
      <c r="R172" s="219"/>
      <c r="S172" s="219">
        <v>1</v>
      </c>
      <c r="T172" s="219">
        <v>0</v>
      </c>
      <c r="U172" s="219">
        <v>0</v>
      </c>
      <c r="V172" s="219">
        <v>1</v>
      </c>
      <c r="W172" s="219">
        <v>0</v>
      </c>
      <c r="X172" s="219"/>
      <c r="Y172" s="219">
        <v>188647.86</v>
      </c>
    </row>
    <row r="173" spans="2:25" s="186" customFormat="1">
      <c r="B173" s="351" t="s">
        <v>280</v>
      </c>
      <c r="C173" s="219" t="s">
        <v>1044</v>
      </c>
      <c r="D173" s="219" t="s">
        <v>1045</v>
      </c>
      <c r="E173" s="219" t="s">
        <v>1046</v>
      </c>
      <c r="F173" s="219" t="s">
        <v>967</v>
      </c>
      <c r="G173" s="219">
        <v>1</v>
      </c>
      <c r="H173" s="219">
        <v>0</v>
      </c>
      <c r="I173" s="219">
        <v>0</v>
      </c>
      <c r="J173" s="219">
        <v>0</v>
      </c>
      <c r="K173" s="219">
        <v>0</v>
      </c>
      <c r="L173" s="219">
        <v>0</v>
      </c>
      <c r="M173" s="219"/>
      <c r="N173" s="219"/>
      <c r="O173" s="219"/>
      <c r="P173" s="219"/>
      <c r="Q173" s="219"/>
      <c r="R173" s="219"/>
      <c r="S173" s="219"/>
      <c r="T173" s="219"/>
      <c r="U173" s="219"/>
      <c r="V173" s="219">
        <v>1</v>
      </c>
      <c r="W173" s="219">
        <v>0</v>
      </c>
      <c r="X173" s="219"/>
      <c r="Y173" s="219">
        <v>123004.34</v>
      </c>
    </row>
    <row r="174" spans="2:25" s="186" customFormat="1">
      <c r="B174" s="351" t="s">
        <v>280</v>
      </c>
      <c r="C174" s="219" t="s">
        <v>1047</v>
      </c>
      <c r="D174" s="219" t="s">
        <v>1048</v>
      </c>
      <c r="E174" s="219" t="s">
        <v>1049</v>
      </c>
      <c r="F174" s="219" t="s">
        <v>967</v>
      </c>
      <c r="G174" s="219">
        <v>1</v>
      </c>
      <c r="H174" s="219">
        <v>0</v>
      </c>
      <c r="I174" s="219">
        <v>0</v>
      </c>
      <c r="J174" s="219">
        <v>0</v>
      </c>
      <c r="K174" s="219">
        <v>0</v>
      </c>
      <c r="L174" s="219">
        <v>0</v>
      </c>
      <c r="M174" s="219"/>
      <c r="N174" s="219"/>
      <c r="O174" s="219"/>
      <c r="P174" s="219"/>
      <c r="Q174" s="219"/>
      <c r="R174" s="219"/>
      <c r="S174" s="219"/>
      <c r="T174" s="219"/>
      <c r="U174" s="219"/>
      <c r="V174" s="219">
        <v>1</v>
      </c>
      <c r="W174" s="219">
        <v>0</v>
      </c>
      <c r="X174" s="219"/>
      <c r="Y174" s="219">
        <v>80369.03</v>
      </c>
    </row>
    <row r="175" spans="2:25" s="186" customFormat="1">
      <c r="B175" s="351" t="s">
        <v>280</v>
      </c>
      <c r="C175" s="219" t="s">
        <v>1050</v>
      </c>
      <c r="D175" s="219" t="s">
        <v>1051</v>
      </c>
      <c r="E175" s="219" t="s">
        <v>1052</v>
      </c>
      <c r="F175" s="219" t="s">
        <v>967</v>
      </c>
      <c r="G175" s="219">
        <v>1</v>
      </c>
      <c r="H175" s="219">
        <v>0</v>
      </c>
      <c r="I175" s="219">
        <v>0</v>
      </c>
      <c r="J175" s="219">
        <v>0</v>
      </c>
      <c r="K175" s="219">
        <v>0</v>
      </c>
      <c r="L175" s="219">
        <v>0</v>
      </c>
      <c r="M175" s="219"/>
      <c r="N175" s="219"/>
      <c r="O175" s="219"/>
      <c r="P175" s="219"/>
      <c r="Q175" s="219"/>
      <c r="R175" s="219"/>
      <c r="S175" s="219"/>
      <c r="T175" s="219"/>
      <c r="U175" s="219"/>
      <c r="V175" s="219">
        <v>1</v>
      </c>
      <c r="W175" s="219">
        <v>0</v>
      </c>
      <c r="X175" s="219"/>
      <c r="Y175" s="219">
        <v>76974.16</v>
      </c>
    </row>
    <row r="176" spans="2:25" s="186" customFormat="1">
      <c r="B176" s="351" t="s">
        <v>280</v>
      </c>
      <c r="C176" s="219" t="s">
        <v>1053</v>
      </c>
      <c r="D176" s="219" t="s">
        <v>1054</v>
      </c>
      <c r="E176" s="219" t="s">
        <v>1055</v>
      </c>
      <c r="F176" s="219" t="s">
        <v>967</v>
      </c>
      <c r="G176" s="219">
        <v>1</v>
      </c>
      <c r="H176" s="219">
        <v>0</v>
      </c>
      <c r="I176" s="219">
        <v>0</v>
      </c>
      <c r="J176" s="219">
        <v>0</v>
      </c>
      <c r="K176" s="219">
        <v>0</v>
      </c>
      <c r="L176" s="219">
        <v>0</v>
      </c>
      <c r="M176" s="219"/>
      <c r="N176" s="219"/>
      <c r="O176" s="219"/>
      <c r="P176" s="219"/>
      <c r="Q176" s="219"/>
      <c r="R176" s="219"/>
      <c r="S176" s="219"/>
      <c r="T176" s="219"/>
      <c r="U176" s="219"/>
      <c r="V176" s="219">
        <v>1</v>
      </c>
      <c r="W176" s="219">
        <v>0</v>
      </c>
      <c r="X176" s="219"/>
      <c r="Y176" s="219">
        <v>264261.5</v>
      </c>
    </row>
    <row r="177" spans="2:25" s="186" customFormat="1">
      <c r="B177" s="351" t="s">
        <v>280</v>
      </c>
      <c r="C177" s="219" t="s">
        <v>672</v>
      </c>
      <c r="D177" s="219" t="s">
        <v>638</v>
      </c>
      <c r="E177" s="219" t="s">
        <v>604</v>
      </c>
      <c r="F177" s="219" t="s">
        <v>967</v>
      </c>
      <c r="G177" s="219">
        <v>1</v>
      </c>
      <c r="H177" s="219">
        <v>0</v>
      </c>
      <c r="I177" s="219">
        <v>0</v>
      </c>
      <c r="J177" s="219">
        <v>0</v>
      </c>
      <c r="K177" s="219">
        <v>0</v>
      </c>
      <c r="L177" s="219">
        <v>0</v>
      </c>
      <c r="M177" s="219"/>
      <c r="N177" s="219"/>
      <c r="O177" s="219"/>
      <c r="P177" s="219"/>
      <c r="Q177" s="219"/>
      <c r="R177" s="219"/>
      <c r="S177" s="219"/>
      <c r="T177" s="219"/>
      <c r="U177" s="219"/>
      <c r="V177" s="219">
        <v>1</v>
      </c>
      <c r="W177" s="219">
        <v>0</v>
      </c>
      <c r="X177" s="219"/>
      <c r="Y177" s="219">
        <v>86685.49</v>
      </c>
    </row>
    <row r="178" spans="2:25" s="186" customFormat="1">
      <c r="B178" s="351" t="s">
        <v>280</v>
      </c>
      <c r="C178" s="219" t="s">
        <v>1056</v>
      </c>
      <c r="D178" s="219" t="s">
        <v>1057</v>
      </c>
      <c r="E178" s="219" t="s">
        <v>1058</v>
      </c>
      <c r="F178" s="219" t="s">
        <v>967</v>
      </c>
      <c r="G178" s="219">
        <v>1</v>
      </c>
      <c r="H178" s="219">
        <v>0</v>
      </c>
      <c r="I178" s="219">
        <v>0</v>
      </c>
      <c r="J178" s="219">
        <v>0</v>
      </c>
      <c r="K178" s="219">
        <v>0</v>
      </c>
      <c r="L178" s="219">
        <v>0</v>
      </c>
      <c r="M178" s="219"/>
      <c r="N178" s="219"/>
      <c r="O178" s="219"/>
      <c r="P178" s="219"/>
      <c r="Q178" s="219"/>
      <c r="R178" s="219"/>
      <c r="S178" s="219"/>
      <c r="T178" s="219"/>
      <c r="U178" s="219"/>
      <c r="V178" s="219">
        <v>1</v>
      </c>
      <c r="W178" s="219">
        <v>0</v>
      </c>
      <c r="X178" s="219"/>
      <c r="Y178" s="219">
        <v>91784.39</v>
      </c>
    </row>
    <row r="179" spans="2:25" s="186" customFormat="1">
      <c r="B179" s="351" t="s">
        <v>280</v>
      </c>
      <c r="C179" s="219" t="s">
        <v>1059</v>
      </c>
      <c r="D179" s="219" t="s">
        <v>1060</v>
      </c>
      <c r="E179" s="219" t="s">
        <v>1061</v>
      </c>
      <c r="F179" s="219" t="s">
        <v>967</v>
      </c>
      <c r="G179" s="219"/>
      <c r="H179" s="219"/>
      <c r="I179" s="219"/>
      <c r="J179" s="219"/>
      <c r="K179" s="219"/>
      <c r="L179" s="219">
        <v>19</v>
      </c>
      <c r="M179" s="219"/>
      <c r="N179" s="219">
        <v>228</v>
      </c>
      <c r="O179" s="219"/>
      <c r="P179" s="219"/>
      <c r="Q179" s="219"/>
      <c r="R179" s="219"/>
      <c r="S179" s="219"/>
      <c r="T179" s="219"/>
      <c r="U179" s="219"/>
      <c r="V179" s="219"/>
      <c r="W179" s="219">
        <v>240</v>
      </c>
      <c r="X179" s="219"/>
      <c r="Y179" s="219">
        <v>58321.08</v>
      </c>
    </row>
    <row r="180" spans="2:25" s="186" customFormat="1">
      <c r="B180" s="351" t="s">
        <v>280</v>
      </c>
      <c r="C180" s="219" t="s">
        <v>1062</v>
      </c>
      <c r="D180" s="219" t="s">
        <v>1063</v>
      </c>
      <c r="E180" s="219" t="s">
        <v>1064</v>
      </c>
      <c r="F180" s="219" t="s">
        <v>967</v>
      </c>
      <c r="G180" s="219"/>
      <c r="H180" s="219"/>
      <c r="I180" s="219"/>
      <c r="J180" s="219"/>
      <c r="K180" s="219"/>
      <c r="L180" s="219">
        <v>10</v>
      </c>
      <c r="M180" s="219"/>
      <c r="N180" s="219">
        <v>120</v>
      </c>
      <c r="O180" s="219"/>
      <c r="P180" s="219"/>
      <c r="Q180" s="219"/>
      <c r="R180" s="219"/>
      <c r="S180" s="219"/>
      <c r="T180" s="219"/>
      <c r="U180" s="219"/>
      <c r="V180" s="219"/>
      <c r="W180" s="219">
        <v>120</v>
      </c>
      <c r="X180" s="219"/>
      <c r="Y180" s="219">
        <v>37315.1</v>
      </c>
    </row>
    <row r="181" spans="2:25" s="186" customFormat="1">
      <c r="B181" s="351" t="s">
        <v>280</v>
      </c>
      <c r="C181" s="219" t="s">
        <v>1065</v>
      </c>
      <c r="D181" s="219" t="s">
        <v>1066</v>
      </c>
      <c r="E181" s="219" t="s">
        <v>1067</v>
      </c>
      <c r="F181" s="219" t="s">
        <v>967</v>
      </c>
      <c r="G181" s="219"/>
      <c r="H181" s="219"/>
      <c r="I181" s="219"/>
      <c r="J181" s="219"/>
      <c r="K181" s="219"/>
      <c r="L181" s="219">
        <v>20</v>
      </c>
      <c r="M181" s="219"/>
      <c r="N181" s="219">
        <v>240</v>
      </c>
      <c r="O181" s="219"/>
      <c r="P181" s="219"/>
      <c r="Q181" s="219"/>
      <c r="R181" s="219"/>
      <c r="S181" s="219"/>
      <c r="T181" s="219"/>
      <c r="U181" s="219"/>
      <c r="V181" s="219"/>
      <c r="W181" s="219">
        <v>240</v>
      </c>
      <c r="X181" s="219"/>
      <c r="Y181" s="219">
        <v>74630.149999999994</v>
      </c>
    </row>
    <row r="182" spans="2:25" s="186" customFormat="1">
      <c r="B182" s="351" t="s">
        <v>280</v>
      </c>
      <c r="C182" s="219" t="s">
        <v>1068</v>
      </c>
      <c r="D182" s="219" t="s">
        <v>1069</v>
      </c>
      <c r="E182" s="219" t="s">
        <v>1070</v>
      </c>
      <c r="F182" s="219" t="s">
        <v>967</v>
      </c>
      <c r="G182" s="219"/>
      <c r="H182" s="219"/>
      <c r="I182" s="219"/>
      <c r="J182" s="219"/>
      <c r="K182" s="219"/>
      <c r="L182" s="219">
        <v>20</v>
      </c>
      <c r="M182" s="219"/>
      <c r="N182" s="219">
        <v>240</v>
      </c>
      <c r="O182" s="219"/>
      <c r="P182" s="219"/>
      <c r="Q182" s="219"/>
      <c r="R182" s="219"/>
      <c r="S182" s="219"/>
      <c r="T182" s="219"/>
      <c r="U182" s="219"/>
      <c r="V182" s="219"/>
      <c r="W182" s="219">
        <v>216</v>
      </c>
      <c r="X182" s="219"/>
      <c r="Y182" s="219">
        <v>73377.23</v>
      </c>
    </row>
    <row r="183" spans="2:25" s="186" customFormat="1">
      <c r="B183" s="351" t="s">
        <v>280</v>
      </c>
      <c r="C183" s="219" t="s">
        <v>1071</v>
      </c>
      <c r="D183" s="219" t="s">
        <v>1072</v>
      </c>
      <c r="E183" s="219" t="s">
        <v>1073</v>
      </c>
      <c r="F183" s="219" t="s">
        <v>967</v>
      </c>
      <c r="G183" s="219"/>
      <c r="H183" s="219"/>
      <c r="I183" s="219"/>
      <c r="J183" s="219"/>
      <c r="K183" s="219"/>
      <c r="L183" s="219">
        <v>20</v>
      </c>
      <c r="M183" s="219"/>
      <c r="N183" s="219">
        <v>240</v>
      </c>
      <c r="O183" s="219"/>
      <c r="P183" s="219"/>
      <c r="Q183" s="219"/>
      <c r="R183" s="219"/>
      <c r="S183" s="219"/>
      <c r="T183" s="219"/>
      <c r="U183" s="219"/>
      <c r="V183" s="219"/>
      <c r="W183" s="219">
        <v>240</v>
      </c>
      <c r="X183" s="219"/>
      <c r="Y183" s="219">
        <v>74630.149999999994</v>
      </c>
    </row>
    <row r="184" spans="2:25" s="186" customFormat="1">
      <c r="B184" s="351" t="s">
        <v>280</v>
      </c>
      <c r="C184" s="219" t="s">
        <v>1074</v>
      </c>
      <c r="D184" s="219" t="s">
        <v>1075</v>
      </c>
      <c r="E184" s="219" t="s">
        <v>1076</v>
      </c>
      <c r="F184" s="219" t="s">
        <v>967</v>
      </c>
      <c r="G184" s="219"/>
      <c r="H184" s="219"/>
      <c r="I184" s="219"/>
      <c r="J184" s="219"/>
      <c r="K184" s="219"/>
      <c r="L184" s="219">
        <v>19</v>
      </c>
      <c r="M184" s="219"/>
      <c r="N184" s="219">
        <v>228</v>
      </c>
      <c r="O184" s="219"/>
      <c r="P184" s="219"/>
      <c r="Q184" s="219"/>
      <c r="R184" s="219"/>
      <c r="S184" s="219"/>
      <c r="T184" s="219"/>
      <c r="U184" s="219"/>
      <c r="V184" s="219"/>
      <c r="W184" s="219">
        <v>228</v>
      </c>
      <c r="X184" s="219"/>
      <c r="Y184" s="219">
        <v>70952.37</v>
      </c>
    </row>
    <row r="185" spans="2:25" s="186" customFormat="1">
      <c r="B185" s="351" t="s">
        <v>280</v>
      </c>
      <c r="C185" s="219" t="s">
        <v>1077</v>
      </c>
      <c r="D185" s="219" t="s">
        <v>1078</v>
      </c>
      <c r="E185" s="219" t="s">
        <v>1079</v>
      </c>
      <c r="F185" s="219" t="s">
        <v>967</v>
      </c>
      <c r="G185" s="219"/>
      <c r="H185" s="219"/>
      <c r="I185" s="219"/>
      <c r="J185" s="219"/>
      <c r="K185" s="219"/>
      <c r="L185" s="219">
        <v>20</v>
      </c>
      <c r="M185" s="219"/>
      <c r="N185" s="219">
        <v>240</v>
      </c>
      <c r="O185" s="219"/>
      <c r="P185" s="219"/>
      <c r="Q185" s="219"/>
      <c r="R185" s="219"/>
      <c r="S185" s="219"/>
      <c r="T185" s="219"/>
      <c r="U185" s="219"/>
      <c r="V185" s="219"/>
      <c r="W185" s="219">
        <v>204</v>
      </c>
      <c r="X185" s="219"/>
      <c r="Y185" s="219">
        <v>89948.07</v>
      </c>
    </row>
    <row r="186" spans="2:25" s="186" customFormat="1">
      <c r="B186" s="351" t="s">
        <v>280</v>
      </c>
      <c r="C186" s="219" t="s">
        <v>1080</v>
      </c>
      <c r="D186" s="219" t="s">
        <v>1081</v>
      </c>
      <c r="E186" s="219" t="s">
        <v>1082</v>
      </c>
      <c r="F186" s="219" t="s">
        <v>967</v>
      </c>
      <c r="G186" s="219"/>
      <c r="H186" s="219"/>
      <c r="I186" s="219"/>
      <c r="J186" s="219"/>
      <c r="K186" s="219"/>
      <c r="L186" s="219">
        <v>20</v>
      </c>
      <c r="M186" s="219"/>
      <c r="N186" s="219">
        <v>240</v>
      </c>
      <c r="O186" s="219"/>
      <c r="P186" s="219"/>
      <c r="Q186" s="219"/>
      <c r="R186" s="219"/>
      <c r="S186" s="219"/>
      <c r="T186" s="219"/>
      <c r="U186" s="219"/>
      <c r="V186" s="219"/>
      <c r="W186" s="219">
        <v>240</v>
      </c>
      <c r="X186" s="219"/>
      <c r="Y186" s="219">
        <v>74630.149999999994</v>
      </c>
    </row>
    <row r="187" spans="2:25" s="186" customFormat="1">
      <c r="B187" s="351" t="s">
        <v>280</v>
      </c>
      <c r="C187" s="219" t="s">
        <v>1083</v>
      </c>
      <c r="D187" s="219" t="s">
        <v>1084</v>
      </c>
      <c r="E187" s="219" t="s">
        <v>1085</v>
      </c>
      <c r="F187" s="219" t="s">
        <v>967</v>
      </c>
      <c r="G187" s="219"/>
      <c r="H187" s="219"/>
      <c r="I187" s="219"/>
      <c r="J187" s="219"/>
      <c r="K187" s="219"/>
      <c r="L187" s="219">
        <v>20</v>
      </c>
      <c r="M187" s="219"/>
      <c r="N187" s="219">
        <v>240</v>
      </c>
      <c r="O187" s="219"/>
      <c r="P187" s="219"/>
      <c r="Q187" s="219"/>
      <c r="R187" s="219"/>
      <c r="S187" s="219"/>
      <c r="T187" s="219"/>
      <c r="U187" s="219"/>
      <c r="V187" s="219"/>
      <c r="W187" s="219">
        <v>228</v>
      </c>
      <c r="X187" s="219"/>
      <c r="Y187" s="219">
        <v>47736.19</v>
      </c>
    </row>
    <row r="188" spans="2:25" s="186" customFormat="1">
      <c r="B188" s="351" t="s">
        <v>280</v>
      </c>
      <c r="C188" s="219" t="s">
        <v>1086</v>
      </c>
      <c r="D188" s="219" t="s">
        <v>1087</v>
      </c>
      <c r="E188" s="219" t="s">
        <v>1088</v>
      </c>
      <c r="F188" s="219" t="s">
        <v>967</v>
      </c>
      <c r="G188" s="219"/>
      <c r="H188" s="219"/>
      <c r="I188" s="219"/>
      <c r="J188" s="219"/>
      <c r="K188" s="219"/>
      <c r="L188" s="219">
        <v>20</v>
      </c>
      <c r="M188" s="219"/>
      <c r="N188" s="219">
        <v>240</v>
      </c>
      <c r="O188" s="219"/>
      <c r="P188" s="219"/>
      <c r="Q188" s="219"/>
      <c r="R188" s="219"/>
      <c r="S188" s="219"/>
      <c r="T188" s="219"/>
      <c r="U188" s="219"/>
      <c r="V188" s="219"/>
      <c r="W188" s="219">
        <v>228</v>
      </c>
      <c r="X188" s="219"/>
      <c r="Y188" s="219">
        <v>74630.149999999994</v>
      </c>
    </row>
    <row r="189" spans="2:25" s="186" customFormat="1">
      <c r="B189" s="351" t="s">
        <v>280</v>
      </c>
      <c r="C189" s="219" t="s">
        <v>1089</v>
      </c>
      <c r="D189" s="219" t="s">
        <v>1090</v>
      </c>
      <c r="E189" s="219" t="s">
        <v>1091</v>
      </c>
      <c r="F189" s="219" t="s">
        <v>967</v>
      </c>
      <c r="G189" s="219"/>
      <c r="H189" s="219"/>
      <c r="I189" s="219"/>
      <c r="J189" s="219"/>
      <c r="K189" s="219"/>
      <c r="L189" s="219">
        <v>20</v>
      </c>
      <c r="M189" s="219"/>
      <c r="N189" s="219">
        <v>240</v>
      </c>
      <c r="O189" s="219"/>
      <c r="P189" s="219"/>
      <c r="Q189" s="219"/>
      <c r="R189" s="219"/>
      <c r="S189" s="219"/>
      <c r="T189" s="219"/>
      <c r="U189" s="219"/>
      <c r="V189" s="219"/>
      <c r="W189" s="219">
        <v>240</v>
      </c>
      <c r="X189" s="219"/>
      <c r="Y189" s="219">
        <v>91827.45</v>
      </c>
    </row>
    <row r="190" spans="2:25" s="186" customFormat="1">
      <c r="B190" s="351" t="s">
        <v>280</v>
      </c>
      <c r="C190" s="219" t="s">
        <v>1092</v>
      </c>
      <c r="D190" s="219" t="s">
        <v>1093</v>
      </c>
      <c r="E190" s="219" t="s">
        <v>1094</v>
      </c>
      <c r="F190" s="219" t="s">
        <v>967</v>
      </c>
      <c r="G190" s="219"/>
      <c r="H190" s="219"/>
      <c r="I190" s="219"/>
      <c r="J190" s="219"/>
      <c r="K190" s="219"/>
      <c r="L190" s="219">
        <v>20</v>
      </c>
      <c r="M190" s="219"/>
      <c r="N190" s="219">
        <v>240</v>
      </c>
      <c r="O190" s="219"/>
      <c r="P190" s="219"/>
      <c r="Q190" s="219"/>
      <c r="R190" s="219"/>
      <c r="S190" s="219"/>
      <c r="T190" s="219"/>
      <c r="U190" s="219"/>
      <c r="V190" s="219"/>
      <c r="W190" s="219">
        <v>240</v>
      </c>
      <c r="X190" s="219"/>
      <c r="Y190" s="219">
        <v>74630.149999999994</v>
      </c>
    </row>
    <row r="191" spans="2:25" s="186" customFormat="1">
      <c r="B191" s="351" t="s">
        <v>280</v>
      </c>
      <c r="C191" s="219" t="s">
        <v>1095</v>
      </c>
      <c r="D191" s="219" t="s">
        <v>1096</v>
      </c>
      <c r="E191" s="219" t="s">
        <v>1097</v>
      </c>
      <c r="F191" s="219" t="s">
        <v>967</v>
      </c>
      <c r="G191" s="219"/>
      <c r="H191" s="219"/>
      <c r="I191" s="219"/>
      <c r="J191" s="219"/>
      <c r="K191" s="219"/>
      <c r="L191" s="219">
        <v>19</v>
      </c>
      <c r="M191" s="219"/>
      <c r="N191" s="219">
        <v>228</v>
      </c>
      <c r="O191" s="219"/>
      <c r="P191" s="219"/>
      <c r="Q191" s="219"/>
      <c r="R191" s="219"/>
      <c r="S191" s="219"/>
      <c r="T191" s="219"/>
      <c r="U191" s="219"/>
      <c r="V191" s="219"/>
      <c r="W191" s="219">
        <v>228</v>
      </c>
      <c r="X191" s="219"/>
      <c r="Y191" s="219">
        <v>36720.44</v>
      </c>
    </row>
    <row r="192" spans="2:25" s="186" customFormat="1">
      <c r="B192" s="351" t="s">
        <v>280</v>
      </c>
      <c r="C192" s="219" t="s">
        <v>1098</v>
      </c>
      <c r="D192" s="219" t="s">
        <v>1099</v>
      </c>
      <c r="E192" s="219" t="s">
        <v>1100</v>
      </c>
      <c r="F192" s="219" t="s">
        <v>967</v>
      </c>
      <c r="G192" s="219"/>
      <c r="H192" s="219"/>
      <c r="I192" s="219"/>
      <c r="J192" s="219"/>
      <c r="K192" s="219"/>
      <c r="L192" s="219">
        <v>20</v>
      </c>
      <c r="M192" s="219"/>
      <c r="N192" s="219">
        <v>240</v>
      </c>
      <c r="O192" s="219"/>
      <c r="P192" s="219"/>
      <c r="Q192" s="219"/>
      <c r="R192" s="219"/>
      <c r="S192" s="219"/>
      <c r="T192" s="219"/>
      <c r="U192" s="219"/>
      <c r="V192" s="219"/>
      <c r="W192" s="219">
        <v>240</v>
      </c>
      <c r="X192" s="219"/>
      <c r="Y192" s="219">
        <v>31011.05</v>
      </c>
    </row>
    <row r="193" spans="2:25" s="186" customFormat="1">
      <c r="B193" s="351" t="s">
        <v>280</v>
      </c>
      <c r="C193" s="219" t="s">
        <v>1101</v>
      </c>
      <c r="D193" s="219" t="s">
        <v>1102</v>
      </c>
      <c r="E193" s="219" t="s">
        <v>1103</v>
      </c>
      <c r="F193" s="219" t="s">
        <v>967</v>
      </c>
      <c r="G193" s="219"/>
      <c r="H193" s="219"/>
      <c r="I193" s="219"/>
      <c r="J193" s="219"/>
      <c r="K193" s="219"/>
      <c r="L193" s="219">
        <v>20</v>
      </c>
      <c r="M193" s="219"/>
      <c r="N193" s="219">
        <v>240</v>
      </c>
      <c r="O193" s="219"/>
      <c r="P193" s="219"/>
      <c r="Q193" s="219"/>
      <c r="R193" s="219"/>
      <c r="S193" s="219"/>
      <c r="T193" s="219"/>
      <c r="U193" s="219"/>
      <c r="V193" s="219"/>
      <c r="W193" s="219">
        <v>240</v>
      </c>
      <c r="X193" s="219"/>
      <c r="Y193" s="219">
        <v>74630.149999999994</v>
      </c>
    </row>
    <row r="194" spans="2:25" s="186" customFormat="1">
      <c r="B194" s="351" t="s">
        <v>280</v>
      </c>
      <c r="C194" s="219" t="s">
        <v>978</v>
      </c>
      <c r="D194" s="219" t="s">
        <v>979</v>
      </c>
      <c r="E194" s="219" t="s">
        <v>980</v>
      </c>
      <c r="F194" s="219" t="s">
        <v>967</v>
      </c>
      <c r="G194" s="219"/>
      <c r="H194" s="219"/>
      <c r="I194" s="219"/>
      <c r="J194" s="219"/>
      <c r="K194" s="219"/>
      <c r="L194" s="219">
        <v>12</v>
      </c>
      <c r="M194" s="219"/>
      <c r="N194" s="219">
        <v>144</v>
      </c>
      <c r="O194" s="219"/>
      <c r="P194" s="219"/>
      <c r="Q194" s="219"/>
      <c r="R194" s="219"/>
      <c r="S194" s="219"/>
      <c r="T194" s="219"/>
      <c r="U194" s="219"/>
      <c r="V194" s="219"/>
      <c r="W194" s="219">
        <v>144</v>
      </c>
      <c r="X194" s="219"/>
      <c r="Y194" s="219">
        <v>9874.94</v>
      </c>
    </row>
    <row r="195" spans="2:25" s="186" customFormat="1">
      <c r="B195" s="351" t="s">
        <v>280</v>
      </c>
      <c r="C195" s="219" t="s">
        <v>1104</v>
      </c>
      <c r="D195" s="219" t="s">
        <v>1105</v>
      </c>
      <c r="E195" s="219" t="s">
        <v>1106</v>
      </c>
      <c r="F195" s="219" t="s">
        <v>967</v>
      </c>
      <c r="G195" s="219"/>
      <c r="H195" s="219"/>
      <c r="I195" s="219"/>
      <c r="J195" s="219"/>
      <c r="K195" s="219"/>
      <c r="L195" s="219">
        <v>20</v>
      </c>
      <c r="M195" s="219"/>
      <c r="N195" s="219">
        <v>240</v>
      </c>
      <c r="O195" s="219"/>
      <c r="P195" s="219"/>
      <c r="Q195" s="219"/>
      <c r="R195" s="219"/>
      <c r="S195" s="219"/>
      <c r="T195" s="219"/>
      <c r="U195" s="219"/>
      <c r="V195" s="219"/>
      <c r="W195" s="219">
        <v>240</v>
      </c>
      <c r="X195" s="219"/>
      <c r="Y195" s="219">
        <v>74630.149999999994</v>
      </c>
    </row>
    <row r="196" spans="2:25" s="186" customFormat="1">
      <c r="B196" s="351" t="s">
        <v>280</v>
      </c>
      <c r="C196" s="219" t="s">
        <v>1107</v>
      </c>
      <c r="D196" s="219" t="s">
        <v>1108</v>
      </c>
      <c r="E196" s="219" t="s">
        <v>1109</v>
      </c>
      <c r="F196" s="219" t="s">
        <v>967</v>
      </c>
      <c r="G196" s="219"/>
      <c r="H196" s="219"/>
      <c r="I196" s="219"/>
      <c r="J196" s="219"/>
      <c r="K196" s="219"/>
      <c r="L196" s="219">
        <v>19</v>
      </c>
      <c r="M196" s="219"/>
      <c r="N196" s="219">
        <v>228</v>
      </c>
      <c r="O196" s="219"/>
      <c r="P196" s="219"/>
      <c r="Q196" s="219"/>
      <c r="R196" s="219"/>
      <c r="S196" s="219"/>
      <c r="T196" s="219"/>
      <c r="U196" s="219"/>
      <c r="V196" s="219"/>
      <c r="W196" s="219">
        <v>240</v>
      </c>
      <c r="X196" s="219"/>
      <c r="Y196" s="219">
        <v>71525.119999999995</v>
      </c>
    </row>
    <row r="197" spans="2:25" s="186" customFormat="1">
      <c r="B197" s="351" t="s">
        <v>280</v>
      </c>
      <c r="C197" s="219" t="s">
        <v>1110</v>
      </c>
      <c r="D197" s="219" t="s">
        <v>1111</v>
      </c>
      <c r="E197" s="219" t="s">
        <v>1112</v>
      </c>
      <c r="F197" s="219" t="s">
        <v>967</v>
      </c>
      <c r="G197" s="219"/>
      <c r="H197" s="219"/>
      <c r="I197" s="219"/>
      <c r="J197" s="219"/>
      <c r="K197" s="219"/>
      <c r="L197" s="219">
        <v>20</v>
      </c>
      <c r="M197" s="219"/>
      <c r="N197" s="219">
        <v>240</v>
      </c>
      <c r="O197" s="219"/>
      <c r="P197" s="219"/>
      <c r="Q197" s="219"/>
      <c r="R197" s="219"/>
      <c r="S197" s="219"/>
      <c r="T197" s="219"/>
      <c r="U197" s="219"/>
      <c r="V197" s="219"/>
      <c r="W197" s="219">
        <v>228</v>
      </c>
      <c r="X197" s="219"/>
      <c r="Y197" s="219">
        <v>74003.69</v>
      </c>
    </row>
    <row r="198" spans="2:25" s="186" customFormat="1">
      <c r="B198" s="351" t="s">
        <v>280</v>
      </c>
      <c r="C198" s="219" t="s">
        <v>1113</v>
      </c>
      <c r="D198" s="219" t="s">
        <v>1114</v>
      </c>
      <c r="E198" s="219" t="s">
        <v>1115</v>
      </c>
      <c r="F198" s="219" t="s">
        <v>967</v>
      </c>
      <c r="G198" s="219"/>
      <c r="H198" s="219"/>
      <c r="I198" s="219"/>
      <c r="J198" s="219"/>
      <c r="K198" s="219"/>
      <c r="L198" s="219">
        <v>20</v>
      </c>
      <c r="M198" s="219"/>
      <c r="N198" s="219">
        <v>240</v>
      </c>
      <c r="O198" s="219"/>
      <c r="P198" s="219"/>
      <c r="Q198" s="219"/>
      <c r="R198" s="219"/>
      <c r="S198" s="219"/>
      <c r="T198" s="219"/>
      <c r="U198" s="219"/>
      <c r="V198" s="219"/>
      <c r="W198" s="219">
        <v>240</v>
      </c>
      <c r="X198" s="219"/>
      <c r="Y198" s="219">
        <v>74630.149999999994</v>
      </c>
    </row>
    <row r="199" spans="2:25" s="186" customFormat="1">
      <c r="B199" s="351" t="s">
        <v>280</v>
      </c>
      <c r="C199" s="219" t="s">
        <v>1116</v>
      </c>
      <c r="D199" s="219" t="s">
        <v>1117</v>
      </c>
      <c r="E199" s="219" t="s">
        <v>1118</v>
      </c>
      <c r="F199" s="219" t="s">
        <v>967</v>
      </c>
      <c r="G199" s="219"/>
      <c r="H199" s="219"/>
      <c r="I199" s="219"/>
      <c r="J199" s="219"/>
      <c r="K199" s="219"/>
      <c r="L199" s="219">
        <v>20</v>
      </c>
      <c r="M199" s="219"/>
      <c r="N199" s="219">
        <v>240</v>
      </c>
      <c r="O199" s="219"/>
      <c r="P199" s="219"/>
      <c r="Q199" s="219"/>
      <c r="R199" s="219"/>
      <c r="S199" s="219"/>
      <c r="T199" s="219"/>
      <c r="U199" s="219"/>
      <c r="V199" s="219"/>
      <c r="W199" s="219">
        <v>240</v>
      </c>
      <c r="X199" s="219"/>
      <c r="Y199" s="219">
        <v>74630.149999999994</v>
      </c>
    </row>
    <row r="200" spans="2:25" s="186" customFormat="1">
      <c r="B200" s="351" t="s">
        <v>280</v>
      </c>
      <c r="C200" s="219" t="s">
        <v>1119</v>
      </c>
      <c r="D200" s="219" t="s">
        <v>1120</v>
      </c>
      <c r="E200" s="219" t="s">
        <v>1121</v>
      </c>
      <c r="F200" s="219" t="s">
        <v>967</v>
      </c>
      <c r="G200" s="219"/>
      <c r="H200" s="219"/>
      <c r="I200" s="219"/>
      <c r="J200" s="219"/>
      <c r="K200" s="219"/>
      <c r="L200" s="219">
        <v>20</v>
      </c>
      <c r="M200" s="219"/>
      <c r="N200" s="219">
        <v>240</v>
      </c>
      <c r="O200" s="219"/>
      <c r="P200" s="219"/>
      <c r="Q200" s="219"/>
      <c r="R200" s="219"/>
      <c r="S200" s="219"/>
      <c r="T200" s="219"/>
      <c r="U200" s="219"/>
      <c r="V200" s="219"/>
      <c r="W200" s="219">
        <v>240</v>
      </c>
      <c r="X200" s="219"/>
      <c r="Y200" s="219">
        <v>69450.09</v>
      </c>
    </row>
    <row r="201" spans="2:25" s="186" customFormat="1">
      <c r="B201" s="351" t="s">
        <v>280</v>
      </c>
      <c r="C201" s="219" t="s">
        <v>1122</v>
      </c>
      <c r="D201" s="219" t="s">
        <v>1123</v>
      </c>
      <c r="E201" s="219" t="s">
        <v>1124</v>
      </c>
      <c r="F201" s="219" t="s">
        <v>967</v>
      </c>
      <c r="G201" s="219"/>
      <c r="H201" s="219"/>
      <c r="I201" s="219"/>
      <c r="J201" s="219"/>
      <c r="K201" s="219"/>
      <c r="L201" s="219">
        <v>17</v>
      </c>
      <c r="M201" s="219"/>
      <c r="N201" s="219">
        <v>204</v>
      </c>
      <c r="O201" s="219"/>
      <c r="P201" s="219"/>
      <c r="Q201" s="219"/>
      <c r="R201" s="219"/>
      <c r="S201" s="219"/>
      <c r="T201" s="219"/>
      <c r="U201" s="219"/>
      <c r="V201" s="219"/>
      <c r="W201" s="219">
        <v>204</v>
      </c>
      <c r="X201" s="219"/>
      <c r="Y201" s="219">
        <v>63176.25</v>
      </c>
    </row>
    <row r="202" spans="2:25" s="186" customFormat="1">
      <c r="B202" s="351" t="s">
        <v>280</v>
      </c>
      <c r="C202" s="219" t="s">
        <v>983</v>
      </c>
      <c r="D202" s="219" t="s">
        <v>984</v>
      </c>
      <c r="E202" s="219" t="s">
        <v>1125</v>
      </c>
      <c r="F202" s="219" t="s">
        <v>967</v>
      </c>
      <c r="G202" s="219"/>
      <c r="H202" s="219"/>
      <c r="I202" s="219"/>
      <c r="J202" s="219"/>
      <c r="K202" s="219"/>
      <c r="L202" s="219">
        <v>20</v>
      </c>
      <c r="M202" s="219"/>
      <c r="N202" s="219">
        <v>240</v>
      </c>
      <c r="O202" s="219"/>
      <c r="P202" s="219"/>
      <c r="Q202" s="219"/>
      <c r="R202" s="219"/>
      <c r="S202" s="219"/>
      <c r="T202" s="219"/>
      <c r="U202" s="219"/>
      <c r="V202" s="219"/>
      <c r="W202" s="219">
        <v>240</v>
      </c>
      <c r="X202" s="219"/>
      <c r="Y202" s="219">
        <v>17741.39</v>
      </c>
    </row>
    <row r="203" spans="2:25" s="186" customFormat="1">
      <c r="B203" s="351" t="s">
        <v>280</v>
      </c>
      <c r="C203" s="219" t="s">
        <v>1126</v>
      </c>
      <c r="D203" s="219" t="s">
        <v>1127</v>
      </c>
      <c r="E203" s="219" t="s">
        <v>1128</v>
      </c>
      <c r="F203" s="219" t="s">
        <v>967</v>
      </c>
      <c r="G203" s="219"/>
      <c r="H203" s="219"/>
      <c r="I203" s="219"/>
      <c r="J203" s="219"/>
      <c r="K203" s="219"/>
      <c r="L203" s="219">
        <v>20</v>
      </c>
      <c r="M203" s="219"/>
      <c r="N203" s="219">
        <v>240</v>
      </c>
      <c r="O203" s="219"/>
      <c r="P203" s="219"/>
      <c r="Q203" s="219"/>
      <c r="R203" s="219"/>
      <c r="S203" s="219"/>
      <c r="T203" s="219"/>
      <c r="U203" s="219"/>
      <c r="V203" s="219"/>
      <c r="W203" s="219">
        <v>204</v>
      </c>
      <c r="X203" s="219"/>
      <c r="Y203" s="219">
        <v>36766.400000000001</v>
      </c>
    </row>
    <row r="204" spans="2:25" s="186" customFormat="1">
      <c r="B204" s="351" t="s">
        <v>280</v>
      </c>
      <c r="C204" s="219" t="s">
        <v>1129</v>
      </c>
      <c r="D204" s="219" t="s">
        <v>1130</v>
      </c>
      <c r="E204" s="219" t="s">
        <v>1131</v>
      </c>
      <c r="F204" s="219" t="s">
        <v>967</v>
      </c>
      <c r="G204" s="219"/>
      <c r="H204" s="219"/>
      <c r="I204" s="219"/>
      <c r="J204" s="219"/>
      <c r="K204" s="219"/>
      <c r="L204" s="219">
        <v>20</v>
      </c>
      <c r="M204" s="219"/>
      <c r="N204" s="219">
        <v>240</v>
      </c>
      <c r="O204" s="219"/>
      <c r="P204" s="219"/>
      <c r="Q204" s="219"/>
      <c r="R204" s="219"/>
      <c r="S204" s="219"/>
      <c r="T204" s="219"/>
      <c r="U204" s="219"/>
      <c r="V204" s="219"/>
      <c r="W204" s="219">
        <v>240</v>
      </c>
      <c r="X204" s="219"/>
      <c r="Y204" s="219">
        <v>91827.45</v>
      </c>
    </row>
    <row r="205" spans="2:25" s="186" customFormat="1">
      <c r="B205" s="351" t="s">
        <v>280</v>
      </c>
      <c r="C205" s="219" t="s">
        <v>1132</v>
      </c>
      <c r="D205" s="219" t="s">
        <v>1133</v>
      </c>
      <c r="E205" s="219" t="s">
        <v>1134</v>
      </c>
      <c r="F205" s="219" t="s">
        <v>967</v>
      </c>
      <c r="G205" s="219"/>
      <c r="H205" s="219"/>
      <c r="I205" s="219"/>
      <c r="J205" s="219"/>
      <c r="K205" s="219"/>
      <c r="L205" s="219">
        <v>20</v>
      </c>
      <c r="M205" s="219"/>
      <c r="N205" s="219">
        <v>240</v>
      </c>
      <c r="O205" s="219"/>
      <c r="P205" s="219"/>
      <c r="Q205" s="219"/>
      <c r="R205" s="219"/>
      <c r="S205" s="219"/>
      <c r="T205" s="219"/>
      <c r="U205" s="219"/>
      <c r="V205" s="219"/>
      <c r="W205" s="219">
        <v>240</v>
      </c>
      <c r="X205" s="219"/>
      <c r="Y205" s="219">
        <v>74630.149999999994</v>
      </c>
    </row>
    <row r="206" spans="2:25" s="186" customFormat="1">
      <c r="B206" s="351" t="s">
        <v>280</v>
      </c>
      <c r="C206" s="219" t="s">
        <v>1135</v>
      </c>
      <c r="D206" s="219" t="s">
        <v>1136</v>
      </c>
      <c r="E206" s="219" t="s">
        <v>1137</v>
      </c>
      <c r="F206" s="219" t="s">
        <v>967</v>
      </c>
      <c r="G206" s="219"/>
      <c r="H206" s="219"/>
      <c r="I206" s="219"/>
      <c r="J206" s="219"/>
      <c r="K206" s="219"/>
      <c r="L206" s="219">
        <v>20</v>
      </c>
      <c r="M206" s="219"/>
      <c r="N206" s="219">
        <v>240</v>
      </c>
      <c r="O206" s="219"/>
      <c r="P206" s="219"/>
      <c r="Q206" s="219"/>
      <c r="R206" s="219"/>
      <c r="S206" s="219"/>
      <c r="T206" s="219"/>
      <c r="U206" s="219"/>
      <c r="V206" s="219"/>
      <c r="W206" s="219">
        <v>240</v>
      </c>
      <c r="X206" s="219"/>
      <c r="Y206" s="219">
        <v>74630.149999999994</v>
      </c>
    </row>
    <row r="207" spans="2:25" s="186" customFormat="1">
      <c r="B207" s="351" t="s">
        <v>280</v>
      </c>
      <c r="C207" s="219" t="s">
        <v>1138</v>
      </c>
      <c r="D207" s="219" t="s">
        <v>1139</v>
      </c>
      <c r="E207" s="219" t="s">
        <v>1140</v>
      </c>
      <c r="F207" s="219" t="s">
        <v>967</v>
      </c>
      <c r="G207" s="219"/>
      <c r="H207" s="219"/>
      <c r="I207" s="219"/>
      <c r="J207" s="219"/>
      <c r="K207" s="219"/>
      <c r="L207" s="219">
        <v>19</v>
      </c>
      <c r="M207" s="219"/>
      <c r="N207" s="219">
        <v>228</v>
      </c>
      <c r="O207" s="219"/>
      <c r="P207" s="219"/>
      <c r="Q207" s="219"/>
      <c r="R207" s="219"/>
      <c r="S207" s="219"/>
      <c r="T207" s="219"/>
      <c r="U207" s="219"/>
      <c r="V207" s="219"/>
      <c r="W207" s="219">
        <v>228</v>
      </c>
      <c r="X207" s="219"/>
      <c r="Y207" s="219">
        <v>10782.03</v>
      </c>
    </row>
    <row r="208" spans="2:25" s="186" customFormat="1">
      <c r="B208" s="351" t="s">
        <v>280</v>
      </c>
      <c r="C208" s="219" t="s">
        <v>1141</v>
      </c>
      <c r="D208" s="219" t="s">
        <v>1142</v>
      </c>
      <c r="E208" s="219" t="s">
        <v>1143</v>
      </c>
      <c r="F208" s="219" t="s">
        <v>967</v>
      </c>
      <c r="G208" s="219"/>
      <c r="H208" s="219"/>
      <c r="I208" s="219"/>
      <c r="J208" s="219"/>
      <c r="K208" s="219"/>
      <c r="L208" s="219">
        <v>10</v>
      </c>
      <c r="M208" s="219"/>
      <c r="N208" s="219">
        <v>120</v>
      </c>
      <c r="O208" s="219"/>
      <c r="P208" s="219"/>
      <c r="Q208" s="219"/>
      <c r="R208" s="219"/>
      <c r="S208" s="219"/>
      <c r="T208" s="219"/>
      <c r="U208" s="219"/>
      <c r="V208" s="219"/>
      <c r="W208" s="219">
        <v>120</v>
      </c>
      <c r="X208" s="219"/>
      <c r="Y208" s="219">
        <v>36133.35</v>
      </c>
    </row>
    <row r="209" spans="2:25" s="186" customFormat="1">
      <c r="B209" s="351" t="s">
        <v>280</v>
      </c>
      <c r="C209" s="219" t="s">
        <v>1144</v>
      </c>
      <c r="D209" s="219" t="s">
        <v>1145</v>
      </c>
      <c r="E209" s="219" t="s">
        <v>1146</v>
      </c>
      <c r="F209" s="219" t="s">
        <v>967</v>
      </c>
      <c r="G209" s="219"/>
      <c r="H209" s="219"/>
      <c r="I209" s="219"/>
      <c r="J209" s="219"/>
      <c r="K209" s="219"/>
      <c r="L209" s="219">
        <v>19</v>
      </c>
      <c r="M209" s="219"/>
      <c r="N209" s="219">
        <v>228</v>
      </c>
      <c r="O209" s="219"/>
      <c r="P209" s="219"/>
      <c r="Q209" s="219"/>
      <c r="R209" s="219"/>
      <c r="S209" s="219"/>
      <c r="T209" s="219"/>
      <c r="U209" s="219"/>
      <c r="V209" s="219"/>
      <c r="W209" s="219">
        <v>228</v>
      </c>
      <c r="X209" s="219"/>
      <c r="Y209" s="219">
        <v>62282.67</v>
      </c>
    </row>
    <row r="210" spans="2:25" s="186" customFormat="1">
      <c r="B210" s="351" t="s">
        <v>280</v>
      </c>
      <c r="C210" s="219" t="s">
        <v>1147</v>
      </c>
      <c r="D210" s="219" t="s">
        <v>1148</v>
      </c>
      <c r="E210" s="219" t="s">
        <v>1149</v>
      </c>
      <c r="F210" s="219" t="s">
        <v>967</v>
      </c>
      <c r="G210" s="219"/>
      <c r="H210" s="219"/>
      <c r="I210" s="219"/>
      <c r="J210" s="219"/>
      <c r="K210" s="219"/>
      <c r="L210" s="219">
        <v>20</v>
      </c>
      <c r="M210" s="219"/>
      <c r="N210" s="219">
        <v>240</v>
      </c>
      <c r="O210" s="219"/>
      <c r="P210" s="219"/>
      <c r="Q210" s="219"/>
      <c r="R210" s="219"/>
      <c r="S210" s="219"/>
      <c r="T210" s="219"/>
      <c r="U210" s="219"/>
      <c r="V210" s="219"/>
      <c r="W210" s="219">
        <v>240</v>
      </c>
      <c r="X210" s="219"/>
      <c r="Y210" s="219">
        <v>60775.28</v>
      </c>
    </row>
    <row r="211" spans="2:25" s="186" customFormat="1">
      <c r="B211" s="351" t="s">
        <v>280</v>
      </c>
      <c r="C211" s="219" t="s">
        <v>1150</v>
      </c>
      <c r="D211" s="219" t="s">
        <v>1151</v>
      </c>
      <c r="E211" s="219" t="s">
        <v>1152</v>
      </c>
      <c r="F211" s="219" t="s">
        <v>967</v>
      </c>
      <c r="G211" s="219"/>
      <c r="H211" s="219"/>
      <c r="I211" s="219"/>
      <c r="J211" s="219"/>
      <c r="K211" s="219"/>
      <c r="L211" s="219">
        <v>20</v>
      </c>
      <c r="M211" s="219"/>
      <c r="N211" s="219">
        <v>240</v>
      </c>
      <c r="O211" s="219"/>
      <c r="P211" s="219"/>
      <c r="Q211" s="219"/>
      <c r="R211" s="219"/>
      <c r="S211" s="219"/>
      <c r="T211" s="219"/>
      <c r="U211" s="219"/>
      <c r="V211" s="219"/>
      <c r="W211" s="219">
        <v>204</v>
      </c>
      <c r="X211" s="219"/>
      <c r="Y211" s="219">
        <v>36930.49</v>
      </c>
    </row>
    <row r="212" spans="2:25" s="186" customFormat="1">
      <c r="B212" s="351" t="s">
        <v>280</v>
      </c>
      <c r="C212" s="219" t="s">
        <v>1153</v>
      </c>
      <c r="D212" s="219" t="s">
        <v>1154</v>
      </c>
      <c r="E212" s="219" t="s">
        <v>1155</v>
      </c>
      <c r="F212" s="219" t="s">
        <v>967</v>
      </c>
      <c r="G212" s="219"/>
      <c r="H212" s="219"/>
      <c r="I212" s="219"/>
      <c r="J212" s="219"/>
      <c r="K212" s="219"/>
      <c r="L212" s="219">
        <v>20</v>
      </c>
      <c r="M212" s="219"/>
      <c r="N212" s="219">
        <v>240</v>
      </c>
      <c r="O212" s="219"/>
      <c r="P212" s="219"/>
      <c r="Q212" s="219"/>
      <c r="R212" s="219"/>
      <c r="S212" s="219"/>
      <c r="T212" s="219"/>
      <c r="U212" s="219"/>
      <c r="V212" s="219"/>
      <c r="W212" s="219">
        <v>240</v>
      </c>
      <c r="X212" s="219"/>
      <c r="Y212" s="219">
        <v>91827.45</v>
      </c>
    </row>
    <row r="213" spans="2:25" s="186" customFormat="1">
      <c r="B213" s="351" t="s">
        <v>280</v>
      </c>
      <c r="C213" s="219" t="s">
        <v>1156</v>
      </c>
      <c r="D213" s="219" t="s">
        <v>1157</v>
      </c>
      <c r="E213" s="219" t="s">
        <v>1158</v>
      </c>
      <c r="F213" s="219" t="s">
        <v>967</v>
      </c>
      <c r="G213" s="219"/>
      <c r="H213" s="219"/>
      <c r="I213" s="219"/>
      <c r="J213" s="219"/>
      <c r="K213" s="219"/>
      <c r="L213" s="219">
        <v>20</v>
      </c>
      <c r="M213" s="219"/>
      <c r="N213" s="219">
        <v>240</v>
      </c>
      <c r="O213" s="219"/>
      <c r="P213" s="219"/>
      <c r="Q213" s="219"/>
      <c r="R213" s="219"/>
      <c r="S213" s="219"/>
      <c r="T213" s="219"/>
      <c r="U213" s="219"/>
      <c r="V213" s="219"/>
      <c r="W213" s="219">
        <v>240</v>
      </c>
      <c r="X213" s="219"/>
      <c r="Y213" s="219">
        <v>74630.149999999994</v>
      </c>
    </row>
    <row r="214" spans="2:25" s="186" customFormat="1">
      <c r="B214" s="351" t="s">
        <v>280</v>
      </c>
      <c r="C214" s="219" t="s">
        <v>1159</v>
      </c>
      <c r="D214" s="219" t="s">
        <v>1160</v>
      </c>
      <c r="E214" s="219" t="s">
        <v>1161</v>
      </c>
      <c r="F214" s="219" t="s">
        <v>967</v>
      </c>
      <c r="G214" s="219"/>
      <c r="H214" s="219"/>
      <c r="I214" s="219"/>
      <c r="J214" s="219"/>
      <c r="K214" s="219"/>
      <c r="L214" s="219">
        <v>20</v>
      </c>
      <c r="M214" s="219"/>
      <c r="N214" s="219">
        <v>240</v>
      </c>
      <c r="O214" s="219"/>
      <c r="P214" s="219"/>
      <c r="Q214" s="219"/>
      <c r="R214" s="219"/>
      <c r="S214" s="219"/>
      <c r="T214" s="219"/>
      <c r="U214" s="219"/>
      <c r="V214" s="219"/>
      <c r="W214" s="219">
        <v>240</v>
      </c>
      <c r="X214" s="219"/>
      <c r="Y214" s="219">
        <v>91827.45</v>
      </c>
    </row>
    <row r="215" spans="2:25" s="186" customFormat="1">
      <c r="B215" s="351" t="s">
        <v>280</v>
      </c>
      <c r="C215" s="219" t="s">
        <v>1162</v>
      </c>
      <c r="D215" s="219" t="s">
        <v>1163</v>
      </c>
      <c r="E215" s="219" t="s">
        <v>1164</v>
      </c>
      <c r="F215" s="219" t="s">
        <v>967</v>
      </c>
      <c r="G215" s="219"/>
      <c r="H215" s="219"/>
      <c r="I215" s="219"/>
      <c r="J215" s="219"/>
      <c r="K215" s="219"/>
      <c r="L215" s="219">
        <v>20</v>
      </c>
      <c r="M215" s="219"/>
      <c r="N215" s="219">
        <v>240</v>
      </c>
      <c r="O215" s="219"/>
      <c r="P215" s="219"/>
      <c r="Q215" s="219"/>
      <c r="R215" s="219"/>
      <c r="S215" s="219"/>
      <c r="T215" s="219"/>
      <c r="U215" s="219"/>
      <c r="V215" s="219"/>
      <c r="W215" s="219">
        <v>216</v>
      </c>
      <c r="X215" s="219"/>
      <c r="Y215" s="219">
        <v>68233.84</v>
      </c>
    </row>
    <row r="216" spans="2:25" s="186" customFormat="1">
      <c r="B216" s="351" t="s">
        <v>280</v>
      </c>
      <c r="C216" s="219" t="s">
        <v>1165</v>
      </c>
      <c r="D216" s="219" t="s">
        <v>1166</v>
      </c>
      <c r="E216" s="219" t="s">
        <v>1167</v>
      </c>
      <c r="F216" s="219" t="s">
        <v>967</v>
      </c>
      <c r="G216" s="219"/>
      <c r="H216" s="219"/>
      <c r="I216" s="219"/>
      <c r="J216" s="219"/>
      <c r="K216" s="219"/>
      <c r="L216" s="219">
        <v>20</v>
      </c>
      <c r="M216" s="219"/>
      <c r="N216" s="219">
        <v>240</v>
      </c>
      <c r="O216" s="219"/>
      <c r="P216" s="219"/>
      <c r="Q216" s="219"/>
      <c r="R216" s="219"/>
      <c r="S216" s="219"/>
      <c r="T216" s="219"/>
      <c r="U216" s="219"/>
      <c r="V216" s="219"/>
      <c r="W216" s="219">
        <v>240</v>
      </c>
      <c r="X216" s="219"/>
      <c r="Y216" s="219">
        <v>60860.7</v>
      </c>
    </row>
    <row r="217" spans="2:25" s="186" customFormat="1">
      <c r="B217" s="351" t="s">
        <v>280</v>
      </c>
      <c r="C217" s="219" t="s">
        <v>1168</v>
      </c>
      <c r="D217" s="219" t="s">
        <v>1169</v>
      </c>
      <c r="E217" s="219" t="s">
        <v>1170</v>
      </c>
      <c r="F217" s="219" t="s">
        <v>967</v>
      </c>
      <c r="G217" s="219"/>
      <c r="H217" s="219"/>
      <c r="I217" s="219"/>
      <c r="J217" s="219"/>
      <c r="K217" s="219"/>
      <c r="L217" s="219">
        <v>20</v>
      </c>
      <c r="M217" s="219"/>
      <c r="N217" s="219">
        <v>240</v>
      </c>
      <c r="O217" s="219"/>
      <c r="P217" s="219"/>
      <c r="Q217" s="219"/>
      <c r="R217" s="219"/>
      <c r="S217" s="219"/>
      <c r="T217" s="219"/>
      <c r="U217" s="219"/>
      <c r="V217" s="219"/>
      <c r="W217" s="219">
        <v>240</v>
      </c>
      <c r="X217" s="219"/>
      <c r="Y217" s="219">
        <v>91719.99</v>
      </c>
    </row>
    <row r="218" spans="2:25" s="186" customFormat="1">
      <c r="B218" s="351" t="s">
        <v>280</v>
      </c>
      <c r="C218" s="219" t="s">
        <v>1171</v>
      </c>
      <c r="D218" s="219" t="s">
        <v>1172</v>
      </c>
      <c r="E218" s="219" t="s">
        <v>1173</v>
      </c>
      <c r="F218" s="219" t="s">
        <v>967</v>
      </c>
      <c r="G218" s="219"/>
      <c r="H218" s="219"/>
      <c r="I218" s="219"/>
      <c r="J218" s="219"/>
      <c r="K218" s="219"/>
      <c r="L218" s="219">
        <v>19</v>
      </c>
      <c r="M218" s="219"/>
      <c r="N218" s="219">
        <v>228</v>
      </c>
      <c r="O218" s="219"/>
      <c r="P218" s="219"/>
      <c r="Q218" s="219"/>
      <c r="R218" s="219"/>
      <c r="S218" s="219"/>
      <c r="T218" s="219"/>
      <c r="U218" s="219"/>
      <c r="V218" s="219"/>
      <c r="W218" s="219">
        <v>240</v>
      </c>
      <c r="X218" s="219"/>
      <c r="Y218" s="219">
        <v>45371.81</v>
      </c>
    </row>
    <row r="219" spans="2:25" s="186" customFormat="1">
      <c r="B219" s="351" t="s">
        <v>280</v>
      </c>
      <c r="C219" s="219" t="s">
        <v>1174</v>
      </c>
      <c r="D219" s="219" t="s">
        <v>1175</v>
      </c>
      <c r="E219" s="219" t="s">
        <v>1176</v>
      </c>
      <c r="F219" s="219" t="s">
        <v>967</v>
      </c>
      <c r="G219" s="219"/>
      <c r="H219" s="219"/>
      <c r="I219" s="219"/>
      <c r="J219" s="219"/>
      <c r="K219" s="219"/>
      <c r="L219" s="219">
        <v>20</v>
      </c>
      <c r="M219" s="219"/>
      <c r="N219" s="219">
        <v>240</v>
      </c>
      <c r="O219" s="219"/>
      <c r="P219" s="219"/>
      <c r="Q219" s="219"/>
      <c r="R219" s="219"/>
      <c r="S219" s="219"/>
      <c r="T219" s="219"/>
      <c r="U219" s="219"/>
      <c r="V219" s="219"/>
      <c r="W219" s="219">
        <v>240</v>
      </c>
      <c r="X219" s="219"/>
      <c r="Y219" s="219">
        <v>74630.149999999994</v>
      </c>
    </row>
    <row r="220" spans="2:25" s="186" customFormat="1">
      <c r="B220" s="351" t="s">
        <v>280</v>
      </c>
      <c r="C220" s="219" t="s">
        <v>1177</v>
      </c>
      <c r="D220" s="219" t="s">
        <v>1178</v>
      </c>
      <c r="E220" s="219" t="s">
        <v>1179</v>
      </c>
      <c r="F220" s="219" t="s">
        <v>967</v>
      </c>
      <c r="G220" s="219"/>
      <c r="H220" s="219"/>
      <c r="I220" s="219"/>
      <c r="J220" s="219"/>
      <c r="K220" s="219"/>
      <c r="L220" s="219">
        <v>15</v>
      </c>
      <c r="M220" s="219"/>
      <c r="N220" s="219">
        <v>180</v>
      </c>
      <c r="O220" s="219"/>
      <c r="P220" s="219"/>
      <c r="Q220" s="219"/>
      <c r="R220" s="219"/>
      <c r="S220" s="219"/>
      <c r="T220" s="219"/>
      <c r="U220" s="219"/>
      <c r="V220" s="219"/>
      <c r="W220" s="219">
        <v>192</v>
      </c>
      <c r="X220" s="219"/>
      <c r="Y220" s="219">
        <v>56303.85</v>
      </c>
    </row>
    <row r="221" spans="2:25" s="186" customFormat="1">
      <c r="B221" s="351" t="s">
        <v>280</v>
      </c>
      <c r="C221" s="219" t="s">
        <v>1180</v>
      </c>
      <c r="D221" s="219" t="s">
        <v>1181</v>
      </c>
      <c r="E221" s="219" t="s">
        <v>1182</v>
      </c>
      <c r="F221" s="219" t="s">
        <v>967</v>
      </c>
      <c r="G221" s="219"/>
      <c r="H221" s="219"/>
      <c r="I221" s="219"/>
      <c r="J221" s="219"/>
      <c r="K221" s="219"/>
      <c r="L221" s="219">
        <v>20</v>
      </c>
      <c r="M221" s="219"/>
      <c r="N221" s="219">
        <v>240</v>
      </c>
      <c r="O221" s="219"/>
      <c r="P221" s="219"/>
      <c r="Q221" s="219"/>
      <c r="R221" s="219"/>
      <c r="S221" s="219"/>
      <c r="T221" s="219"/>
      <c r="U221" s="219"/>
      <c r="V221" s="219"/>
      <c r="W221" s="219">
        <v>240</v>
      </c>
      <c r="X221" s="219"/>
      <c r="Y221" s="219">
        <v>91827.45</v>
      </c>
    </row>
    <row r="222" spans="2:25" s="186" customFormat="1">
      <c r="B222" s="351" t="s">
        <v>280</v>
      </c>
      <c r="C222" s="219" t="s">
        <v>1183</v>
      </c>
      <c r="D222" s="219" t="s">
        <v>1184</v>
      </c>
      <c r="E222" s="219" t="s">
        <v>1185</v>
      </c>
      <c r="F222" s="219" t="s">
        <v>967</v>
      </c>
      <c r="G222" s="219"/>
      <c r="H222" s="219"/>
      <c r="I222" s="219"/>
      <c r="J222" s="219"/>
      <c r="K222" s="219"/>
      <c r="L222" s="219">
        <v>20</v>
      </c>
      <c r="M222" s="219"/>
      <c r="N222" s="219">
        <v>240</v>
      </c>
      <c r="O222" s="219"/>
      <c r="P222" s="219"/>
      <c r="Q222" s="219"/>
      <c r="R222" s="219"/>
      <c r="S222" s="219"/>
      <c r="T222" s="219"/>
      <c r="U222" s="219"/>
      <c r="V222" s="219"/>
      <c r="W222" s="219">
        <v>240</v>
      </c>
      <c r="X222" s="219"/>
      <c r="Y222" s="219">
        <v>91827.45</v>
      </c>
    </row>
    <row r="223" spans="2:25" s="186" customFormat="1">
      <c r="B223" s="351" t="s">
        <v>280</v>
      </c>
      <c r="C223" s="219" t="s">
        <v>1186</v>
      </c>
      <c r="D223" s="219" t="s">
        <v>1187</v>
      </c>
      <c r="E223" s="219" t="s">
        <v>1188</v>
      </c>
      <c r="F223" s="219" t="s">
        <v>967</v>
      </c>
      <c r="G223" s="219"/>
      <c r="H223" s="219"/>
      <c r="I223" s="219"/>
      <c r="J223" s="219"/>
      <c r="K223" s="219"/>
      <c r="L223" s="219">
        <v>20</v>
      </c>
      <c r="M223" s="219"/>
      <c r="N223" s="219">
        <v>240</v>
      </c>
      <c r="O223" s="219"/>
      <c r="P223" s="219"/>
      <c r="Q223" s="219"/>
      <c r="R223" s="219"/>
      <c r="S223" s="219"/>
      <c r="T223" s="219"/>
      <c r="U223" s="219"/>
      <c r="V223" s="219"/>
      <c r="W223" s="219">
        <v>240</v>
      </c>
      <c r="X223" s="219"/>
      <c r="Y223" s="219">
        <v>74630.149999999994</v>
      </c>
    </row>
    <row r="224" spans="2:25" s="186" customFormat="1">
      <c r="B224" s="351" t="s">
        <v>280</v>
      </c>
      <c r="C224" s="219" t="s">
        <v>1189</v>
      </c>
      <c r="D224" s="219" t="s">
        <v>1190</v>
      </c>
      <c r="E224" s="219" t="s">
        <v>1191</v>
      </c>
      <c r="F224" s="219" t="s">
        <v>967</v>
      </c>
      <c r="G224" s="219"/>
      <c r="H224" s="219"/>
      <c r="I224" s="219"/>
      <c r="J224" s="219"/>
      <c r="K224" s="219"/>
      <c r="L224" s="219">
        <v>20</v>
      </c>
      <c r="M224" s="219"/>
      <c r="N224" s="219">
        <v>240</v>
      </c>
      <c r="O224" s="219"/>
      <c r="P224" s="219"/>
      <c r="Q224" s="219"/>
      <c r="R224" s="219"/>
      <c r="S224" s="219"/>
      <c r="T224" s="219"/>
      <c r="U224" s="219"/>
      <c r="V224" s="219"/>
      <c r="W224" s="219">
        <v>240</v>
      </c>
      <c r="X224" s="219"/>
      <c r="Y224" s="219">
        <v>74630.149999999994</v>
      </c>
    </row>
    <row r="225" spans="2:25" s="186" customFormat="1">
      <c r="B225" s="351" t="s">
        <v>280</v>
      </c>
      <c r="C225" s="219" t="s">
        <v>1192</v>
      </c>
      <c r="D225" s="219" t="s">
        <v>1193</v>
      </c>
      <c r="E225" s="219" t="s">
        <v>1194</v>
      </c>
      <c r="F225" s="219" t="s">
        <v>967</v>
      </c>
      <c r="G225" s="219"/>
      <c r="H225" s="219"/>
      <c r="I225" s="219"/>
      <c r="J225" s="219"/>
      <c r="K225" s="219"/>
      <c r="L225" s="219">
        <v>20</v>
      </c>
      <c r="M225" s="219"/>
      <c r="N225" s="219">
        <v>240</v>
      </c>
      <c r="O225" s="219"/>
      <c r="P225" s="219"/>
      <c r="Q225" s="219"/>
      <c r="R225" s="219"/>
      <c r="S225" s="219"/>
      <c r="T225" s="219"/>
      <c r="U225" s="219"/>
      <c r="V225" s="219"/>
      <c r="W225" s="219">
        <v>240</v>
      </c>
      <c r="X225" s="219"/>
      <c r="Y225" s="219">
        <v>60860.4</v>
      </c>
    </row>
    <row r="226" spans="2:25" s="186" customFormat="1">
      <c r="B226" s="351" t="s">
        <v>280</v>
      </c>
      <c r="C226" s="219" t="s">
        <v>1195</v>
      </c>
      <c r="D226" s="219" t="s">
        <v>1196</v>
      </c>
      <c r="E226" s="219" t="s">
        <v>1197</v>
      </c>
      <c r="F226" s="219" t="s">
        <v>967</v>
      </c>
      <c r="G226" s="219"/>
      <c r="H226" s="219"/>
      <c r="I226" s="219"/>
      <c r="J226" s="219"/>
      <c r="K226" s="219"/>
      <c r="L226" s="219">
        <v>19</v>
      </c>
      <c r="M226" s="219"/>
      <c r="N226" s="219">
        <v>228</v>
      </c>
      <c r="O226" s="219"/>
      <c r="P226" s="219"/>
      <c r="Q226" s="219"/>
      <c r="R226" s="219"/>
      <c r="S226" s="219"/>
      <c r="T226" s="219"/>
      <c r="U226" s="219"/>
      <c r="V226" s="219"/>
      <c r="W226" s="219">
        <v>228</v>
      </c>
      <c r="X226" s="219"/>
      <c r="Y226" s="219">
        <v>70898.649999999994</v>
      </c>
    </row>
    <row r="227" spans="2:25" s="186" customFormat="1">
      <c r="B227" s="351" t="s">
        <v>280</v>
      </c>
      <c r="C227" s="219" t="s">
        <v>1198</v>
      </c>
      <c r="D227" s="219" t="s">
        <v>1199</v>
      </c>
      <c r="E227" s="219" t="s">
        <v>1200</v>
      </c>
      <c r="F227" s="219" t="s">
        <v>967</v>
      </c>
      <c r="G227" s="219"/>
      <c r="H227" s="219"/>
      <c r="I227" s="219"/>
      <c r="J227" s="219"/>
      <c r="K227" s="219"/>
      <c r="L227" s="219">
        <v>20</v>
      </c>
      <c r="M227" s="219"/>
      <c r="N227" s="219">
        <v>240</v>
      </c>
      <c r="O227" s="219"/>
      <c r="P227" s="219"/>
      <c r="Q227" s="219"/>
      <c r="R227" s="219"/>
      <c r="S227" s="219"/>
      <c r="T227" s="219"/>
      <c r="U227" s="219"/>
      <c r="V227" s="219"/>
      <c r="W227" s="219">
        <v>240</v>
      </c>
      <c r="X227" s="219"/>
      <c r="Y227" s="219">
        <v>72588.789999999994</v>
      </c>
    </row>
    <row r="228" spans="2:25" s="186" customFormat="1">
      <c r="B228" s="351" t="s">
        <v>280</v>
      </c>
      <c r="C228" s="219" t="s">
        <v>671</v>
      </c>
      <c r="D228" s="219" t="s">
        <v>637</v>
      </c>
      <c r="E228" s="219" t="s">
        <v>603</v>
      </c>
      <c r="F228" s="219" t="s">
        <v>967</v>
      </c>
      <c r="G228" s="219"/>
      <c r="H228" s="219"/>
      <c r="I228" s="219"/>
      <c r="J228" s="219"/>
      <c r="K228" s="219"/>
      <c r="L228" s="219">
        <v>19</v>
      </c>
      <c r="M228" s="219"/>
      <c r="N228" s="219">
        <v>228</v>
      </c>
      <c r="O228" s="219"/>
      <c r="P228" s="219"/>
      <c r="Q228" s="219"/>
      <c r="R228" s="219"/>
      <c r="S228" s="219"/>
      <c r="T228" s="219"/>
      <c r="U228" s="219"/>
      <c r="V228" s="219"/>
      <c r="W228" s="219">
        <v>240</v>
      </c>
      <c r="X228" s="219"/>
      <c r="Y228" s="219">
        <v>12023</v>
      </c>
    </row>
    <row r="229" spans="2:25" s="186" customFormat="1">
      <c r="B229" s="351" t="s">
        <v>280</v>
      </c>
      <c r="C229" s="219" t="s">
        <v>1201</v>
      </c>
      <c r="D229" s="219" t="s">
        <v>1202</v>
      </c>
      <c r="E229" s="219" t="s">
        <v>1203</v>
      </c>
      <c r="F229" s="219" t="s">
        <v>967</v>
      </c>
      <c r="G229" s="219"/>
      <c r="H229" s="219"/>
      <c r="I229" s="219"/>
      <c r="J229" s="219"/>
      <c r="K229" s="219"/>
      <c r="L229" s="219">
        <v>18</v>
      </c>
      <c r="M229" s="219"/>
      <c r="N229" s="219">
        <v>216</v>
      </c>
      <c r="O229" s="219"/>
      <c r="P229" s="219"/>
      <c r="Q229" s="219"/>
      <c r="R229" s="219"/>
      <c r="S229" s="219"/>
      <c r="T229" s="219"/>
      <c r="U229" s="219"/>
      <c r="V229" s="219"/>
      <c r="W229" s="219">
        <v>240</v>
      </c>
      <c r="X229" s="219"/>
      <c r="Y229" s="219">
        <v>55781.66</v>
      </c>
    </row>
    <row r="230" spans="2:25" s="186" customFormat="1">
      <c r="B230" s="351" t="s">
        <v>280</v>
      </c>
      <c r="C230" s="219" t="s">
        <v>987</v>
      </c>
      <c r="D230" s="219" t="s">
        <v>988</v>
      </c>
      <c r="E230" s="219" t="s">
        <v>989</v>
      </c>
      <c r="F230" s="219" t="s">
        <v>967</v>
      </c>
      <c r="G230" s="219"/>
      <c r="H230" s="219"/>
      <c r="I230" s="219"/>
      <c r="J230" s="219"/>
      <c r="K230" s="219"/>
      <c r="L230" s="219">
        <v>20</v>
      </c>
      <c r="M230" s="219"/>
      <c r="N230" s="219">
        <v>240</v>
      </c>
      <c r="O230" s="219"/>
      <c r="P230" s="219"/>
      <c r="Q230" s="219"/>
      <c r="R230" s="219"/>
      <c r="S230" s="219"/>
      <c r="T230" s="219"/>
      <c r="U230" s="219"/>
      <c r="V230" s="219"/>
      <c r="W230" s="219">
        <v>240</v>
      </c>
      <c r="X230" s="219"/>
      <c r="Y230" s="219">
        <v>74048.97</v>
      </c>
    </row>
    <row r="231" spans="2:25" s="186" customFormat="1">
      <c r="B231" s="351" t="s">
        <v>280</v>
      </c>
      <c r="C231" s="219" t="s">
        <v>1204</v>
      </c>
      <c r="D231" s="219" t="s">
        <v>1205</v>
      </c>
      <c r="E231" s="219" t="s">
        <v>1206</v>
      </c>
      <c r="F231" s="219" t="s">
        <v>967</v>
      </c>
      <c r="G231" s="219"/>
      <c r="H231" s="219"/>
      <c r="I231" s="219"/>
      <c r="J231" s="219"/>
      <c r="K231" s="219"/>
      <c r="L231" s="219">
        <v>15</v>
      </c>
      <c r="M231" s="219"/>
      <c r="N231" s="219">
        <v>180</v>
      </c>
      <c r="O231" s="219"/>
      <c r="P231" s="219"/>
      <c r="Q231" s="219"/>
      <c r="R231" s="219"/>
      <c r="S231" s="219"/>
      <c r="T231" s="219"/>
      <c r="U231" s="219"/>
      <c r="V231" s="219"/>
      <c r="W231" s="219">
        <v>240</v>
      </c>
      <c r="X231" s="219"/>
      <c r="Y231" s="219">
        <v>63348.65</v>
      </c>
    </row>
    <row r="232" spans="2:25" s="186" customFormat="1">
      <c r="B232" s="351" t="s">
        <v>280</v>
      </c>
      <c r="C232" s="219" t="s">
        <v>1207</v>
      </c>
      <c r="D232" s="219" t="s">
        <v>1208</v>
      </c>
      <c r="E232" s="219" t="s">
        <v>1209</v>
      </c>
      <c r="F232" s="219" t="s">
        <v>967</v>
      </c>
      <c r="G232" s="219"/>
      <c r="H232" s="219"/>
      <c r="I232" s="219"/>
      <c r="J232" s="219"/>
      <c r="K232" s="219"/>
      <c r="L232" s="219">
        <v>20</v>
      </c>
      <c r="M232" s="219"/>
      <c r="N232" s="219">
        <v>240</v>
      </c>
      <c r="O232" s="219"/>
      <c r="P232" s="219"/>
      <c r="Q232" s="219"/>
      <c r="R232" s="219"/>
      <c r="S232" s="219"/>
      <c r="T232" s="219"/>
      <c r="U232" s="219"/>
      <c r="V232" s="219"/>
      <c r="W232" s="219">
        <v>240</v>
      </c>
      <c r="X232" s="219"/>
      <c r="Y232" s="219">
        <v>74630.149999999994</v>
      </c>
    </row>
    <row r="233" spans="2:25" s="186" customFormat="1">
      <c r="B233" s="351" t="s">
        <v>280</v>
      </c>
      <c r="C233" s="219" t="s">
        <v>1210</v>
      </c>
      <c r="D233" s="219" t="s">
        <v>1211</v>
      </c>
      <c r="E233" s="219" t="s">
        <v>1212</v>
      </c>
      <c r="F233" s="219" t="s">
        <v>967</v>
      </c>
      <c r="G233" s="219"/>
      <c r="H233" s="219"/>
      <c r="I233" s="219"/>
      <c r="J233" s="219"/>
      <c r="K233" s="219"/>
      <c r="L233" s="219">
        <v>20</v>
      </c>
      <c r="M233" s="219"/>
      <c r="N233" s="219">
        <v>240</v>
      </c>
      <c r="O233" s="219"/>
      <c r="P233" s="219"/>
      <c r="Q233" s="219"/>
      <c r="R233" s="219"/>
      <c r="S233" s="219"/>
      <c r="T233" s="219"/>
      <c r="U233" s="219"/>
      <c r="V233" s="219"/>
      <c r="W233" s="219">
        <v>240</v>
      </c>
      <c r="X233" s="219"/>
      <c r="Y233" s="219">
        <v>40092.1</v>
      </c>
    </row>
    <row r="234" spans="2:25" s="186" customFormat="1">
      <c r="B234" s="351" t="s">
        <v>280</v>
      </c>
      <c r="C234" s="219" t="s">
        <v>1213</v>
      </c>
      <c r="D234" s="219" t="s">
        <v>1214</v>
      </c>
      <c r="E234" s="219" t="s">
        <v>1215</v>
      </c>
      <c r="F234" s="219" t="s">
        <v>967</v>
      </c>
      <c r="G234" s="219"/>
      <c r="H234" s="219"/>
      <c r="I234" s="219"/>
      <c r="J234" s="219"/>
      <c r="K234" s="219"/>
      <c r="L234" s="219">
        <v>17</v>
      </c>
      <c r="M234" s="219"/>
      <c r="N234" s="219">
        <v>204</v>
      </c>
      <c r="O234" s="219"/>
      <c r="P234" s="219"/>
      <c r="Q234" s="219"/>
      <c r="R234" s="219"/>
      <c r="S234" s="219"/>
      <c r="T234" s="219"/>
      <c r="U234" s="219"/>
      <c r="V234" s="219"/>
      <c r="W234" s="219">
        <v>216</v>
      </c>
      <c r="X234" s="219"/>
      <c r="Y234" s="219">
        <v>63748.99</v>
      </c>
    </row>
    <row r="235" spans="2:25" s="186" customFormat="1">
      <c r="B235" s="351" t="s">
        <v>280</v>
      </c>
      <c r="C235" s="219" t="s">
        <v>1216</v>
      </c>
      <c r="D235" s="219" t="s">
        <v>1217</v>
      </c>
      <c r="E235" s="219" t="s">
        <v>1218</v>
      </c>
      <c r="F235" s="219" t="s">
        <v>967</v>
      </c>
      <c r="G235" s="219"/>
      <c r="H235" s="219"/>
      <c r="I235" s="219"/>
      <c r="J235" s="219"/>
      <c r="K235" s="219"/>
      <c r="L235" s="219">
        <v>20</v>
      </c>
      <c r="M235" s="219"/>
      <c r="N235" s="219">
        <v>240</v>
      </c>
      <c r="O235" s="219"/>
      <c r="P235" s="219"/>
      <c r="Q235" s="219"/>
      <c r="R235" s="219"/>
      <c r="S235" s="219"/>
      <c r="T235" s="219"/>
      <c r="U235" s="219"/>
      <c r="V235" s="219"/>
      <c r="W235" s="219">
        <v>240</v>
      </c>
      <c r="X235" s="219"/>
      <c r="Y235" s="219">
        <v>91827.45</v>
      </c>
    </row>
    <row r="236" spans="2:25" s="186" customFormat="1">
      <c r="B236" s="351" t="s">
        <v>280</v>
      </c>
      <c r="C236" s="219" t="s">
        <v>1219</v>
      </c>
      <c r="D236" s="219" t="s">
        <v>1220</v>
      </c>
      <c r="E236" s="219" t="s">
        <v>1221</v>
      </c>
      <c r="F236" s="219" t="s">
        <v>967</v>
      </c>
      <c r="G236" s="219"/>
      <c r="H236" s="219"/>
      <c r="I236" s="219"/>
      <c r="J236" s="219"/>
      <c r="K236" s="219"/>
      <c r="L236" s="219">
        <v>15</v>
      </c>
      <c r="M236" s="219"/>
      <c r="N236" s="219">
        <v>180</v>
      </c>
      <c r="O236" s="219"/>
      <c r="P236" s="219"/>
      <c r="Q236" s="219"/>
      <c r="R236" s="219"/>
      <c r="S236" s="219"/>
      <c r="T236" s="219"/>
      <c r="U236" s="219"/>
      <c r="V236" s="219"/>
      <c r="W236" s="219">
        <v>180</v>
      </c>
      <c r="X236" s="219"/>
      <c r="Y236" s="219">
        <v>8496.66</v>
      </c>
    </row>
    <row r="237" spans="2:25" s="186" customFormat="1">
      <c r="B237" s="351" t="s">
        <v>280</v>
      </c>
      <c r="C237" s="219" t="s">
        <v>1222</v>
      </c>
      <c r="D237" s="219" t="s">
        <v>1223</v>
      </c>
      <c r="E237" s="219" t="s">
        <v>1224</v>
      </c>
      <c r="F237" s="219" t="s">
        <v>967</v>
      </c>
      <c r="G237" s="219"/>
      <c r="H237" s="219"/>
      <c r="I237" s="219"/>
      <c r="J237" s="219"/>
      <c r="K237" s="219"/>
      <c r="L237" s="219">
        <v>18</v>
      </c>
      <c r="M237" s="219"/>
      <c r="N237" s="219">
        <v>216</v>
      </c>
      <c r="O237" s="219"/>
      <c r="P237" s="219"/>
      <c r="Q237" s="219"/>
      <c r="R237" s="219"/>
      <c r="S237" s="219"/>
      <c r="T237" s="219"/>
      <c r="U237" s="219"/>
      <c r="V237" s="219"/>
      <c r="W237" s="219">
        <v>240</v>
      </c>
      <c r="X237" s="219"/>
      <c r="Y237" s="219">
        <v>68420.05</v>
      </c>
    </row>
    <row r="238" spans="2:25" s="186" customFormat="1">
      <c r="B238" s="351" t="s">
        <v>280</v>
      </c>
      <c r="C238" s="219" t="s">
        <v>1225</v>
      </c>
      <c r="D238" s="219" t="s">
        <v>1226</v>
      </c>
      <c r="E238" s="219" t="s">
        <v>1227</v>
      </c>
      <c r="F238" s="219" t="s">
        <v>967</v>
      </c>
      <c r="G238" s="219"/>
      <c r="H238" s="219"/>
      <c r="I238" s="219"/>
      <c r="J238" s="219"/>
      <c r="K238" s="219"/>
      <c r="L238" s="219">
        <v>20</v>
      </c>
      <c r="M238" s="219"/>
      <c r="N238" s="219">
        <v>240</v>
      </c>
      <c r="O238" s="219"/>
      <c r="P238" s="219"/>
      <c r="Q238" s="219"/>
      <c r="R238" s="219"/>
      <c r="S238" s="219"/>
      <c r="T238" s="219"/>
      <c r="U238" s="219"/>
      <c r="V238" s="219"/>
      <c r="W238" s="219">
        <v>240</v>
      </c>
      <c r="X238" s="219"/>
      <c r="Y238" s="219">
        <v>40744.699999999997</v>
      </c>
    </row>
    <row r="239" spans="2:25" s="186" customFormat="1">
      <c r="B239" s="351" t="s">
        <v>280</v>
      </c>
      <c r="C239" s="219" t="s">
        <v>1228</v>
      </c>
      <c r="D239" s="219" t="s">
        <v>1229</v>
      </c>
      <c r="E239" s="219" t="s">
        <v>1230</v>
      </c>
      <c r="F239" s="219" t="s">
        <v>967</v>
      </c>
      <c r="G239" s="219"/>
      <c r="H239" s="219"/>
      <c r="I239" s="219"/>
      <c r="J239" s="219"/>
      <c r="K239" s="219"/>
      <c r="L239" s="219">
        <v>20</v>
      </c>
      <c r="M239" s="219"/>
      <c r="N239" s="219">
        <v>240</v>
      </c>
      <c r="O239" s="219"/>
      <c r="P239" s="219"/>
      <c r="Q239" s="219"/>
      <c r="R239" s="219"/>
      <c r="S239" s="219"/>
      <c r="T239" s="219"/>
      <c r="U239" s="219"/>
      <c r="V239" s="219"/>
      <c r="W239" s="219">
        <v>192</v>
      </c>
      <c r="X239" s="219"/>
      <c r="Y239" s="219">
        <v>67117.37</v>
      </c>
    </row>
    <row r="240" spans="2:25" s="186" customFormat="1">
      <c r="B240" s="351" t="s">
        <v>280</v>
      </c>
      <c r="C240" s="219" t="s">
        <v>1231</v>
      </c>
      <c r="D240" s="219" t="s">
        <v>1232</v>
      </c>
      <c r="E240" s="219" t="s">
        <v>1233</v>
      </c>
      <c r="F240" s="219" t="s">
        <v>967</v>
      </c>
      <c r="G240" s="219"/>
      <c r="H240" s="219"/>
      <c r="I240" s="219"/>
      <c r="J240" s="219"/>
      <c r="K240" s="219"/>
      <c r="L240" s="219">
        <v>19</v>
      </c>
      <c r="M240" s="219"/>
      <c r="N240" s="219">
        <v>228</v>
      </c>
      <c r="O240" s="219"/>
      <c r="P240" s="219"/>
      <c r="Q240" s="219"/>
      <c r="R240" s="219"/>
      <c r="S240" s="219"/>
      <c r="T240" s="219"/>
      <c r="U240" s="219"/>
      <c r="V240" s="219"/>
      <c r="W240" s="219">
        <v>240</v>
      </c>
      <c r="X240" s="219"/>
      <c r="Y240" s="219">
        <v>71578.83</v>
      </c>
    </row>
    <row r="241" spans="2:25" s="186" customFormat="1">
      <c r="B241" s="351" t="s">
        <v>280</v>
      </c>
      <c r="C241" s="219" t="s">
        <v>1234</v>
      </c>
      <c r="D241" s="219" t="s">
        <v>1235</v>
      </c>
      <c r="E241" s="219" t="s">
        <v>1236</v>
      </c>
      <c r="F241" s="219" t="s">
        <v>967</v>
      </c>
      <c r="G241" s="219"/>
      <c r="H241" s="219"/>
      <c r="I241" s="219"/>
      <c r="J241" s="219"/>
      <c r="K241" s="219"/>
      <c r="L241" s="219">
        <v>20</v>
      </c>
      <c r="M241" s="219"/>
      <c r="N241" s="219">
        <v>240</v>
      </c>
      <c r="O241" s="219"/>
      <c r="P241" s="219"/>
      <c r="Q241" s="219"/>
      <c r="R241" s="219"/>
      <c r="S241" s="219"/>
      <c r="T241" s="219"/>
      <c r="U241" s="219"/>
      <c r="V241" s="219"/>
      <c r="W241" s="219">
        <v>240</v>
      </c>
      <c r="X241" s="219"/>
      <c r="Y241" s="219">
        <v>60899.38</v>
      </c>
    </row>
    <row r="242" spans="2:25" s="186" customFormat="1">
      <c r="B242" s="351" t="s">
        <v>280</v>
      </c>
      <c r="C242" s="219" t="s">
        <v>1237</v>
      </c>
      <c r="D242" s="219" t="s">
        <v>1238</v>
      </c>
      <c r="E242" s="219" t="s">
        <v>1239</v>
      </c>
      <c r="F242" s="219" t="s">
        <v>967</v>
      </c>
      <c r="G242" s="219"/>
      <c r="H242" s="219"/>
      <c r="I242" s="219"/>
      <c r="J242" s="219"/>
      <c r="K242" s="219"/>
      <c r="L242" s="219">
        <v>20</v>
      </c>
      <c r="M242" s="219"/>
      <c r="N242" s="219">
        <v>240</v>
      </c>
      <c r="O242" s="219"/>
      <c r="P242" s="219"/>
      <c r="Q242" s="219"/>
      <c r="R242" s="219"/>
      <c r="S242" s="219"/>
      <c r="T242" s="219"/>
      <c r="U242" s="219"/>
      <c r="V242" s="219"/>
      <c r="W242" s="219">
        <v>240</v>
      </c>
      <c r="X242" s="219"/>
      <c r="Y242" s="219">
        <v>91827.45</v>
      </c>
    </row>
    <row r="243" spans="2:25" s="186" customFormat="1">
      <c r="B243" s="351" t="s">
        <v>280</v>
      </c>
      <c r="C243" s="219" t="s">
        <v>1240</v>
      </c>
      <c r="D243" s="219" t="s">
        <v>1241</v>
      </c>
      <c r="E243" s="219" t="s">
        <v>1242</v>
      </c>
      <c r="F243" s="219" t="s">
        <v>967</v>
      </c>
      <c r="G243" s="219"/>
      <c r="H243" s="219"/>
      <c r="I243" s="219"/>
      <c r="J243" s="219"/>
      <c r="K243" s="219"/>
      <c r="L243" s="219">
        <v>20</v>
      </c>
      <c r="M243" s="219"/>
      <c r="N243" s="219">
        <v>240</v>
      </c>
      <c r="O243" s="219"/>
      <c r="P243" s="219"/>
      <c r="Q243" s="219"/>
      <c r="R243" s="219"/>
      <c r="S243" s="219"/>
      <c r="T243" s="219"/>
      <c r="U243" s="219"/>
      <c r="V243" s="219"/>
      <c r="W243" s="219">
        <v>240</v>
      </c>
      <c r="X243" s="219"/>
      <c r="Y243" s="219">
        <v>60647.6</v>
      </c>
    </row>
    <row r="244" spans="2:25" s="186" customFormat="1">
      <c r="B244" s="351" t="s">
        <v>280</v>
      </c>
      <c r="C244" s="219" t="s">
        <v>1243</v>
      </c>
      <c r="D244" s="219" t="s">
        <v>1244</v>
      </c>
      <c r="E244" s="219" t="s">
        <v>1245</v>
      </c>
      <c r="F244" s="219" t="s">
        <v>967</v>
      </c>
      <c r="G244" s="219"/>
      <c r="H244" s="219"/>
      <c r="I244" s="219"/>
      <c r="J244" s="219"/>
      <c r="K244" s="219"/>
      <c r="L244" s="219">
        <v>20</v>
      </c>
      <c r="M244" s="219"/>
      <c r="N244" s="219">
        <v>240</v>
      </c>
      <c r="O244" s="219"/>
      <c r="P244" s="219"/>
      <c r="Q244" s="219"/>
      <c r="R244" s="219"/>
      <c r="S244" s="219"/>
      <c r="T244" s="219"/>
      <c r="U244" s="219"/>
      <c r="V244" s="219"/>
      <c r="W244" s="219">
        <v>240</v>
      </c>
      <c r="X244" s="219"/>
      <c r="Y244" s="219">
        <v>74630.149999999994</v>
      </c>
    </row>
    <row r="245" spans="2:25" s="186" customFormat="1">
      <c r="B245" s="351" t="s">
        <v>280</v>
      </c>
      <c r="C245" s="219" t="s">
        <v>1246</v>
      </c>
      <c r="D245" s="219" t="s">
        <v>1247</v>
      </c>
      <c r="E245" s="219" t="s">
        <v>1248</v>
      </c>
      <c r="F245" s="219" t="s">
        <v>967</v>
      </c>
      <c r="G245" s="219"/>
      <c r="H245" s="219"/>
      <c r="I245" s="219"/>
      <c r="J245" s="219"/>
      <c r="K245" s="219"/>
      <c r="L245" s="219">
        <v>20</v>
      </c>
      <c r="M245" s="219"/>
      <c r="N245" s="219">
        <v>240</v>
      </c>
      <c r="O245" s="219"/>
      <c r="P245" s="219"/>
      <c r="Q245" s="219"/>
      <c r="R245" s="219"/>
      <c r="S245" s="219"/>
      <c r="T245" s="219"/>
      <c r="U245" s="219"/>
      <c r="V245" s="219"/>
      <c r="W245" s="219">
        <v>240</v>
      </c>
      <c r="X245" s="219"/>
      <c r="Y245" s="219">
        <v>91290.2</v>
      </c>
    </row>
    <row r="246" spans="2:25" s="186" customFormat="1">
      <c r="B246" s="351" t="s">
        <v>280</v>
      </c>
      <c r="C246" s="219" t="s">
        <v>1249</v>
      </c>
      <c r="D246" s="219" t="s">
        <v>1250</v>
      </c>
      <c r="E246" s="219" t="s">
        <v>1251</v>
      </c>
      <c r="F246" s="219" t="s">
        <v>967</v>
      </c>
      <c r="G246" s="219"/>
      <c r="H246" s="219"/>
      <c r="I246" s="219"/>
      <c r="J246" s="219"/>
      <c r="K246" s="219"/>
      <c r="L246" s="219">
        <v>20</v>
      </c>
      <c r="M246" s="219"/>
      <c r="N246" s="219">
        <v>240</v>
      </c>
      <c r="O246" s="219"/>
      <c r="P246" s="219"/>
      <c r="Q246" s="219"/>
      <c r="R246" s="219"/>
      <c r="S246" s="219"/>
      <c r="T246" s="219"/>
      <c r="U246" s="219"/>
      <c r="V246" s="219"/>
      <c r="W246" s="219">
        <v>240</v>
      </c>
      <c r="X246" s="219"/>
      <c r="Y246" s="219">
        <v>74630.149999999994</v>
      </c>
    </row>
    <row r="247" spans="2:25" s="186" customFormat="1">
      <c r="B247" s="351" t="s">
        <v>280</v>
      </c>
      <c r="C247" s="219" t="s">
        <v>672</v>
      </c>
      <c r="D247" s="219" t="s">
        <v>638</v>
      </c>
      <c r="E247" s="219" t="s">
        <v>604</v>
      </c>
      <c r="F247" s="219" t="s">
        <v>967</v>
      </c>
      <c r="G247" s="219"/>
      <c r="H247" s="219"/>
      <c r="I247" s="219"/>
      <c r="J247" s="219"/>
      <c r="K247" s="219"/>
      <c r="L247" s="219">
        <v>20</v>
      </c>
      <c r="M247" s="219"/>
      <c r="N247" s="219">
        <v>240</v>
      </c>
      <c r="O247" s="219"/>
      <c r="P247" s="219"/>
      <c r="Q247" s="219"/>
      <c r="R247" s="219"/>
      <c r="S247" s="219"/>
      <c r="T247" s="219"/>
      <c r="U247" s="219"/>
      <c r="V247" s="219"/>
      <c r="W247" s="219">
        <v>240</v>
      </c>
      <c r="X247" s="219"/>
      <c r="Y247" s="219">
        <v>18945.46</v>
      </c>
    </row>
    <row r="248" spans="2:25" s="186" customFormat="1">
      <c r="B248" s="351" t="s">
        <v>280</v>
      </c>
      <c r="C248" s="219" t="s">
        <v>1252</v>
      </c>
      <c r="D248" s="219" t="s">
        <v>1253</v>
      </c>
      <c r="E248" s="219" t="s">
        <v>1254</v>
      </c>
      <c r="F248" s="219" t="s">
        <v>967</v>
      </c>
      <c r="G248" s="219"/>
      <c r="H248" s="219"/>
      <c r="I248" s="219"/>
      <c r="J248" s="219"/>
      <c r="K248" s="219"/>
      <c r="L248" s="219">
        <v>14</v>
      </c>
      <c r="M248" s="219"/>
      <c r="N248" s="219">
        <v>168</v>
      </c>
      <c r="O248" s="219"/>
      <c r="P248" s="219"/>
      <c r="Q248" s="219"/>
      <c r="R248" s="219"/>
      <c r="S248" s="219"/>
      <c r="T248" s="219"/>
      <c r="U248" s="219"/>
      <c r="V248" s="219"/>
      <c r="W248" s="219">
        <v>168</v>
      </c>
      <c r="X248" s="219"/>
      <c r="Y248" s="219">
        <v>1029.97</v>
      </c>
    </row>
    <row r="249" spans="2:25" s="186" customFormat="1">
      <c r="B249" s="351" t="s">
        <v>280</v>
      </c>
      <c r="C249" s="219" t="s">
        <v>1255</v>
      </c>
      <c r="D249" s="219" t="s">
        <v>1256</v>
      </c>
      <c r="E249" s="219" t="s">
        <v>1257</v>
      </c>
      <c r="F249" s="219" t="s">
        <v>967</v>
      </c>
      <c r="G249" s="219"/>
      <c r="H249" s="219"/>
      <c r="I249" s="219"/>
      <c r="J249" s="219"/>
      <c r="K249" s="219"/>
      <c r="L249" s="219">
        <v>18</v>
      </c>
      <c r="M249" s="219"/>
      <c r="N249" s="219">
        <v>216</v>
      </c>
      <c r="O249" s="219"/>
      <c r="P249" s="219"/>
      <c r="Q249" s="219"/>
      <c r="R249" s="219"/>
      <c r="S249" s="219"/>
      <c r="T249" s="219"/>
      <c r="U249" s="219"/>
      <c r="V249" s="219"/>
      <c r="W249" s="219">
        <v>216</v>
      </c>
      <c r="X249" s="219"/>
      <c r="Y249" s="219">
        <v>73377.23</v>
      </c>
    </row>
    <row r="250" spans="2:25" s="186" customFormat="1">
      <c r="B250" s="351" t="s">
        <v>280</v>
      </c>
      <c r="C250" s="219" t="s">
        <v>1258</v>
      </c>
      <c r="D250" s="219" t="s">
        <v>1259</v>
      </c>
      <c r="E250" s="219" t="s">
        <v>1260</v>
      </c>
      <c r="F250" s="219" t="s">
        <v>967</v>
      </c>
      <c r="G250" s="219"/>
      <c r="H250" s="219"/>
      <c r="I250" s="219"/>
      <c r="J250" s="219"/>
      <c r="K250" s="219"/>
      <c r="L250" s="219">
        <v>20</v>
      </c>
      <c r="M250" s="219"/>
      <c r="N250" s="219">
        <v>240</v>
      </c>
      <c r="O250" s="219"/>
      <c r="P250" s="219"/>
      <c r="Q250" s="219"/>
      <c r="R250" s="219"/>
      <c r="S250" s="219"/>
      <c r="T250" s="219"/>
      <c r="U250" s="219"/>
      <c r="V250" s="219"/>
      <c r="W250" s="219">
        <v>240</v>
      </c>
      <c r="X250" s="219"/>
      <c r="Y250" s="219">
        <v>74630.149999999994</v>
      </c>
    </row>
    <row r="251" spans="2:25" s="186" customFormat="1">
      <c r="B251" s="351" t="s">
        <v>280</v>
      </c>
      <c r="C251" s="219" t="s">
        <v>1261</v>
      </c>
      <c r="D251" s="219" t="s">
        <v>1262</v>
      </c>
      <c r="E251" s="219" t="s">
        <v>1263</v>
      </c>
      <c r="F251" s="219" t="s">
        <v>967</v>
      </c>
      <c r="G251" s="219"/>
      <c r="H251" s="219"/>
      <c r="I251" s="219"/>
      <c r="J251" s="219"/>
      <c r="K251" s="219"/>
      <c r="L251" s="219">
        <v>15</v>
      </c>
      <c r="M251" s="219"/>
      <c r="N251" s="219">
        <v>180</v>
      </c>
      <c r="O251" s="219"/>
      <c r="P251" s="219"/>
      <c r="Q251" s="219"/>
      <c r="R251" s="219"/>
      <c r="S251" s="219"/>
      <c r="T251" s="219"/>
      <c r="U251" s="219"/>
      <c r="V251" s="219"/>
      <c r="W251" s="219">
        <v>180</v>
      </c>
      <c r="X251" s="219"/>
      <c r="Y251" s="219">
        <v>51676.42</v>
      </c>
    </row>
    <row r="252" spans="2:25" s="186" customFormat="1">
      <c r="B252" s="351" t="s">
        <v>280</v>
      </c>
      <c r="C252" s="219" t="s">
        <v>1264</v>
      </c>
      <c r="D252" s="219" t="s">
        <v>1265</v>
      </c>
      <c r="E252" s="219" t="s">
        <v>1266</v>
      </c>
      <c r="F252" s="219" t="s">
        <v>967</v>
      </c>
      <c r="G252" s="219"/>
      <c r="H252" s="219"/>
      <c r="I252" s="219"/>
      <c r="J252" s="219"/>
      <c r="K252" s="219"/>
      <c r="L252" s="219">
        <v>20</v>
      </c>
      <c r="M252" s="219"/>
      <c r="N252" s="219">
        <v>240</v>
      </c>
      <c r="O252" s="219"/>
      <c r="P252" s="219"/>
      <c r="Q252" s="219"/>
      <c r="R252" s="219"/>
      <c r="S252" s="219"/>
      <c r="T252" s="219"/>
      <c r="U252" s="219"/>
      <c r="V252" s="219"/>
      <c r="W252" s="219">
        <v>228</v>
      </c>
      <c r="X252" s="219"/>
      <c r="Y252" s="219">
        <v>68817.009999999995</v>
      </c>
    </row>
    <row r="253" spans="2:25" s="186" customFormat="1">
      <c r="B253" s="351" t="s">
        <v>280</v>
      </c>
      <c r="C253" s="219" t="s">
        <v>1267</v>
      </c>
      <c r="D253" s="219" t="s">
        <v>1268</v>
      </c>
      <c r="E253" s="219" t="s">
        <v>1269</v>
      </c>
      <c r="F253" s="219" t="s">
        <v>967</v>
      </c>
      <c r="G253" s="219"/>
      <c r="H253" s="219"/>
      <c r="I253" s="219"/>
      <c r="J253" s="219"/>
      <c r="K253" s="219"/>
      <c r="L253" s="219">
        <v>17</v>
      </c>
      <c r="M253" s="219"/>
      <c r="N253" s="219">
        <v>204</v>
      </c>
      <c r="O253" s="219"/>
      <c r="P253" s="219"/>
      <c r="Q253" s="219"/>
      <c r="R253" s="219"/>
      <c r="S253" s="219"/>
      <c r="T253" s="219"/>
      <c r="U253" s="219"/>
      <c r="V253" s="219"/>
      <c r="W253" s="219">
        <v>240</v>
      </c>
      <c r="X253" s="219"/>
      <c r="Y253" s="219">
        <v>65422.46</v>
      </c>
    </row>
    <row r="254" spans="2:25" s="186" customFormat="1">
      <c r="B254" s="253" t="s">
        <v>280</v>
      </c>
      <c r="C254" s="253" t="s">
        <v>1320</v>
      </c>
      <c r="D254" s="253" t="s">
        <v>1276</v>
      </c>
      <c r="E254" s="253" t="s">
        <v>1321</v>
      </c>
      <c r="F254" s="253" t="s">
        <v>1314</v>
      </c>
      <c r="G254" s="293"/>
      <c r="H254" s="293"/>
      <c r="I254" s="293"/>
      <c r="J254" s="293">
        <v>1</v>
      </c>
      <c r="K254" s="293">
        <v>0</v>
      </c>
      <c r="L254" s="293">
        <v>0</v>
      </c>
      <c r="M254" s="293"/>
      <c r="N254" s="293"/>
      <c r="O254" s="293"/>
      <c r="P254" s="293"/>
      <c r="Q254" s="293"/>
      <c r="R254" s="293"/>
      <c r="S254" s="293"/>
      <c r="T254" s="293"/>
      <c r="U254" s="293"/>
      <c r="V254" s="253">
        <v>1</v>
      </c>
      <c r="W254" s="253">
        <v>0</v>
      </c>
      <c r="X254" s="253"/>
      <c r="Y254" s="357">
        <v>115356.69233333333</v>
      </c>
    </row>
    <row r="255" spans="2:25" s="186" customFormat="1">
      <c r="B255" s="253" t="s">
        <v>280</v>
      </c>
      <c r="C255" s="219" t="s">
        <v>1322</v>
      </c>
      <c r="D255" s="219" t="s">
        <v>1323</v>
      </c>
      <c r="E255" s="219" t="s">
        <v>1324</v>
      </c>
      <c r="F255" s="219" t="s">
        <v>1314</v>
      </c>
      <c r="G255" s="219"/>
      <c r="H255" s="219"/>
      <c r="I255" s="219"/>
      <c r="J255" s="219">
        <v>1</v>
      </c>
      <c r="K255" s="219">
        <v>0</v>
      </c>
      <c r="L255" s="219">
        <v>0</v>
      </c>
      <c r="M255" s="219"/>
      <c r="N255" s="219"/>
      <c r="O255" s="219"/>
      <c r="P255" s="219"/>
      <c r="Q255" s="219"/>
      <c r="R255" s="219"/>
      <c r="S255" s="219"/>
      <c r="T255" s="219"/>
      <c r="U255" s="219"/>
      <c r="V255" s="253">
        <v>1</v>
      </c>
      <c r="W255" s="253">
        <v>0</v>
      </c>
      <c r="X255" s="253"/>
      <c r="Y255" s="355">
        <v>107191.40333333334</v>
      </c>
    </row>
    <row r="256" spans="2:25" s="186" customFormat="1">
      <c r="B256" s="253" t="s">
        <v>280</v>
      </c>
      <c r="C256" s="219" t="s">
        <v>1325</v>
      </c>
      <c r="D256" s="219" t="s">
        <v>1326</v>
      </c>
      <c r="E256" s="219" t="s">
        <v>1327</v>
      </c>
      <c r="F256" s="219" t="s">
        <v>1314</v>
      </c>
      <c r="G256" s="219"/>
      <c r="H256" s="219"/>
      <c r="I256" s="219"/>
      <c r="J256" s="219">
        <v>1</v>
      </c>
      <c r="K256" s="219">
        <v>0</v>
      </c>
      <c r="L256" s="219">
        <v>0</v>
      </c>
      <c r="M256" s="219"/>
      <c r="N256" s="219"/>
      <c r="O256" s="219"/>
      <c r="P256" s="219"/>
      <c r="Q256" s="219"/>
      <c r="R256" s="219"/>
      <c r="S256" s="219"/>
      <c r="T256" s="219"/>
      <c r="U256" s="219"/>
      <c r="V256" s="253">
        <v>1</v>
      </c>
      <c r="W256" s="253">
        <v>0</v>
      </c>
      <c r="X256" s="253"/>
      <c r="Y256" s="355">
        <v>114144.299</v>
      </c>
    </row>
    <row r="257" spans="2:25" s="186" customFormat="1">
      <c r="B257" s="253" t="s">
        <v>280</v>
      </c>
      <c r="C257" s="219" t="s">
        <v>1295</v>
      </c>
      <c r="D257" s="219" t="s">
        <v>1328</v>
      </c>
      <c r="E257" s="219" t="s">
        <v>1329</v>
      </c>
      <c r="F257" s="219" t="s">
        <v>1314</v>
      </c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>
        <v>1</v>
      </c>
      <c r="T257" s="219">
        <v>0</v>
      </c>
      <c r="U257" s="219">
        <v>0</v>
      </c>
      <c r="V257" s="253">
        <v>1</v>
      </c>
      <c r="W257" s="253">
        <v>0</v>
      </c>
      <c r="X257" s="253"/>
      <c r="Y257" s="355">
        <v>131602.03</v>
      </c>
    </row>
    <row r="258" spans="2:25" s="186" customFormat="1">
      <c r="B258" s="253" t="s">
        <v>280</v>
      </c>
      <c r="C258" s="219" t="s">
        <v>1330</v>
      </c>
      <c r="D258" s="219" t="s">
        <v>1331</v>
      </c>
      <c r="E258" s="219" t="s">
        <v>1332</v>
      </c>
      <c r="F258" s="219" t="s">
        <v>1314</v>
      </c>
      <c r="G258" s="219"/>
      <c r="H258" s="219"/>
      <c r="I258" s="219"/>
      <c r="J258" s="219">
        <v>1</v>
      </c>
      <c r="K258" s="219">
        <v>0</v>
      </c>
      <c r="L258" s="219">
        <v>0</v>
      </c>
      <c r="M258" s="219"/>
      <c r="N258" s="219"/>
      <c r="O258" s="219"/>
      <c r="P258" s="219"/>
      <c r="Q258" s="219"/>
      <c r="R258" s="219"/>
      <c r="S258" s="219"/>
      <c r="T258" s="219"/>
      <c r="U258" s="219"/>
      <c r="V258" s="253">
        <v>1</v>
      </c>
      <c r="W258" s="253">
        <v>0</v>
      </c>
      <c r="X258" s="253"/>
      <c r="Y258" s="355">
        <v>206805.71766666666</v>
      </c>
    </row>
    <row r="259" spans="2:25" s="186" customFormat="1">
      <c r="B259" s="253" t="s">
        <v>280</v>
      </c>
      <c r="C259" s="219" t="s">
        <v>1333</v>
      </c>
      <c r="D259" s="219" t="s">
        <v>1334</v>
      </c>
      <c r="E259" s="219" t="s">
        <v>1335</v>
      </c>
      <c r="F259" s="219" t="s">
        <v>1314</v>
      </c>
      <c r="G259" s="219"/>
      <c r="H259" s="219"/>
      <c r="I259" s="219"/>
      <c r="J259" s="219">
        <v>1</v>
      </c>
      <c r="K259" s="219">
        <v>0</v>
      </c>
      <c r="L259" s="219">
        <v>0</v>
      </c>
      <c r="M259" s="219"/>
      <c r="N259" s="219"/>
      <c r="O259" s="219"/>
      <c r="P259" s="219"/>
      <c r="Q259" s="219"/>
      <c r="R259" s="219"/>
      <c r="S259" s="219"/>
      <c r="T259" s="219"/>
      <c r="U259" s="219"/>
      <c r="V259" s="253">
        <v>1</v>
      </c>
      <c r="W259" s="253">
        <v>0</v>
      </c>
      <c r="X259" s="253"/>
      <c r="Y259" s="355">
        <v>100899.75600000001</v>
      </c>
    </row>
    <row r="260" spans="2:25" s="186" customFormat="1">
      <c r="B260" s="253" t="s">
        <v>280</v>
      </c>
      <c r="C260" s="219" t="s">
        <v>1336</v>
      </c>
      <c r="D260" s="219" t="s">
        <v>1337</v>
      </c>
      <c r="E260" s="219" t="s">
        <v>1338</v>
      </c>
      <c r="F260" s="219" t="s">
        <v>1314</v>
      </c>
      <c r="G260" s="219"/>
      <c r="H260" s="219"/>
      <c r="I260" s="219"/>
      <c r="J260" s="219">
        <v>1</v>
      </c>
      <c r="K260" s="219">
        <v>0</v>
      </c>
      <c r="L260" s="219">
        <v>0</v>
      </c>
      <c r="M260" s="219"/>
      <c r="N260" s="219"/>
      <c r="O260" s="219"/>
      <c r="P260" s="219"/>
      <c r="Q260" s="219"/>
      <c r="R260" s="219"/>
      <c r="S260" s="219"/>
      <c r="T260" s="219"/>
      <c r="U260" s="219"/>
      <c r="V260" s="253">
        <v>1</v>
      </c>
      <c r="W260" s="253">
        <v>0</v>
      </c>
      <c r="X260" s="253"/>
      <c r="Y260" s="355">
        <v>105530.56400000001</v>
      </c>
    </row>
    <row r="261" spans="2:25" s="186" customFormat="1">
      <c r="B261" s="253" t="s">
        <v>280</v>
      </c>
      <c r="C261" s="219" t="s">
        <v>1339</v>
      </c>
      <c r="D261" s="219" t="s">
        <v>1340</v>
      </c>
      <c r="E261" s="219" t="s">
        <v>1341</v>
      </c>
      <c r="F261" s="219" t="s">
        <v>1314</v>
      </c>
      <c r="G261" s="219"/>
      <c r="H261" s="219"/>
      <c r="I261" s="219"/>
      <c r="J261" s="219">
        <v>1</v>
      </c>
      <c r="K261" s="219">
        <v>0</v>
      </c>
      <c r="L261" s="219">
        <v>0</v>
      </c>
      <c r="M261" s="219"/>
      <c r="N261" s="219"/>
      <c r="O261" s="219"/>
      <c r="P261" s="219"/>
      <c r="Q261" s="219"/>
      <c r="R261" s="219"/>
      <c r="S261" s="219"/>
      <c r="T261" s="219"/>
      <c r="U261" s="219"/>
      <c r="V261" s="253">
        <v>1</v>
      </c>
      <c r="W261" s="253">
        <v>0</v>
      </c>
      <c r="X261" s="253"/>
      <c r="Y261" s="355">
        <v>66913.600000000006</v>
      </c>
    </row>
    <row r="262" spans="2:25" s="186" customFormat="1">
      <c r="B262" s="253" t="s">
        <v>280</v>
      </c>
      <c r="C262" s="219" t="s">
        <v>1342</v>
      </c>
      <c r="D262" s="219" t="s">
        <v>1343</v>
      </c>
      <c r="E262" s="219" t="s">
        <v>1344</v>
      </c>
      <c r="F262" s="219" t="s">
        <v>1314</v>
      </c>
      <c r="G262" s="219"/>
      <c r="H262" s="219"/>
      <c r="I262" s="219"/>
      <c r="J262" s="219">
        <v>1</v>
      </c>
      <c r="K262" s="219">
        <v>0</v>
      </c>
      <c r="L262" s="219">
        <v>0</v>
      </c>
      <c r="M262" s="219"/>
      <c r="N262" s="219"/>
      <c r="O262" s="219"/>
      <c r="P262" s="219"/>
      <c r="Q262" s="219"/>
      <c r="R262" s="219"/>
      <c r="S262" s="219"/>
      <c r="T262" s="219"/>
      <c r="U262" s="219"/>
      <c r="V262" s="253">
        <v>1</v>
      </c>
      <c r="W262" s="253">
        <v>0</v>
      </c>
      <c r="X262" s="253"/>
      <c r="Y262" s="355">
        <v>255512.66200000001</v>
      </c>
    </row>
    <row r="263" spans="2:25" s="186" customFormat="1">
      <c r="B263" s="253" t="s">
        <v>280</v>
      </c>
      <c r="C263" s="219" t="s">
        <v>1345</v>
      </c>
      <c r="D263" s="219" t="s">
        <v>1346</v>
      </c>
      <c r="E263" s="219" t="s">
        <v>1347</v>
      </c>
      <c r="F263" s="219" t="s">
        <v>1314</v>
      </c>
      <c r="G263" s="219"/>
      <c r="H263" s="219"/>
      <c r="I263" s="219"/>
      <c r="J263" s="219">
        <v>1</v>
      </c>
      <c r="K263" s="219">
        <v>0</v>
      </c>
      <c r="L263" s="219">
        <v>0</v>
      </c>
      <c r="M263" s="219"/>
      <c r="N263" s="219"/>
      <c r="O263" s="219"/>
      <c r="P263" s="219"/>
      <c r="Q263" s="219"/>
      <c r="R263" s="219"/>
      <c r="S263" s="219"/>
      <c r="T263" s="219"/>
      <c r="U263" s="219"/>
      <c r="V263" s="253">
        <v>1</v>
      </c>
      <c r="W263" s="253">
        <v>0</v>
      </c>
      <c r="X263" s="253"/>
      <c r="Y263" s="355">
        <v>108033.20899999999</v>
      </c>
    </row>
    <row r="264" spans="2:25" s="186" customFormat="1">
      <c r="B264" s="253" t="s">
        <v>280</v>
      </c>
      <c r="C264" s="219" t="s">
        <v>1348</v>
      </c>
      <c r="D264" s="219" t="s">
        <v>1349</v>
      </c>
      <c r="E264" s="219" t="s">
        <v>1350</v>
      </c>
      <c r="F264" s="219" t="s">
        <v>1314</v>
      </c>
      <c r="G264" s="219"/>
      <c r="H264" s="219"/>
      <c r="I264" s="219"/>
      <c r="J264" s="219">
        <v>1</v>
      </c>
      <c r="K264" s="219">
        <v>0</v>
      </c>
      <c r="L264" s="219">
        <v>0</v>
      </c>
      <c r="M264" s="219"/>
      <c r="N264" s="219"/>
      <c r="O264" s="219"/>
      <c r="P264" s="219"/>
      <c r="Q264" s="219"/>
      <c r="R264" s="219"/>
      <c r="S264" s="219"/>
      <c r="T264" s="219"/>
      <c r="U264" s="219"/>
      <c r="V264" s="253">
        <v>1</v>
      </c>
      <c r="W264" s="253">
        <v>0</v>
      </c>
      <c r="X264" s="253"/>
      <c r="Y264" s="355">
        <v>106443.61466666668</v>
      </c>
    </row>
    <row r="265" spans="2:25" s="186" customFormat="1">
      <c r="B265" s="253" t="s">
        <v>280</v>
      </c>
      <c r="C265" s="219" t="s">
        <v>1351</v>
      </c>
      <c r="D265" s="219" t="s">
        <v>1352</v>
      </c>
      <c r="E265" s="219" t="s">
        <v>1353</v>
      </c>
      <c r="F265" s="219" t="s">
        <v>1314</v>
      </c>
      <c r="G265" s="219"/>
      <c r="H265" s="219"/>
      <c r="I265" s="219"/>
      <c r="J265" s="219">
        <v>1</v>
      </c>
      <c r="K265" s="219">
        <v>0</v>
      </c>
      <c r="L265" s="219">
        <v>0</v>
      </c>
      <c r="M265" s="219"/>
      <c r="N265" s="219"/>
      <c r="O265" s="219"/>
      <c r="P265" s="219"/>
      <c r="Q265" s="219"/>
      <c r="R265" s="219"/>
      <c r="S265" s="219"/>
      <c r="T265" s="219"/>
      <c r="U265" s="219"/>
      <c r="V265" s="253">
        <v>1</v>
      </c>
      <c r="W265" s="253">
        <v>0</v>
      </c>
      <c r="X265" s="253"/>
      <c r="Y265" s="355">
        <v>136297.96299999999</v>
      </c>
    </row>
    <row r="266" spans="2:25" s="186" customFormat="1">
      <c r="B266" s="253" t="s">
        <v>280</v>
      </c>
      <c r="C266" s="219" t="s">
        <v>1354</v>
      </c>
      <c r="D266" s="219" t="s">
        <v>1355</v>
      </c>
      <c r="E266" s="219" t="s">
        <v>1356</v>
      </c>
      <c r="F266" s="219" t="s">
        <v>1314</v>
      </c>
      <c r="G266" s="219"/>
      <c r="H266" s="219"/>
      <c r="I266" s="219"/>
      <c r="J266" s="219">
        <v>1</v>
      </c>
      <c r="K266" s="219">
        <v>0</v>
      </c>
      <c r="L266" s="219">
        <v>0</v>
      </c>
      <c r="M266" s="219"/>
      <c r="N266" s="219"/>
      <c r="O266" s="219"/>
      <c r="P266" s="219"/>
      <c r="Q266" s="219"/>
      <c r="R266" s="219"/>
      <c r="S266" s="219"/>
      <c r="T266" s="219"/>
      <c r="U266" s="219"/>
      <c r="V266" s="253">
        <v>1</v>
      </c>
      <c r="W266" s="253">
        <v>0</v>
      </c>
      <c r="X266" s="253"/>
      <c r="Y266" s="355">
        <v>197954.72966666665</v>
      </c>
    </row>
    <row r="267" spans="2:25" s="186" customFormat="1">
      <c r="B267" s="253" t="s">
        <v>280</v>
      </c>
      <c r="C267" s="219" t="s">
        <v>1357</v>
      </c>
      <c r="D267" s="219" t="s">
        <v>1358</v>
      </c>
      <c r="E267" s="219" t="s">
        <v>1359</v>
      </c>
      <c r="F267" s="219" t="s">
        <v>1314</v>
      </c>
      <c r="G267" s="219"/>
      <c r="H267" s="219"/>
      <c r="I267" s="219"/>
      <c r="J267" s="219">
        <v>1</v>
      </c>
      <c r="K267" s="219">
        <v>0</v>
      </c>
      <c r="L267" s="219">
        <v>0</v>
      </c>
      <c r="M267" s="219"/>
      <c r="N267" s="219"/>
      <c r="O267" s="219"/>
      <c r="P267" s="219"/>
      <c r="Q267" s="219"/>
      <c r="R267" s="219"/>
      <c r="S267" s="219"/>
      <c r="T267" s="219"/>
      <c r="U267" s="219"/>
      <c r="V267" s="253">
        <v>1</v>
      </c>
      <c r="W267" s="253">
        <v>0</v>
      </c>
      <c r="X267" s="253"/>
      <c r="Y267" s="355">
        <v>134046.64300000001</v>
      </c>
    </row>
    <row r="268" spans="2:25" s="186" customFormat="1">
      <c r="B268" s="253" t="s">
        <v>280</v>
      </c>
      <c r="C268" s="219" t="s">
        <v>1360</v>
      </c>
      <c r="D268" s="219" t="s">
        <v>1303</v>
      </c>
      <c r="E268" s="219" t="s">
        <v>1304</v>
      </c>
      <c r="F268" s="219" t="s">
        <v>1314</v>
      </c>
      <c r="G268" s="219"/>
      <c r="H268" s="219"/>
      <c r="I268" s="219"/>
      <c r="J268" s="219">
        <v>1</v>
      </c>
      <c r="K268" s="219">
        <v>0</v>
      </c>
      <c r="L268" s="219">
        <v>0</v>
      </c>
      <c r="M268" s="219"/>
      <c r="N268" s="219"/>
      <c r="O268" s="219"/>
      <c r="P268" s="219"/>
      <c r="Q268" s="219"/>
      <c r="R268" s="219"/>
      <c r="S268" s="219"/>
      <c r="T268" s="219"/>
      <c r="U268" s="219"/>
      <c r="V268" s="253">
        <v>1</v>
      </c>
      <c r="W268" s="253">
        <v>0</v>
      </c>
      <c r="X268" s="253"/>
      <c r="Y268" s="355">
        <v>97168.92733333334</v>
      </c>
    </row>
    <row r="269" spans="2:25" s="186" customFormat="1">
      <c r="B269" s="253" t="s">
        <v>280</v>
      </c>
      <c r="C269" s="219" t="s">
        <v>572</v>
      </c>
      <c r="D269" s="219" t="s">
        <v>571</v>
      </c>
      <c r="E269" s="219" t="s">
        <v>1361</v>
      </c>
      <c r="F269" s="219" t="s">
        <v>1314</v>
      </c>
      <c r="G269" s="219"/>
      <c r="H269" s="219"/>
      <c r="I269" s="219"/>
      <c r="J269" s="219">
        <v>1</v>
      </c>
      <c r="K269" s="219">
        <v>0</v>
      </c>
      <c r="L269" s="219">
        <v>0</v>
      </c>
      <c r="M269" s="219"/>
      <c r="N269" s="219"/>
      <c r="O269" s="219"/>
      <c r="P269" s="219"/>
      <c r="Q269" s="219"/>
      <c r="R269" s="219"/>
      <c r="S269" s="219"/>
      <c r="T269" s="219"/>
      <c r="U269" s="219"/>
      <c r="V269" s="253">
        <v>1</v>
      </c>
      <c r="W269" s="253">
        <v>0</v>
      </c>
      <c r="X269" s="253"/>
      <c r="Y269" s="355">
        <v>211139.36566666665</v>
      </c>
    </row>
    <row r="270" spans="2:25" s="186" customFormat="1">
      <c r="B270" s="253" t="s">
        <v>280</v>
      </c>
      <c r="C270" s="219" t="s">
        <v>1362</v>
      </c>
      <c r="D270" s="219" t="s">
        <v>1363</v>
      </c>
      <c r="E270" s="219" t="s">
        <v>1364</v>
      </c>
      <c r="F270" s="219" t="s">
        <v>1314</v>
      </c>
      <c r="G270" s="219"/>
      <c r="H270" s="219"/>
      <c r="I270" s="219"/>
      <c r="J270" s="219">
        <v>1</v>
      </c>
      <c r="K270" s="219">
        <v>0</v>
      </c>
      <c r="L270" s="219">
        <v>0</v>
      </c>
      <c r="M270" s="219"/>
      <c r="N270" s="219"/>
      <c r="O270" s="219"/>
      <c r="P270" s="219"/>
      <c r="Q270" s="219"/>
      <c r="R270" s="219"/>
      <c r="S270" s="219"/>
      <c r="T270" s="219"/>
      <c r="U270" s="219"/>
      <c r="V270" s="253">
        <v>1</v>
      </c>
      <c r="W270" s="253">
        <v>0</v>
      </c>
      <c r="X270" s="253"/>
      <c r="Y270" s="355">
        <v>237170.61766666669</v>
      </c>
    </row>
    <row r="271" spans="2:25" s="186" customFormat="1">
      <c r="B271" s="253" t="s">
        <v>280</v>
      </c>
      <c r="C271" s="219" t="s">
        <v>1365</v>
      </c>
      <c r="D271" s="219" t="s">
        <v>1366</v>
      </c>
      <c r="E271" s="219" t="s">
        <v>1367</v>
      </c>
      <c r="F271" s="219" t="s">
        <v>1314</v>
      </c>
      <c r="G271" s="219"/>
      <c r="H271" s="219"/>
      <c r="I271" s="219"/>
      <c r="J271" s="219">
        <v>1</v>
      </c>
      <c r="K271" s="219">
        <v>0</v>
      </c>
      <c r="L271" s="219">
        <v>0</v>
      </c>
      <c r="M271" s="219"/>
      <c r="N271" s="219"/>
      <c r="O271" s="219"/>
      <c r="P271" s="219"/>
      <c r="Q271" s="219"/>
      <c r="R271" s="219"/>
      <c r="S271" s="219"/>
      <c r="T271" s="219"/>
      <c r="U271" s="219"/>
      <c r="V271" s="253">
        <v>1</v>
      </c>
      <c r="W271" s="253">
        <v>0</v>
      </c>
      <c r="X271" s="253"/>
      <c r="Y271" s="355">
        <v>112450.435</v>
      </c>
    </row>
    <row r="272" spans="2:25" s="186" customFormat="1">
      <c r="B272" s="253" t="s">
        <v>280</v>
      </c>
      <c r="C272" s="219" t="s">
        <v>1368</v>
      </c>
      <c r="D272" s="219" t="s">
        <v>630</v>
      </c>
      <c r="E272" s="219" t="s">
        <v>1369</v>
      </c>
      <c r="F272" s="219" t="s">
        <v>1314</v>
      </c>
      <c r="G272" s="219"/>
      <c r="H272" s="219"/>
      <c r="I272" s="219"/>
      <c r="J272" s="219">
        <v>1</v>
      </c>
      <c r="K272" s="219">
        <v>0</v>
      </c>
      <c r="L272" s="219">
        <v>0</v>
      </c>
      <c r="M272" s="219"/>
      <c r="N272" s="219"/>
      <c r="O272" s="219"/>
      <c r="P272" s="219"/>
      <c r="Q272" s="219"/>
      <c r="R272" s="219"/>
      <c r="S272" s="219"/>
      <c r="T272" s="219"/>
      <c r="U272" s="219"/>
      <c r="V272" s="253">
        <v>1</v>
      </c>
      <c r="W272" s="253">
        <v>0</v>
      </c>
      <c r="X272" s="253"/>
      <c r="Y272" s="355">
        <v>139209.13300000003</v>
      </c>
    </row>
    <row r="273" spans="2:25" s="186" customFormat="1">
      <c r="B273" s="253" t="s">
        <v>280</v>
      </c>
      <c r="C273" s="219" t="s">
        <v>1292</v>
      </c>
      <c r="D273" s="219" t="s">
        <v>1293</v>
      </c>
      <c r="E273" s="219" t="s">
        <v>1294</v>
      </c>
      <c r="F273" s="219" t="s">
        <v>1314</v>
      </c>
      <c r="G273" s="219"/>
      <c r="H273" s="219"/>
      <c r="I273" s="219"/>
      <c r="J273" s="219">
        <v>1</v>
      </c>
      <c r="K273" s="219">
        <v>0</v>
      </c>
      <c r="L273" s="219">
        <v>0</v>
      </c>
      <c r="M273" s="219"/>
      <c r="N273" s="219"/>
      <c r="O273" s="219"/>
      <c r="P273" s="219"/>
      <c r="Q273" s="219"/>
      <c r="R273" s="219"/>
      <c r="S273" s="219"/>
      <c r="T273" s="219"/>
      <c r="U273" s="219"/>
      <c r="V273" s="253">
        <v>1</v>
      </c>
      <c r="W273" s="253">
        <v>0</v>
      </c>
      <c r="X273" s="253"/>
      <c r="Y273" s="355">
        <v>98641.765666666659</v>
      </c>
    </row>
    <row r="274" spans="2:25" s="186" customFormat="1">
      <c r="B274" s="253" t="s">
        <v>280</v>
      </c>
      <c r="C274" s="219" t="s">
        <v>1370</v>
      </c>
      <c r="D274" s="219" t="s">
        <v>1371</v>
      </c>
      <c r="E274" s="219" t="s">
        <v>1372</v>
      </c>
      <c r="F274" s="219" t="s">
        <v>1314</v>
      </c>
      <c r="G274" s="219"/>
      <c r="H274" s="219"/>
      <c r="I274" s="219"/>
      <c r="J274" s="219">
        <v>1</v>
      </c>
      <c r="K274" s="219">
        <v>0</v>
      </c>
      <c r="L274" s="219">
        <v>0</v>
      </c>
      <c r="M274" s="219"/>
      <c r="N274" s="219"/>
      <c r="O274" s="219"/>
      <c r="P274" s="219"/>
      <c r="Q274" s="219"/>
      <c r="R274" s="219"/>
      <c r="S274" s="219"/>
      <c r="T274" s="219"/>
      <c r="U274" s="219"/>
      <c r="V274" s="253">
        <v>1</v>
      </c>
      <c r="W274" s="253">
        <v>0</v>
      </c>
      <c r="X274" s="253"/>
      <c r="Y274" s="355">
        <v>167176.755</v>
      </c>
    </row>
    <row r="275" spans="2:25" s="186" customFormat="1">
      <c r="B275" s="253" t="s">
        <v>280</v>
      </c>
      <c r="C275" s="219" t="s">
        <v>749</v>
      </c>
      <c r="D275" s="219" t="s">
        <v>750</v>
      </c>
      <c r="E275" s="219" t="s">
        <v>751</v>
      </c>
      <c r="F275" s="219" t="s">
        <v>1314</v>
      </c>
      <c r="G275" s="219"/>
      <c r="H275" s="219"/>
      <c r="I275" s="219"/>
      <c r="J275" s="219">
        <v>1</v>
      </c>
      <c r="K275" s="219">
        <v>0</v>
      </c>
      <c r="L275" s="219">
        <v>0</v>
      </c>
      <c r="M275" s="219"/>
      <c r="N275" s="219"/>
      <c r="O275" s="219"/>
      <c r="P275" s="219"/>
      <c r="Q275" s="219"/>
      <c r="R275" s="219"/>
      <c r="S275" s="219"/>
      <c r="T275" s="219"/>
      <c r="U275" s="219"/>
      <c r="V275" s="253">
        <v>1</v>
      </c>
      <c r="W275" s="253">
        <v>0</v>
      </c>
      <c r="X275" s="253"/>
      <c r="Y275" s="355">
        <v>101011.56833333334</v>
      </c>
    </row>
    <row r="276" spans="2:25" s="186" customFormat="1">
      <c r="B276" s="253" t="s">
        <v>280</v>
      </c>
      <c r="C276" s="219" t="s">
        <v>1279</v>
      </c>
      <c r="D276" s="219" t="s">
        <v>1280</v>
      </c>
      <c r="E276" s="219" t="s">
        <v>1373</v>
      </c>
      <c r="F276" s="219" t="s">
        <v>1314</v>
      </c>
      <c r="G276" s="219"/>
      <c r="H276" s="219"/>
      <c r="I276" s="219"/>
      <c r="J276" s="219">
        <v>1</v>
      </c>
      <c r="K276" s="219">
        <v>0</v>
      </c>
      <c r="L276" s="219">
        <v>0</v>
      </c>
      <c r="M276" s="219"/>
      <c r="N276" s="219"/>
      <c r="O276" s="219"/>
      <c r="P276" s="219"/>
      <c r="Q276" s="219"/>
      <c r="R276" s="219"/>
      <c r="S276" s="219"/>
      <c r="T276" s="219"/>
      <c r="U276" s="219"/>
      <c r="V276" s="253">
        <v>1</v>
      </c>
      <c r="W276" s="253">
        <v>0</v>
      </c>
      <c r="X276" s="253"/>
      <c r="Y276" s="355">
        <v>117048.67066666667</v>
      </c>
    </row>
    <row r="277" spans="2:25" s="186" customFormat="1">
      <c r="B277" s="253" t="s">
        <v>280</v>
      </c>
      <c r="C277" s="219" t="s">
        <v>1374</v>
      </c>
      <c r="D277" s="219" t="s">
        <v>1375</v>
      </c>
      <c r="E277" s="219" t="s">
        <v>1376</v>
      </c>
      <c r="F277" s="219" t="s">
        <v>1314</v>
      </c>
      <c r="G277" s="219"/>
      <c r="H277" s="219"/>
      <c r="I277" s="219"/>
      <c r="J277" s="219">
        <v>1</v>
      </c>
      <c r="K277" s="219">
        <v>0</v>
      </c>
      <c r="L277" s="219">
        <v>0</v>
      </c>
      <c r="M277" s="219"/>
      <c r="N277" s="219"/>
      <c r="O277" s="219"/>
      <c r="P277" s="219"/>
      <c r="Q277" s="219"/>
      <c r="R277" s="219"/>
      <c r="S277" s="219"/>
      <c r="T277" s="219"/>
      <c r="U277" s="219"/>
      <c r="V277" s="253">
        <v>1</v>
      </c>
      <c r="W277" s="253">
        <v>0</v>
      </c>
      <c r="X277" s="253"/>
      <c r="Y277" s="355">
        <v>183645.48300000001</v>
      </c>
    </row>
    <row r="278" spans="2:25" s="186" customFormat="1">
      <c r="B278" s="253" t="s">
        <v>280</v>
      </c>
      <c r="C278" s="219" t="s">
        <v>1377</v>
      </c>
      <c r="D278" s="219" t="s">
        <v>1378</v>
      </c>
      <c r="E278" s="219" t="s">
        <v>1379</v>
      </c>
      <c r="F278" s="219" t="s">
        <v>1314</v>
      </c>
      <c r="G278" s="219"/>
      <c r="H278" s="219"/>
      <c r="I278" s="219"/>
      <c r="J278" s="219">
        <v>1</v>
      </c>
      <c r="K278" s="219">
        <v>0</v>
      </c>
      <c r="L278" s="219">
        <v>0</v>
      </c>
      <c r="M278" s="219"/>
      <c r="N278" s="219"/>
      <c r="O278" s="219"/>
      <c r="P278" s="219"/>
      <c r="Q278" s="219"/>
      <c r="R278" s="219"/>
      <c r="S278" s="219"/>
      <c r="T278" s="219"/>
      <c r="U278" s="219"/>
      <c r="V278" s="253">
        <v>1</v>
      </c>
      <c r="W278" s="253">
        <v>0</v>
      </c>
      <c r="X278" s="253"/>
      <c r="Y278" s="355">
        <v>96712.295666666658</v>
      </c>
    </row>
    <row r="279" spans="2:25" s="186" customFormat="1">
      <c r="B279" s="253" t="s">
        <v>280</v>
      </c>
      <c r="C279" s="219" t="s">
        <v>1380</v>
      </c>
      <c r="D279" s="219" t="s">
        <v>1381</v>
      </c>
      <c r="E279" s="219" t="s">
        <v>1382</v>
      </c>
      <c r="F279" s="219" t="s">
        <v>1314</v>
      </c>
      <c r="G279" s="219"/>
      <c r="H279" s="219"/>
      <c r="I279" s="219"/>
      <c r="J279" s="219">
        <v>1</v>
      </c>
      <c r="K279" s="219">
        <v>0</v>
      </c>
      <c r="L279" s="219">
        <v>0</v>
      </c>
      <c r="M279" s="219"/>
      <c r="N279" s="219"/>
      <c r="O279" s="219"/>
      <c r="P279" s="219"/>
      <c r="Q279" s="219"/>
      <c r="R279" s="219"/>
      <c r="S279" s="219"/>
      <c r="T279" s="219"/>
      <c r="U279" s="219"/>
      <c r="V279" s="253">
        <v>1</v>
      </c>
      <c r="W279" s="253">
        <v>0</v>
      </c>
      <c r="X279" s="253"/>
      <c r="Y279" s="355">
        <v>109035.86900000001</v>
      </c>
    </row>
    <row r="280" spans="2:25" s="186" customFormat="1">
      <c r="B280" s="253" t="s">
        <v>280</v>
      </c>
      <c r="C280" s="219" t="s">
        <v>1383</v>
      </c>
      <c r="D280" s="219" t="s">
        <v>1384</v>
      </c>
      <c r="E280" s="219" t="s">
        <v>1385</v>
      </c>
      <c r="F280" s="219" t="s">
        <v>1314</v>
      </c>
      <c r="G280" s="219"/>
      <c r="H280" s="219"/>
      <c r="I280" s="219"/>
      <c r="J280" s="219">
        <v>1</v>
      </c>
      <c r="K280" s="219">
        <v>0</v>
      </c>
      <c r="L280" s="219">
        <v>0</v>
      </c>
      <c r="M280" s="219"/>
      <c r="N280" s="219"/>
      <c r="O280" s="219"/>
      <c r="P280" s="219"/>
      <c r="Q280" s="219"/>
      <c r="R280" s="219"/>
      <c r="S280" s="219"/>
      <c r="T280" s="219"/>
      <c r="U280" s="219"/>
      <c r="V280" s="253">
        <v>1</v>
      </c>
      <c r="W280" s="253">
        <v>0</v>
      </c>
      <c r="X280" s="253"/>
      <c r="Y280" s="355">
        <v>96701.48566666666</v>
      </c>
    </row>
    <row r="281" spans="2:25" s="186" customFormat="1">
      <c r="B281" s="253" t="s">
        <v>280</v>
      </c>
      <c r="C281" s="219" t="s">
        <v>1386</v>
      </c>
      <c r="D281" s="219" t="s">
        <v>1387</v>
      </c>
      <c r="E281" s="219" t="s">
        <v>1388</v>
      </c>
      <c r="F281" s="219" t="s">
        <v>1314</v>
      </c>
      <c r="G281" s="219"/>
      <c r="H281" s="219"/>
      <c r="I281" s="219"/>
      <c r="J281" s="219">
        <v>1</v>
      </c>
      <c r="K281" s="219">
        <v>0</v>
      </c>
      <c r="L281" s="219">
        <v>0</v>
      </c>
      <c r="M281" s="219"/>
      <c r="N281" s="219"/>
      <c r="O281" s="219"/>
      <c r="P281" s="219"/>
      <c r="Q281" s="219"/>
      <c r="R281" s="219"/>
      <c r="S281" s="219"/>
      <c r="T281" s="219"/>
      <c r="U281" s="219"/>
      <c r="V281" s="253">
        <v>1</v>
      </c>
      <c r="W281" s="253">
        <v>0</v>
      </c>
      <c r="X281" s="253"/>
      <c r="Y281" s="355">
        <v>9719.719000000001</v>
      </c>
    </row>
    <row r="282" spans="2:25" s="186" customFormat="1">
      <c r="B282" s="253" t="s">
        <v>280</v>
      </c>
      <c r="C282" s="219" t="s">
        <v>1389</v>
      </c>
      <c r="D282" s="219" t="s">
        <v>1390</v>
      </c>
      <c r="E282" s="219" t="s">
        <v>1391</v>
      </c>
      <c r="F282" s="219" t="s">
        <v>1314</v>
      </c>
      <c r="G282" s="219"/>
      <c r="H282" s="219"/>
      <c r="I282" s="219"/>
      <c r="J282" s="219">
        <v>1</v>
      </c>
      <c r="K282" s="219">
        <v>0</v>
      </c>
      <c r="L282" s="219">
        <v>0</v>
      </c>
      <c r="M282" s="219"/>
      <c r="N282" s="219"/>
      <c r="O282" s="219"/>
      <c r="P282" s="219"/>
      <c r="Q282" s="219"/>
      <c r="R282" s="219"/>
      <c r="S282" s="219"/>
      <c r="T282" s="219"/>
      <c r="U282" s="219"/>
      <c r="V282" s="253">
        <v>1</v>
      </c>
      <c r="W282" s="253">
        <v>0</v>
      </c>
      <c r="X282" s="253"/>
      <c r="Y282" s="355">
        <v>213362.41200000004</v>
      </c>
    </row>
    <row r="283" spans="2:25" s="186" customFormat="1">
      <c r="B283" s="253" t="s">
        <v>280</v>
      </c>
      <c r="C283" s="219" t="s">
        <v>1392</v>
      </c>
      <c r="D283" s="219" t="s">
        <v>1393</v>
      </c>
      <c r="E283" s="219" t="s">
        <v>1394</v>
      </c>
      <c r="F283" s="219" t="s">
        <v>1314</v>
      </c>
      <c r="G283" s="219"/>
      <c r="H283" s="219"/>
      <c r="I283" s="219"/>
      <c r="J283" s="219">
        <v>1</v>
      </c>
      <c r="K283" s="219">
        <v>0</v>
      </c>
      <c r="L283" s="219">
        <v>0</v>
      </c>
      <c r="M283" s="219"/>
      <c r="N283" s="219"/>
      <c r="O283" s="219"/>
      <c r="P283" s="219"/>
      <c r="Q283" s="219"/>
      <c r="R283" s="219"/>
      <c r="S283" s="219"/>
      <c r="T283" s="219"/>
      <c r="U283" s="219"/>
      <c r="V283" s="253">
        <v>1</v>
      </c>
      <c r="W283" s="253">
        <v>0</v>
      </c>
      <c r="X283" s="253"/>
      <c r="Y283" s="355">
        <v>121898.489</v>
      </c>
    </row>
    <row r="284" spans="2:25" s="186" customFormat="1">
      <c r="B284" s="253" t="s">
        <v>280</v>
      </c>
      <c r="C284" s="219" t="s">
        <v>734</v>
      </c>
      <c r="D284" s="219" t="s">
        <v>1395</v>
      </c>
      <c r="E284" s="219" t="s">
        <v>736</v>
      </c>
      <c r="F284" s="219" t="s">
        <v>1314</v>
      </c>
      <c r="G284" s="219"/>
      <c r="H284" s="219"/>
      <c r="I284" s="219"/>
      <c r="J284" s="219">
        <v>1</v>
      </c>
      <c r="K284" s="219">
        <v>0</v>
      </c>
      <c r="L284" s="219">
        <v>0</v>
      </c>
      <c r="M284" s="219"/>
      <c r="N284" s="219"/>
      <c r="O284" s="219"/>
      <c r="P284" s="219"/>
      <c r="Q284" s="219"/>
      <c r="R284" s="219"/>
      <c r="S284" s="219"/>
      <c r="T284" s="219"/>
      <c r="U284" s="219"/>
      <c r="V284" s="253">
        <v>1</v>
      </c>
      <c r="W284" s="253">
        <v>0</v>
      </c>
      <c r="X284" s="253"/>
      <c r="Y284" s="355">
        <v>144575.17366666667</v>
      </c>
    </row>
    <row r="285" spans="2:25" s="186" customFormat="1">
      <c r="B285" s="253" t="s">
        <v>280</v>
      </c>
      <c r="C285" s="219" t="s">
        <v>1307</v>
      </c>
      <c r="D285" s="219" t="s">
        <v>1308</v>
      </c>
      <c r="E285" s="219" t="s">
        <v>1309</v>
      </c>
      <c r="F285" s="219" t="s">
        <v>1314</v>
      </c>
      <c r="G285" s="219"/>
      <c r="H285" s="219"/>
      <c r="I285" s="219"/>
      <c r="J285" s="219">
        <v>1</v>
      </c>
      <c r="K285" s="219">
        <v>0</v>
      </c>
      <c r="L285" s="219">
        <v>0</v>
      </c>
      <c r="M285" s="219"/>
      <c r="N285" s="219"/>
      <c r="O285" s="219"/>
      <c r="P285" s="219"/>
      <c r="Q285" s="219"/>
      <c r="R285" s="219"/>
      <c r="S285" s="219"/>
      <c r="T285" s="219"/>
      <c r="U285" s="219"/>
      <c r="V285" s="253">
        <v>1</v>
      </c>
      <c r="W285" s="253">
        <v>0</v>
      </c>
      <c r="X285" s="253"/>
      <c r="Y285" s="355">
        <v>83920.563999999998</v>
      </c>
    </row>
    <row r="286" spans="2:25" s="186" customFormat="1">
      <c r="B286" s="253" t="s">
        <v>280</v>
      </c>
      <c r="C286" s="219" t="s">
        <v>1396</v>
      </c>
      <c r="D286" s="219" t="s">
        <v>1397</v>
      </c>
      <c r="E286" s="219" t="s">
        <v>1398</v>
      </c>
      <c r="F286" s="219" t="s">
        <v>1314</v>
      </c>
      <c r="G286" s="219"/>
      <c r="H286" s="219"/>
      <c r="I286" s="219"/>
      <c r="J286" s="219">
        <v>1</v>
      </c>
      <c r="K286" s="219">
        <v>0</v>
      </c>
      <c r="L286" s="219">
        <v>0</v>
      </c>
      <c r="M286" s="219"/>
      <c r="N286" s="219"/>
      <c r="O286" s="219"/>
      <c r="P286" s="219"/>
      <c r="Q286" s="219"/>
      <c r="R286" s="219"/>
      <c r="S286" s="219"/>
      <c r="T286" s="219"/>
      <c r="U286" s="219"/>
      <c r="V286" s="253">
        <v>1</v>
      </c>
      <c r="W286" s="253">
        <v>0</v>
      </c>
      <c r="X286" s="253"/>
      <c r="Y286" s="355">
        <v>126817.72300000001</v>
      </c>
    </row>
    <row r="287" spans="2:25" s="186" customFormat="1">
      <c r="B287" s="253" t="s">
        <v>280</v>
      </c>
      <c r="C287" s="219" t="s">
        <v>1399</v>
      </c>
      <c r="D287" s="219" t="s">
        <v>1400</v>
      </c>
      <c r="E287" s="219" t="s">
        <v>1401</v>
      </c>
      <c r="F287" s="219" t="s">
        <v>1314</v>
      </c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>
        <v>1</v>
      </c>
      <c r="T287" s="219">
        <v>0</v>
      </c>
      <c r="U287" s="219">
        <v>0</v>
      </c>
      <c r="V287" s="253">
        <v>1</v>
      </c>
      <c r="W287" s="253">
        <v>0</v>
      </c>
      <c r="X287" s="253"/>
      <c r="Y287" s="355">
        <v>191221.43</v>
      </c>
    </row>
    <row r="288" spans="2:25" s="186" customFormat="1">
      <c r="B288" s="253" t="s">
        <v>280</v>
      </c>
      <c r="C288" s="219" t="s">
        <v>1402</v>
      </c>
      <c r="D288" s="219" t="s">
        <v>1403</v>
      </c>
      <c r="E288" s="219" t="s">
        <v>1404</v>
      </c>
      <c r="F288" s="219" t="s">
        <v>1314</v>
      </c>
      <c r="G288" s="219"/>
      <c r="H288" s="219"/>
      <c r="I288" s="219"/>
      <c r="J288" s="219">
        <v>1</v>
      </c>
      <c r="K288" s="219">
        <v>0</v>
      </c>
      <c r="L288" s="219">
        <v>0</v>
      </c>
      <c r="M288" s="219"/>
      <c r="N288" s="219"/>
      <c r="O288" s="219"/>
      <c r="P288" s="219"/>
      <c r="Q288" s="219"/>
      <c r="R288" s="219"/>
      <c r="S288" s="219"/>
      <c r="T288" s="219"/>
      <c r="U288" s="219"/>
      <c r="V288" s="253">
        <v>1</v>
      </c>
      <c r="W288" s="253">
        <v>0</v>
      </c>
      <c r="X288" s="253"/>
      <c r="Y288" s="355">
        <v>115244.649</v>
      </c>
    </row>
    <row r="289" spans="2:25" s="186" customFormat="1">
      <c r="B289" s="253" t="s">
        <v>280</v>
      </c>
      <c r="C289" s="219" t="s">
        <v>1405</v>
      </c>
      <c r="D289" s="219" t="s">
        <v>1406</v>
      </c>
      <c r="E289" s="219" t="s">
        <v>1407</v>
      </c>
      <c r="F289" s="219" t="s">
        <v>1314</v>
      </c>
      <c r="G289" s="219"/>
      <c r="H289" s="219"/>
      <c r="I289" s="219"/>
      <c r="J289" s="219">
        <v>1</v>
      </c>
      <c r="K289" s="219">
        <v>0</v>
      </c>
      <c r="L289" s="219">
        <v>0</v>
      </c>
      <c r="M289" s="219"/>
      <c r="N289" s="219"/>
      <c r="O289" s="219"/>
      <c r="P289" s="219"/>
      <c r="Q289" s="219"/>
      <c r="R289" s="219"/>
      <c r="S289" s="219"/>
      <c r="T289" s="219"/>
      <c r="U289" s="219"/>
      <c r="V289" s="253">
        <v>1</v>
      </c>
      <c r="W289" s="253">
        <v>0</v>
      </c>
      <c r="X289" s="253"/>
      <c r="Y289" s="355">
        <v>212780.74633333331</v>
      </c>
    </row>
    <row r="290" spans="2:25" s="186" customFormat="1">
      <c r="B290" s="253" t="s">
        <v>280</v>
      </c>
      <c r="C290" s="219" t="s">
        <v>1289</v>
      </c>
      <c r="D290" s="219" t="s">
        <v>1290</v>
      </c>
      <c r="E290" s="219" t="s">
        <v>1291</v>
      </c>
      <c r="F290" s="219" t="s">
        <v>1314</v>
      </c>
      <c r="G290" s="219"/>
      <c r="H290" s="219"/>
      <c r="I290" s="219"/>
      <c r="J290" s="219">
        <v>1</v>
      </c>
      <c r="K290" s="219">
        <v>0</v>
      </c>
      <c r="L290" s="219">
        <v>0</v>
      </c>
      <c r="M290" s="219"/>
      <c r="N290" s="219"/>
      <c r="O290" s="219"/>
      <c r="P290" s="219"/>
      <c r="Q290" s="219"/>
      <c r="R290" s="219"/>
      <c r="S290" s="219"/>
      <c r="T290" s="219"/>
      <c r="U290" s="219"/>
      <c r="V290" s="253">
        <v>1</v>
      </c>
      <c r="W290" s="253">
        <v>0</v>
      </c>
      <c r="X290" s="253"/>
      <c r="Y290" s="355">
        <v>117873.95166666666</v>
      </c>
    </row>
    <row r="291" spans="2:25" s="186" customFormat="1">
      <c r="B291" s="253" t="s">
        <v>280</v>
      </c>
      <c r="C291" s="219" t="s">
        <v>1283</v>
      </c>
      <c r="D291" s="219" t="s">
        <v>1284</v>
      </c>
      <c r="E291" s="219" t="s">
        <v>1285</v>
      </c>
      <c r="F291" s="219" t="s">
        <v>1314</v>
      </c>
      <c r="G291" s="219"/>
      <c r="H291" s="219"/>
      <c r="I291" s="219"/>
      <c r="J291" s="219">
        <v>1</v>
      </c>
      <c r="K291" s="219">
        <v>0</v>
      </c>
      <c r="L291" s="219">
        <v>0</v>
      </c>
      <c r="M291" s="219"/>
      <c r="N291" s="219"/>
      <c r="O291" s="219"/>
      <c r="P291" s="219"/>
      <c r="Q291" s="219"/>
      <c r="R291" s="219"/>
      <c r="S291" s="219"/>
      <c r="T291" s="219"/>
      <c r="U291" s="219"/>
      <c r="V291" s="253">
        <v>1</v>
      </c>
      <c r="W291" s="253">
        <v>0</v>
      </c>
      <c r="X291" s="253"/>
      <c r="Y291" s="355">
        <v>122684.03233333334</v>
      </c>
    </row>
    <row r="292" spans="2:25" s="186" customFormat="1">
      <c r="B292" s="253" t="s">
        <v>280</v>
      </c>
      <c r="C292" s="219" t="s">
        <v>1408</v>
      </c>
      <c r="D292" s="219" t="s">
        <v>1409</v>
      </c>
      <c r="E292" s="219" t="s">
        <v>1410</v>
      </c>
      <c r="F292" s="219" t="s">
        <v>1314</v>
      </c>
      <c r="G292" s="219"/>
      <c r="H292" s="219"/>
      <c r="I292" s="219"/>
      <c r="J292" s="219">
        <v>1</v>
      </c>
      <c r="K292" s="219">
        <v>0</v>
      </c>
      <c r="L292" s="219">
        <v>0</v>
      </c>
      <c r="M292" s="219"/>
      <c r="N292" s="219"/>
      <c r="O292" s="219"/>
      <c r="P292" s="219"/>
      <c r="Q292" s="219"/>
      <c r="R292" s="219"/>
      <c r="S292" s="219"/>
      <c r="T292" s="219"/>
      <c r="U292" s="219"/>
      <c r="V292" s="253">
        <v>1</v>
      </c>
      <c r="W292" s="253">
        <v>0</v>
      </c>
      <c r="X292" s="253"/>
      <c r="Y292" s="355">
        <v>205000.07766666665</v>
      </c>
    </row>
    <row r="293" spans="2:25" s="186" customFormat="1">
      <c r="B293" s="253" t="s">
        <v>280</v>
      </c>
      <c r="C293" s="219" t="s">
        <v>1411</v>
      </c>
      <c r="D293" s="219" t="s">
        <v>1412</v>
      </c>
      <c r="E293" s="219" t="s">
        <v>1413</v>
      </c>
      <c r="F293" s="219" t="s">
        <v>1314</v>
      </c>
      <c r="G293" s="219">
        <v>0</v>
      </c>
      <c r="H293" s="219">
        <v>240</v>
      </c>
      <c r="I293" s="219">
        <v>0</v>
      </c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53">
        <v>1</v>
      </c>
      <c r="W293" s="219">
        <f>H293</f>
        <v>240</v>
      </c>
      <c r="X293" s="219"/>
      <c r="Y293" s="219">
        <v>76348.749999999971</v>
      </c>
    </row>
    <row r="294" spans="2:25" s="186" customFormat="1">
      <c r="B294" s="253" t="s">
        <v>280</v>
      </c>
      <c r="C294" s="219" t="s">
        <v>1414</v>
      </c>
      <c r="D294" s="219" t="s">
        <v>1415</v>
      </c>
      <c r="E294" s="219" t="s">
        <v>1416</v>
      </c>
      <c r="F294" s="219" t="s">
        <v>1314</v>
      </c>
      <c r="G294" s="219">
        <v>0</v>
      </c>
      <c r="H294" s="219">
        <v>204</v>
      </c>
      <c r="I294" s="219">
        <v>0</v>
      </c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53">
        <v>1</v>
      </c>
      <c r="W294" s="219">
        <f t="shared" ref="W294:W346" si="0">H294</f>
        <v>204</v>
      </c>
      <c r="X294" s="219"/>
      <c r="Y294" s="219">
        <v>65476.01999999999</v>
      </c>
    </row>
    <row r="295" spans="2:25" s="186" customFormat="1">
      <c r="B295" s="253" t="s">
        <v>280</v>
      </c>
      <c r="C295" s="219" t="s">
        <v>1417</v>
      </c>
      <c r="D295" s="219" t="s">
        <v>1418</v>
      </c>
      <c r="E295" s="219" t="s">
        <v>1419</v>
      </c>
      <c r="F295" s="219" t="s">
        <v>1314</v>
      </c>
      <c r="G295" s="219">
        <v>0</v>
      </c>
      <c r="H295" s="219">
        <v>228</v>
      </c>
      <c r="I295" s="219">
        <v>0</v>
      </c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19"/>
      <c r="U295" s="219"/>
      <c r="V295" s="253">
        <v>1</v>
      </c>
      <c r="W295" s="219">
        <f t="shared" si="0"/>
        <v>228</v>
      </c>
      <c r="X295" s="219"/>
      <c r="Y295" s="219">
        <v>83422.239999999962</v>
      </c>
    </row>
    <row r="296" spans="2:25" s="186" customFormat="1">
      <c r="B296" s="253" t="s">
        <v>280</v>
      </c>
      <c r="C296" s="219" t="s">
        <v>1420</v>
      </c>
      <c r="D296" s="219" t="s">
        <v>1421</v>
      </c>
      <c r="E296" s="219" t="s">
        <v>1422</v>
      </c>
      <c r="F296" s="219" t="s">
        <v>1314</v>
      </c>
      <c r="G296" s="219">
        <v>0</v>
      </c>
      <c r="H296" s="219">
        <v>228</v>
      </c>
      <c r="I296" s="219">
        <v>0</v>
      </c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53">
        <v>1</v>
      </c>
      <c r="W296" s="219">
        <f t="shared" si="0"/>
        <v>228</v>
      </c>
      <c r="X296" s="219"/>
      <c r="Y296" s="219">
        <v>86969.149999999965</v>
      </c>
    </row>
    <row r="297" spans="2:25" s="186" customFormat="1">
      <c r="B297" s="253" t="s">
        <v>280</v>
      </c>
      <c r="C297" s="219" t="s">
        <v>1423</v>
      </c>
      <c r="D297" s="219" t="s">
        <v>1424</v>
      </c>
      <c r="E297" s="219" t="s">
        <v>1425</v>
      </c>
      <c r="F297" s="219" t="s">
        <v>1314</v>
      </c>
      <c r="G297" s="219">
        <v>0</v>
      </c>
      <c r="H297" s="219">
        <v>240</v>
      </c>
      <c r="I297" s="219">
        <v>0</v>
      </c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53">
        <v>1</v>
      </c>
      <c r="W297" s="219">
        <f t="shared" si="0"/>
        <v>240</v>
      </c>
      <c r="X297" s="219"/>
      <c r="Y297" s="219">
        <v>76348.749999999971</v>
      </c>
    </row>
    <row r="298" spans="2:25" s="186" customFormat="1">
      <c r="B298" s="253" t="s">
        <v>280</v>
      </c>
      <c r="C298" s="219" t="s">
        <v>1426</v>
      </c>
      <c r="D298" s="219" t="s">
        <v>1427</v>
      </c>
      <c r="E298" s="219" t="s">
        <v>1428</v>
      </c>
      <c r="F298" s="219" t="s">
        <v>1314</v>
      </c>
      <c r="G298" s="219">
        <v>0</v>
      </c>
      <c r="H298" s="219">
        <v>240</v>
      </c>
      <c r="I298" s="219">
        <v>0</v>
      </c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53">
        <v>1</v>
      </c>
      <c r="W298" s="219">
        <f t="shared" si="0"/>
        <v>240</v>
      </c>
      <c r="X298" s="219"/>
      <c r="Y298" s="219">
        <v>58501.749999999993</v>
      </c>
    </row>
    <row r="299" spans="2:25" s="186" customFormat="1">
      <c r="B299" s="253" t="s">
        <v>280</v>
      </c>
      <c r="C299" s="219" t="s">
        <v>1429</v>
      </c>
      <c r="D299" s="219" t="s">
        <v>1430</v>
      </c>
      <c r="E299" s="219" t="s">
        <v>1431</v>
      </c>
      <c r="F299" s="219" t="s">
        <v>1314</v>
      </c>
      <c r="G299" s="219">
        <v>0</v>
      </c>
      <c r="H299" s="219">
        <v>240</v>
      </c>
      <c r="I299" s="219">
        <v>0</v>
      </c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19"/>
      <c r="U299" s="219"/>
      <c r="V299" s="253">
        <v>1</v>
      </c>
      <c r="W299" s="219">
        <f t="shared" si="0"/>
        <v>240</v>
      </c>
      <c r="X299" s="219"/>
      <c r="Y299" s="219">
        <v>90106.589999999967</v>
      </c>
    </row>
    <row r="300" spans="2:25" s="186" customFormat="1">
      <c r="B300" s="253" t="s">
        <v>280</v>
      </c>
      <c r="C300" s="219" t="s">
        <v>1432</v>
      </c>
      <c r="D300" s="219" t="s">
        <v>1433</v>
      </c>
      <c r="E300" s="219" t="s">
        <v>1434</v>
      </c>
      <c r="F300" s="219" t="s">
        <v>1314</v>
      </c>
      <c r="G300" s="219">
        <v>0</v>
      </c>
      <c r="H300" s="219">
        <v>120</v>
      </c>
      <c r="I300" s="219">
        <v>0</v>
      </c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19"/>
      <c r="U300" s="219"/>
      <c r="V300" s="253">
        <v>1</v>
      </c>
      <c r="W300" s="219">
        <f t="shared" si="0"/>
        <v>120</v>
      </c>
      <c r="X300" s="219"/>
      <c r="Y300" s="219">
        <v>36133.35</v>
      </c>
    </row>
    <row r="301" spans="2:25" s="186" customFormat="1">
      <c r="B301" s="253" t="s">
        <v>280</v>
      </c>
      <c r="C301" s="219" t="s">
        <v>1435</v>
      </c>
      <c r="D301" s="219" t="s">
        <v>1436</v>
      </c>
      <c r="E301" s="219" t="s">
        <v>1437</v>
      </c>
      <c r="F301" s="219" t="s">
        <v>1314</v>
      </c>
      <c r="G301" s="219">
        <v>0</v>
      </c>
      <c r="H301" s="219">
        <v>204</v>
      </c>
      <c r="I301" s="219">
        <v>0</v>
      </c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19"/>
      <c r="U301" s="219"/>
      <c r="V301" s="253">
        <v>1</v>
      </c>
      <c r="W301" s="219">
        <f t="shared" si="0"/>
        <v>204</v>
      </c>
      <c r="X301" s="219"/>
      <c r="Y301" s="219">
        <v>78654.110000000015</v>
      </c>
    </row>
    <row r="302" spans="2:25" s="186" customFormat="1">
      <c r="B302" s="253" t="s">
        <v>280</v>
      </c>
      <c r="C302" s="219" t="s">
        <v>1438</v>
      </c>
      <c r="D302" s="219" t="s">
        <v>1439</v>
      </c>
      <c r="E302" s="219" t="s">
        <v>1440</v>
      </c>
      <c r="F302" s="219" t="s">
        <v>1314</v>
      </c>
      <c r="G302" s="219">
        <v>0</v>
      </c>
      <c r="H302" s="219">
        <v>240</v>
      </c>
      <c r="I302" s="219">
        <v>0</v>
      </c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53">
        <v>1</v>
      </c>
      <c r="W302" s="219">
        <f t="shared" si="0"/>
        <v>240</v>
      </c>
      <c r="X302" s="219"/>
      <c r="Y302" s="219">
        <v>62744.820000000007</v>
      </c>
    </row>
    <row r="303" spans="2:25" s="186" customFormat="1">
      <c r="B303" s="253" t="s">
        <v>280</v>
      </c>
      <c r="C303" s="219" t="s">
        <v>1441</v>
      </c>
      <c r="D303" s="219" t="s">
        <v>1442</v>
      </c>
      <c r="E303" s="219" t="s">
        <v>1443</v>
      </c>
      <c r="F303" s="219" t="s">
        <v>1314</v>
      </c>
      <c r="G303" s="219">
        <v>0</v>
      </c>
      <c r="H303" s="219">
        <v>240</v>
      </c>
      <c r="I303" s="219">
        <v>0</v>
      </c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53">
        <v>1</v>
      </c>
      <c r="W303" s="219">
        <f t="shared" si="0"/>
        <v>240</v>
      </c>
      <c r="X303" s="219"/>
      <c r="Y303" s="219">
        <v>56990.479999999996</v>
      </c>
    </row>
    <row r="304" spans="2:25" s="186" customFormat="1">
      <c r="B304" s="253" t="s">
        <v>280</v>
      </c>
      <c r="C304" s="219" t="s">
        <v>1316</v>
      </c>
      <c r="D304" s="219" t="s">
        <v>1317</v>
      </c>
      <c r="E304" s="219" t="s">
        <v>1444</v>
      </c>
      <c r="F304" s="219" t="s">
        <v>1314</v>
      </c>
      <c r="G304" s="219">
        <v>0</v>
      </c>
      <c r="H304" s="219">
        <v>240</v>
      </c>
      <c r="I304" s="219">
        <v>0</v>
      </c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53">
        <v>1</v>
      </c>
      <c r="W304" s="219">
        <f t="shared" si="0"/>
        <v>240</v>
      </c>
      <c r="X304" s="219"/>
      <c r="Y304" s="219">
        <v>75489.349999999977</v>
      </c>
    </row>
    <row r="305" spans="2:25" s="186" customFormat="1">
      <c r="B305" s="253" t="s">
        <v>280</v>
      </c>
      <c r="C305" s="219" t="s">
        <v>1445</v>
      </c>
      <c r="D305" s="219" t="s">
        <v>1446</v>
      </c>
      <c r="E305" s="219" t="s">
        <v>1447</v>
      </c>
      <c r="F305" s="219" t="s">
        <v>1314</v>
      </c>
      <c r="G305" s="219">
        <v>0</v>
      </c>
      <c r="H305" s="219">
        <v>228</v>
      </c>
      <c r="I305" s="219">
        <v>0</v>
      </c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53">
        <v>1</v>
      </c>
      <c r="W305" s="219">
        <f t="shared" si="0"/>
        <v>228</v>
      </c>
      <c r="X305" s="219"/>
      <c r="Y305" s="219">
        <v>69075.45</v>
      </c>
    </row>
    <row r="306" spans="2:25" s="186" customFormat="1">
      <c r="B306" s="253" t="s">
        <v>280</v>
      </c>
      <c r="C306" s="219" t="s">
        <v>1448</v>
      </c>
      <c r="D306" s="219" t="s">
        <v>1449</v>
      </c>
      <c r="E306" s="219" t="s">
        <v>1450</v>
      </c>
      <c r="F306" s="219" t="s">
        <v>1314</v>
      </c>
      <c r="G306" s="219">
        <v>0</v>
      </c>
      <c r="H306" s="219">
        <v>240</v>
      </c>
      <c r="I306" s="219">
        <v>0</v>
      </c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53">
        <v>1</v>
      </c>
      <c r="W306" s="219">
        <f t="shared" si="0"/>
        <v>240</v>
      </c>
      <c r="X306" s="219"/>
      <c r="Y306" s="219">
        <v>85414.009999999951</v>
      </c>
    </row>
    <row r="307" spans="2:25" s="186" customFormat="1">
      <c r="B307" s="253" t="s">
        <v>280</v>
      </c>
      <c r="C307" s="219" t="s">
        <v>1451</v>
      </c>
      <c r="D307" s="219" t="s">
        <v>1452</v>
      </c>
      <c r="E307" s="219" t="s">
        <v>1453</v>
      </c>
      <c r="F307" s="219" t="s">
        <v>1314</v>
      </c>
      <c r="G307" s="219">
        <v>0</v>
      </c>
      <c r="H307" s="219">
        <v>240</v>
      </c>
      <c r="I307" s="219">
        <v>0</v>
      </c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53">
        <v>1</v>
      </c>
      <c r="W307" s="219">
        <f t="shared" si="0"/>
        <v>240</v>
      </c>
      <c r="X307" s="219"/>
      <c r="Y307" s="219">
        <v>76348.549999999959</v>
      </c>
    </row>
    <row r="308" spans="2:25" s="186" customFormat="1">
      <c r="B308" s="253" t="s">
        <v>280</v>
      </c>
      <c r="C308" s="219" t="s">
        <v>1454</v>
      </c>
      <c r="D308" s="219" t="s">
        <v>1455</v>
      </c>
      <c r="E308" s="219" t="s">
        <v>1456</v>
      </c>
      <c r="F308" s="219" t="s">
        <v>1314</v>
      </c>
      <c r="G308" s="219">
        <v>0</v>
      </c>
      <c r="H308" s="219">
        <v>204</v>
      </c>
      <c r="I308" s="219">
        <v>0</v>
      </c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53">
        <v>1</v>
      </c>
      <c r="W308" s="219">
        <f t="shared" si="0"/>
        <v>204</v>
      </c>
      <c r="X308" s="219"/>
      <c r="Y308" s="219">
        <v>66775.649999999994</v>
      </c>
    </row>
    <row r="309" spans="2:25" s="186" customFormat="1">
      <c r="B309" s="253" t="s">
        <v>280</v>
      </c>
      <c r="C309" s="219" t="s">
        <v>1457</v>
      </c>
      <c r="D309" s="219" t="s">
        <v>1458</v>
      </c>
      <c r="E309" s="219" t="s">
        <v>1459</v>
      </c>
      <c r="F309" s="219" t="s">
        <v>1314</v>
      </c>
      <c r="G309" s="219">
        <v>0</v>
      </c>
      <c r="H309" s="219">
        <v>228</v>
      </c>
      <c r="I309" s="219">
        <v>0</v>
      </c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19"/>
      <c r="U309" s="219"/>
      <c r="V309" s="253">
        <v>1</v>
      </c>
      <c r="W309" s="219">
        <f t="shared" si="0"/>
        <v>228</v>
      </c>
      <c r="X309" s="219"/>
      <c r="Y309" s="219">
        <v>86915.439999999959</v>
      </c>
    </row>
    <row r="310" spans="2:25" s="186" customFormat="1">
      <c r="B310" s="253" t="s">
        <v>280</v>
      </c>
      <c r="C310" s="219" t="s">
        <v>1460</v>
      </c>
      <c r="D310" s="219" t="s">
        <v>1461</v>
      </c>
      <c r="E310" s="219" t="s">
        <v>1462</v>
      </c>
      <c r="F310" s="219" t="s">
        <v>1314</v>
      </c>
      <c r="G310" s="219">
        <v>0</v>
      </c>
      <c r="H310" s="219">
        <v>240</v>
      </c>
      <c r="I310" s="219">
        <v>0</v>
      </c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19"/>
      <c r="U310" s="219"/>
      <c r="V310" s="253">
        <v>1</v>
      </c>
      <c r="W310" s="219">
        <f t="shared" si="0"/>
        <v>240</v>
      </c>
      <c r="X310" s="219"/>
      <c r="Y310" s="219">
        <v>90106.589999999967</v>
      </c>
    </row>
    <row r="311" spans="2:25" s="186" customFormat="1">
      <c r="B311" s="253" t="s">
        <v>280</v>
      </c>
      <c r="C311" s="219" t="s">
        <v>1463</v>
      </c>
      <c r="D311" s="219" t="s">
        <v>1464</v>
      </c>
      <c r="E311" s="219" t="s">
        <v>1465</v>
      </c>
      <c r="F311" s="219" t="s">
        <v>1314</v>
      </c>
      <c r="G311" s="219">
        <v>0</v>
      </c>
      <c r="H311" s="219">
        <v>204</v>
      </c>
      <c r="I311" s="219">
        <v>0</v>
      </c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19"/>
      <c r="U311" s="219"/>
      <c r="V311" s="253">
        <v>1</v>
      </c>
      <c r="W311" s="219">
        <f t="shared" si="0"/>
        <v>204</v>
      </c>
      <c r="X311" s="219"/>
      <c r="Y311" s="219">
        <v>66883.26999999999</v>
      </c>
    </row>
    <row r="312" spans="2:25" s="186" customFormat="1">
      <c r="B312" s="253" t="s">
        <v>280</v>
      </c>
      <c r="C312" s="219" t="s">
        <v>1311</v>
      </c>
      <c r="D312" s="219" t="s">
        <v>1312</v>
      </c>
      <c r="E312" s="219" t="s">
        <v>1466</v>
      </c>
      <c r="F312" s="219" t="s">
        <v>1314</v>
      </c>
      <c r="G312" s="219">
        <v>0</v>
      </c>
      <c r="H312" s="219">
        <v>204</v>
      </c>
      <c r="I312" s="219">
        <v>0</v>
      </c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53">
        <v>1</v>
      </c>
      <c r="W312" s="219">
        <f t="shared" si="0"/>
        <v>204</v>
      </c>
      <c r="X312" s="219"/>
      <c r="Y312" s="219">
        <v>62500.159999999989</v>
      </c>
    </row>
    <row r="313" spans="2:25" s="186" customFormat="1">
      <c r="B313" s="253" t="s">
        <v>280</v>
      </c>
      <c r="C313" s="219" t="s">
        <v>1467</v>
      </c>
      <c r="D313" s="219" t="s">
        <v>1468</v>
      </c>
      <c r="E313" s="219" t="s">
        <v>1469</v>
      </c>
      <c r="F313" s="219" t="s">
        <v>1314</v>
      </c>
      <c r="G313" s="219">
        <v>0</v>
      </c>
      <c r="H313" s="219">
        <v>240</v>
      </c>
      <c r="I313" s="219">
        <v>0</v>
      </c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19"/>
      <c r="U313" s="219"/>
      <c r="V313" s="253">
        <v>1</v>
      </c>
      <c r="W313" s="219">
        <f t="shared" si="0"/>
        <v>240</v>
      </c>
      <c r="X313" s="219"/>
      <c r="Y313" s="219">
        <v>76348.749999999971</v>
      </c>
    </row>
    <row r="314" spans="2:25" s="186" customFormat="1">
      <c r="B314" s="253" t="s">
        <v>280</v>
      </c>
      <c r="C314" s="219" t="s">
        <v>1470</v>
      </c>
      <c r="D314" s="219" t="s">
        <v>1471</v>
      </c>
      <c r="E314" s="219" t="s">
        <v>1472</v>
      </c>
      <c r="F314" s="219" t="s">
        <v>1314</v>
      </c>
      <c r="G314" s="219">
        <v>0</v>
      </c>
      <c r="H314" s="219">
        <v>240</v>
      </c>
      <c r="I314" s="219">
        <v>0</v>
      </c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19"/>
      <c r="U314" s="219"/>
      <c r="V314" s="253">
        <v>1</v>
      </c>
      <c r="W314" s="219">
        <f t="shared" si="0"/>
        <v>240</v>
      </c>
      <c r="X314" s="219"/>
      <c r="Y314" s="219">
        <v>76348.749999999971</v>
      </c>
    </row>
    <row r="315" spans="2:25" s="186" customFormat="1">
      <c r="B315" s="253" t="s">
        <v>280</v>
      </c>
      <c r="C315" s="219" t="s">
        <v>1473</v>
      </c>
      <c r="D315" s="219" t="s">
        <v>1474</v>
      </c>
      <c r="E315" s="219" t="s">
        <v>1475</v>
      </c>
      <c r="F315" s="219" t="s">
        <v>1314</v>
      </c>
      <c r="G315" s="219">
        <v>0</v>
      </c>
      <c r="H315" s="219">
        <v>240</v>
      </c>
      <c r="I315" s="219">
        <v>0</v>
      </c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53">
        <v>1</v>
      </c>
      <c r="W315" s="219">
        <f t="shared" si="0"/>
        <v>240</v>
      </c>
      <c r="X315" s="219"/>
      <c r="Y315" s="219">
        <v>89999.129999999961</v>
      </c>
    </row>
    <row r="316" spans="2:25" s="186" customFormat="1">
      <c r="B316" s="253" t="s">
        <v>280</v>
      </c>
      <c r="C316" s="219" t="s">
        <v>1476</v>
      </c>
      <c r="D316" s="219" t="s">
        <v>1477</v>
      </c>
      <c r="E316" s="219" t="s">
        <v>1478</v>
      </c>
      <c r="F316" s="219" t="s">
        <v>1314</v>
      </c>
      <c r="G316" s="219">
        <v>0</v>
      </c>
      <c r="H316" s="219">
        <v>240</v>
      </c>
      <c r="I316" s="219">
        <v>0</v>
      </c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53">
        <v>1</v>
      </c>
      <c r="W316" s="219">
        <f t="shared" si="0"/>
        <v>240</v>
      </c>
      <c r="X316" s="219"/>
      <c r="Y316" s="219">
        <v>70360.909999999989</v>
      </c>
    </row>
    <row r="317" spans="2:25" s="186" customFormat="1">
      <c r="B317" s="253" t="s">
        <v>280</v>
      </c>
      <c r="C317" s="219" t="s">
        <v>1479</v>
      </c>
      <c r="D317" s="219" t="s">
        <v>1480</v>
      </c>
      <c r="E317" s="219" t="s">
        <v>1481</v>
      </c>
      <c r="F317" s="219" t="s">
        <v>1314</v>
      </c>
      <c r="G317" s="219">
        <v>0</v>
      </c>
      <c r="H317" s="219">
        <v>240</v>
      </c>
      <c r="I317" s="219">
        <v>0</v>
      </c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53">
        <v>1</v>
      </c>
      <c r="W317" s="219">
        <f t="shared" si="0"/>
        <v>240</v>
      </c>
      <c r="X317" s="219"/>
      <c r="Y317" s="219">
        <v>90106.389999999956</v>
      </c>
    </row>
    <row r="318" spans="2:25" s="186" customFormat="1">
      <c r="B318" s="253" t="s">
        <v>280</v>
      </c>
      <c r="C318" s="219" t="s">
        <v>1482</v>
      </c>
      <c r="D318" s="219" t="s">
        <v>1483</v>
      </c>
      <c r="E318" s="219" t="s">
        <v>1484</v>
      </c>
      <c r="F318" s="219" t="s">
        <v>1314</v>
      </c>
      <c r="G318" s="219">
        <v>0</v>
      </c>
      <c r="H318" s="219">
        <v>240</v>
      </c>
      <c r="I318" s="219">
        <v>0</v>
      </c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53">
        <v>1</v>
      </c>
      <c r="W318" s="219">
        <f t="shared" si="0"/>
        <v>240</v>
      </c>
      <c r="X318" s="219"/>
      <c r="Y318" s="219">
        <v>70894.199999999983</v>
      </c>
    </row>
    <row r="319" spans="2:25" s="186" customFormat="1">
      <c r="B319" s="253" t="s">
        <v>280</v>
      </c>
      <c r="C319" s="219" t="s">
        <v>1485</v>
      </c>
      <c r="D319" s="219" t="s">
        <v>1486</v>
      </c>
      <c r="E319" s="219" t="s">
        <v>1487</v>
      </c>
      <c r="F319" s="219" t="s">
        <v>1314</v>
      </c>
      <c r="G319" s="219">
        <v>0</v>
      </c>
      <c r="H319" s="219">
        <v>240</v>
      </c>
      <c r="I319" s="219">
        <v>0</v>
      </c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53">
        <v>1</v>
      </c>
      <c r="W319" s="219">
        <f t="shared" si="0"/>
        <v>240</v>
      </c>
      <c r="X319" s="219"/>
      <c r="Y319" s="219">
        <v>86613.199999999953</v>
      </c>
    </row>
    <row r="320" spans="2:25" s="186" customFormat="1">
      <c r="B320" s="253" t="s">
        <v>280</v>
      </c>
      <c r="C320" s="219" t="s">
        <v>1488</v>
      </c>
      <c r="D320" s="219" t="s">
        <v>1489</v>
      </c>
      <c r="E320" s="219" t="s">
        <v>1490</v>
      </c>
      <c r="F320" s="219" t="s">
        <v>1314</v>
      </c>
      <c r="G320" s="219">
        <v>0</v>
      </c>
      <c r="H320" s="219">
        <v>240</v>
      </c>
      <c r="I320" s="219">
        <v>0</v>
      </c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53">
        <v>1</v>
      </c>
      <c r="W320" s="219">
        <f t="shared" si="0"/>
        <v>240</v>
      </c>
      <c r="X320" s="219"/>
      <c r="Y320" s="219">
        <v>74361.719999999958</v>
      </c>
    </row>
    <row r="321" spans="2:25" s="186" customFormat="1">
      <c r="B321" s="253" t="s">
        <v>280</v>
      </c>
      <c r="C321" s="219" t="s">
        <v>1491</v>
      </c>
      <c r="D321" s="219" t="s">
        <v>1492</v>
      </c>
      <c r="E321" s="219" t="s">
        <v>1493</v>
      </c>
      <c r="F321" s="219" t="s">
        <v>1314</v>
      </c>
      <c r="G321" s="219">
        <v>0</v>
      </c>
      <c r="H321" s="219">
        <v>216</v>
      </c>
      <c r="I321" s="219">
        <v>0</v>
      </c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53">
        <v>1</v>
      </c>
      <c r="W321" s="219">
        <f t="shared" si="0"/>
        <v>216</v>
      </c>
      <c r="X321" s="219"/>
      <c r="Y321" s="219">
        <v>69805.620000000024</v>
      </c>
    </row>
    <row r="322" spans="2:25" s="186" customFormat="1">
      <c r="B322" s="253" t="s">
        <v>280</v>
      </c>
      <c r="C322" s="219" t="s">
        <v>1494</v>
      </c>
      <c r="D322" s="219" t="s">
        <v>1495</v>
      </c>
      <c r="E322" s="219" t="s">
        <v>1496</v>
      </c>
      <c r="F322" s="219" t="s">
        <v>1314</v>
      </c>
      <c r="G322" s="219">
        <v>0</v>
      </c>
      <c r="H322" s="219">
        <v>240</v>
      </c>
      <c r="I322" s="219">
        <v>0</v>
      </c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19"/>
      <c r="U322" s="219"/>
      <c r="V322" s="253">
        <v>1</v>
      </c>
      <c r="W322" s="219">
        <f t="shared" si="0"/>
        <v>240</v>
      </c>
      <c r="X322" s="219"/>
      <c r="Y322" s="219">
        <v>54210.869999999995</v>
      </c>
    </row>
    <row r="323" spans="2:25" s="186" customFormat="1">
      <c r="B323" s="253" t="s">
        <v>280</v>
      </c>
      <c r="C323" s="219" t="s">
        <v>1497</v>
      </c>
      <c r="D323" s="219" t="s">
        <v>1498</v>
      </c>
      <c r="E323" s="219" t="s">
        <v>1499</v>
      </c>
      <c r="F323" s="219" t="s">
        <v>1314</v>
      </c>
      <c r="G323" s="219">
        <v>0</v>
      </c>
      <c r="H323" s="219">
        <v>240</v>
      </c>
      <c r="I323" s="219">
        <v>0</v>
      </c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19"/>
      <c r="U323" s="219"/>
      <c r="V323" s="253">
        <v>1</v>
      </c>
      <c r="W323" s="219">
        <f t="shared" si="0"/>
        <v>240</v>
      </c>
      <c r="X323" s="219"/>
      <c r="Y323" s="219">
        <v>75901.27999999997</v>
      </c>
    </row>
    <row r="324" spans="2:25" s="186" customFormat="1">
      <c r="B324" s="253" t="s">
        <v>280</v>
      </c>
      <c r="C324" s="219" t="s">
        <v>1500</v>
      </c>
      <c r="D324" s="219" t="s">
        <v>1501</v>
      </c>
      <c r="E324" s="219" t="s">
        <v>1502</v>
      </c>
      <c r="F324" s="219" t="s">
        <v>1314</v>
      </c>
      <c r="G324" s="219">
        <v>0</v>
      </c>
      <c r="H324" s="219">
        <v>216</v>
      </c>
      <c r="I324" s="219">
        <v>0</v>
      </c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19"/>
      <c r="U324" s="219"/>
      <c r="V324" s="253">
        <v>1</v>
      </c>
      <c r="W324" s="219">
        <f t="shared" si="0"/>
        <v>216</v>
      </c>
      <c r="X324" s="219"/>
      <c r="Y324" s="219">
        <v>68706.310000000012</v>
      </c>
    </row>
    <row r="325" spans="2:25" s="186" customFormat="1">
      <c r="B325" s="253" t="s">
        <v>280</v>
      </c>
      <c r="C325" s="219" t="s">
        <v>1503</v>
      </c>
      <c r="D325" s="219" t="s">
        <v>1504</v>
      </c>
      <c r="E325" s="219" t="s">
        <v>1505</v>
      </c>
      <c r="F325" s="219" t="s">
        <v>1314</v>
      </c>
      <c r="G325" s="219">
        <v>0</v>
      </c>
      <c r="H325" s="219">
        <v>240</v>
      </c>
      <c r="I325" s="219">
        <v>0</v>
      </c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19"/>
      <c r="U325" s="219"/>
      <c r="V325" s="253">
        <v>1</v>
      </c>
      <c r="W325" s="219">
        <f t="shared" si="0"/>
        <v>240</v>
      </c>
      <c r="X325" s="219"/>
      <c r="Y325" s="219">
        <v>73377.029999999984</v>
      </c>
    </row>
    <row r="326" spans="2:25" s="186" customFormat="1">
      <c r="B326" s="253" t="s">
        <v>280</v>
      </c>
      <c r="C326" s="219" t="s">
        <v>1506</v>
      </c>
      <c r="D326" s="219" t="s">
        <v>1507</v>
      </c>
      <c r="E326" s="219" t="s">
        <v>1508</v>
      </c>
      <c r="F326" s="219" t="s">
        <v>1314</v>
      </c>
      <c r="G326" s="219">
        <v>0</v>
      </c>
      <c r="H326" s="219">
        <v>240</v>
      </c>
      <c r="I326" s="219">
        <v>0</v>
      </c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19"/>
      <c r="U326" s="219"/>
      <c r="V326" s="253">
        <v>1</v>
      </c>
      <c r="W326" s="219">
        <f t="shared" si="0"/>
        <v>240</v>
      </c>
      <c r="X326" s="219"/>
      <c r="Y326" s="219">
        <v>76348.549999999959</v>
      </c>
    </row>
    <row r="327" spans="2:25" s="186" customFormat="1">
      <c r="B327" s="253" t="s">
        <v>280</v>
      </c>
      <c r="C327" s="219" t="s">
        <v>1509</v>
      </c>
      <c r="D327" s="219" t="s">
        <v>1510</v>
      </c>
      <c r="E327" s="219" t="s">
        <v>1511</v>
      </c>
      <c r="F327" s="219" t="s">
        <v>1314</v>
      </c>
      <c r="G327" s="219">
        <v>0</v>
      </c>
      <c r="H327" s="219">
        <v>240</v>
      </c>
      <c r="I327" s="219">
        <v>0</v>
      </c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19"/>
      <c r="U327" s="219"/>
      <c r="V327" s="253">
        <v>1</v>
      </c>
      <c r="W327" s="219">
        <f t="shared" si="0"/>
        <v>240</v>
      </c>
      <c r="X327" s="219"/>
      <c r="Y327" s="219">
        <v>71954.229999999981</v>
      </c>
    </row>
    <row r="328" spans="2:25" s="186" customFormat="1">
      <c r="B328" s="253" t="s">
        <v>280</v>
      </c>
      <c r="C328" s="219" t="s">
        <v>1512</v>
      </c>
      <c r="D328" s="219" t="s">
        <v>1513</v>
      </c>
      <c r="E328" s="219" t="s">
        <v>1514</v>
      </c>
      <c r="F328" s="219" t="s">
        <v>1314</v>
      </c>
      <c r="G328" s="219">
        <v>0</v>
      </c>
      <c r="H328" s="219">
        <v>168</v>
      </c>
      <c r="I328" s="219">
        <v>0</v>
      </c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53">
        <v>1</v>
      </c>
      <c r="W328" s="219">
        <f t="shared" si="0"/>
        <v>168</v>
      </c>
      <c r="X328" s="219"/>
      <c r="Y328" s="219">
        <v>53950.880000000012</v>
      </c>
    </row>
    <row r="329" spans="2:25" s="186" customFormat="1">
      <c r="B329" s="253" t="s">
        <v>280</v>
      </c>
      <c r="C329" s="219" t="s">
        <v>1515</v>
      </c>
      <c r="D329" s="219" t="s">
        <v>1516</v>
      </c>
      <c r="E329" s="219" t="s">
        <v>1517</v>
      </c>
      <c r="F329" s="219" t="s">
        <v>1314</v>
      </c>
      <c r="G329" s="219">
        <v>0</v>
      </c>
      <c r="H329" s="219">
        <v>228</v>
      </c>
      <c r="I329" s="219">
        <v>0</v>
      </c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53">
        <v>1</v>
      </c>
      <c r="W329" s="219">
        <f t="shared" si="0"/>
        <v>228</v>
      </c>
      <c r="X329" s="219"/>
      <c r="Y329" s="219">
        <v>72477.599999999991</v>
      </c>
    </row>
    <row r="330" spans="2:25" s="186" customFormat="1">
      <c r="B330" s="253" t="s">
        <v>280</v>
      </c>
      <c r="C330" s="219" t="s">
        <v>1518</v>
      </c>
      <c r="D330" s="219" t="s">
        <v>1519</v>
      </c>
      <c r="E330" s="219" t="s">
        <v>1520</v>
      </c>
      <c r="F330" s="219" t="s">
        <v>1314</v>
      </c>
      <c r="G330" s="219">
        <v>0</v>
      </c>
      <c r="H330" s="219">
        <v>156</v>
      </c>
      <c r="I330" s="219">
        <v>0</v>
      </c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53">
        <v>1</v>
      </c>
      <c r="W330" s="219">
        <f t="shared" si="0"/>
        <v>156</v>
      </c>
      <c r="X330" s="219"/>
      <c r="Y330" s="219">
        <v>64421.2</v>
      </c>
    </row>
    <row r="331" spans="2:25" s="186" customFormat="1">
      <c r="B331" s="253" t="s">
        <v>280</v>
      </c>
      <c r="C331" s="219" t="s">
        <v>1521</v>
      </c>
      <c r="D331" s="219" t="s">
        <v>1522</v>
      </c>
      <c r="E331" s="219" t="s">
        <v>1523</v>
      </c>
      <c r="F331" s="219" t="s">
        <v>1314</v>
      </c>
      <c r="G331" s="219">
        <v>0</v>
      </c>
      <c r="H331" s="219">
        <v>216</v>
      </c>
      <c r="I331" s="219">
        <v>0</v>
      </c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53">
        <v>1</v>
      </c>
      <c r="W331" s="219">
        <f t="shared" si="0"/>
        <v>216</v>
      </c>
      <c r="X331" s="219"/>
      <c r="Y331" s="219">
        <v>69966.61000000003</v>
      </c>
    </row>
    <row r="332" spans="2:25" s="186" customFormat="1">
      <c r="B332" s="253" t="s">
        <v>280</v>
      </c>
      <c r="C332" s="219" t="s">
        <v>1524</v>
      </c>
      <c r="D332" s="219" t="s">
        <v>1525</v>
      </c>
      <c r="E332" s="219" t="s">
        <v>1526</v>
      </c>
      <c r="F332" s="219" t="s">
        <v>1314</v>
      </c>
      <c r="G332" s="219">
        <v>0</v>
      </c>
      <c r="H332" s="219">
        <v>144</v>
      </c>
      <c r="I332" s="219">
        <v>0</v>
      </c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53">
        <v>1</v>
      </c>
      <c r="W332" s="219">
        <f t="shared" si="0"/>
        <v>144</v>
      </c>
      <c r="X332" s="219"/>
      <c r="Y332" s="219">
        <v>44677.95</v>
      </c>
    </row>
    <row r="333" spans="2:25" s="186" customFormat="1">
      <c r="B333" s="253" t="s">
        <v>280</v>
      </c>
      <c r="C333" s="219" t="s">
        <v>1527</v>
      </c>
      <c r="D333" s="219" t="s">
        <v>1528</v>
      </c>
      <c r="E333" s="219" t="s">
        <v>1529</v>
      </c>
      <c r="F333" s="219" t="s">
        <v>1314</v>
      </c>
      <c r="G333" s="219">
        <v>0</v>
      </c>
      <c r="H333" s="219">
        <v>216</v>
      </c>
      <c r="I333" s="219">
        <v>0</v>
      </c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19"/>
      <c r="U333" s="219"/>
      <c r="V333" s="253">
        <v>1</v>
      </c>
      <c r="W333" s="219">
        <f t="shared" si="0"/>
        <v>216</v>
      </c>
      <c r="X333" s="219"/>
      <c r="Y333" s="219">
        <v>68527.330000000016</v>
      </c>
    </row>
    <row r="334" spans="2:25" s="186" customFormat="1">
      <c r="B334" s="253" t="s">
        <v>280</v>
      </c>
      <c r="C334" s="219" t="s">
        <v>1530</v>
      </c>
      <c r="D334" s="219" t="s">
        <v>1531</v>
      </c>
      <c r="E334" s="219" t="s">
        <v>1532</v>
      </c>
      <c r="F334" s="219" t="s">
        <v>1314</v>
      </c>
      <c r="G334" s="219">
        <v>0</v>
      </c>
      <c r="H334" s="219">
        <v>240</v>
      </c>
      <c r="I334" s="219">
        <v>0</v>
      </c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53">
        <v>1</v>
      </c>
      <c r="W334" s="219">
        <f t="shared" si="0"/>
        <v>240</v>
      </c>
      <c r="X334" s="219"/>
      <c r="Y334" s="219">
        <v>75722.089999999967</v>
      </c>
    </row>
    <row r="335" spans="2:25" s="186" customFormat="1">
      <c r="B335" s="253" t="s">
        <v>280</v>
      </c>
      <c r="C335" s="219" t="s">
        <v>1533</v>
      </c>
      <c r="D335" s="219" t="s">
        <v>1534</v>
      </c>
      <c r="E335" s="219" t="s">
        <v>1535</v>
      </c>
      <c r="F335" s="219" t="s">
        <v>1314</v>
      </c>
      <c r="G335" s="219">
        <v>0</v>
      </c>
      <c r="H335" s="219">
        <v>240</v>
      </c>
      <c r="I335" s="219">
        <v>0</v>
      </c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53">
        <v>1</v>
      </c>
      <c r="W335" s="219">
        <f t="shared" si="0"/>
        <v>240</v>
      </c>
      <c r="X335" s="219"/>
      <c r="Y335" s="219">
        <v>71192.149999999994</v>
      </c>
    </row>
    <row r="336" spans="2:25" s="186" customFormat="1">
      <c r="B336" s="253" t="s">
        <v>280</v>
      </c>
      <c r="C336" s="219" t="s">
        <v>1536</v>
      </c>
      <c r="D336" s="219" t="s">
        <v>1537</v>
      </c>
      <c r="E336" s="219" t="s">
        <v>1538</v>
      </c>
      <c r="F336" s="219" t="s">
        <v>1314</v>
      </c>
      <c r="G336" s="219">
        <v>0</v>
      </c>
      <c r="H336" s="219">
        <v>180</v>
      </c>
      <c r="I336" s="219">
        <v>0</v>
      </c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53">
        <v>1</v>
      </c>
      <c r="W336" s="219">
        <f t="shared" si="0"/>
        <v>180</v>
      </c>
      <c r="X336" s="219"/>
      <c r="Y336" s="219">
        <v>56199.29</v>
      </c>
    </row>
    <row r="337" spans="2:25" s="186" customFormat="1">
      <c r="B337" s="253" t="s">
        <v>280</v>
      </c>
      <c r="C337" s="219" t="s">
        <v>1539</v>
      </c>
      <c r="D337" s="219" t="s">
        <v>1540</v>
      </c>
      <c r="E337" s="219" t="s">
        <v>1541</v>
      </c>
      <c r="F337" s="219" t="s">
        <v>1314</v>
      </c>
      <c r="G337" s="219">
        <v>0</v>
      </c>
      <c r="H337" s="219">
        <v>240</v>
      </c>
      <c r="I337" s="219">
        <v>0</v>
      </c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19"/>
      <c r="U337" s="219"/>
      <c r="V337" s="253">
        <v>1</v>
      </c>
      <c r="W337" s="219">
        <f t="shared" si="0"/>
        <v>240</v>
      </c>
      <c r="X337" s="219"/>
      <c r="Y337" s="219">
        <v>69777.73</v>
      </c>
    </row>
    <row r="338" spans="2:25" s="186" customFormat="1">
      <c r="B338" s="253" t="s">
        <v>280</v>
      </c>
      <c r="C338" s="219" t="s">
        <v>1542</v>
      </c>
      <c r="D338" s="219" t="s">
        <v>1543</v>
      </c>
      <c r="E338" s="219" t="s">
        <v>1544</v>
      </c>
      <c r="F338" s="219" t="s">
        <v>1314</v>
      </c>
      <c r="G338" s="219">
        <v>0</v>
      </c>
      <c r="H338" s="219">
        <v>144</v>
      </c>
      <c r="I338" s="219">
        <v>0</v>
      </c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19"/>
      <c r="U338" s="219"/>
      <c r="V338" s="253">
        <v>1</v>
      </c>
      <c r="W338" s="219">
        <f t="shared" si="0"/>
        <v>144</v>
      </c>
      <c r="X338" s="219"/>
      <c r="Y338" s="219">
        <v>40819.529999999977</v>
      </c>
    </row>
    <row r="339" spans="2:25" s="186" customFormat="1">
      <c r="B339" s="253" t="s">
        <v>280</v>
      </c>
      <c r="C339" s="219" t="s">
        <v>1545</v>
      </c>
      <c r="D339" s="219" t="s">
        <v>1546</v>
      </c>
      <c r="E339" s="219" t="s">
        <v>1547</v>
      </c>
      <c r="F339" s="219" t="s">
        <v>1314</v>
      </c>
      <c r="G339" s="219">
        <v>0</v>
      </c>
      <c r="H339" s="219">
        <v>240</v>
      </c>
      <c r="I339" s="219">
        <v>0</v>
      </c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53">
        <v>1</v>
      </c>
      <c r="W339" s="219">
        <f t="shared" si="0"/>
        <v>240</v>
      </c>
      <c r="X339" s="219"/>
      <c r="Y339" s="219">
        <v>86613.199999999953</v>
      </c>
    </row>
    <row r="340" spans="2:25" s="186" customFormat="1">
      <c r="B340" s="253" t="s">
        <v>280</v>
      </c>
      <c r="C340" s="219" t="s">
        <v>1548</v>
      </c>
      <c r="D340" s="219" t="s">
        <v>1549</v>
      </c>
      <c r="E340" s="219" t="s">
        <v>1550</v>
      </c>
      <c r="F340" s="219" t="s">
        <v>1314</v>
      </c>
      <c r="G340" s="219">
        <v>0</v>
      </c>
      <c r="H340" s="219">
        <v>216</v>
      </c>
      <c r="I340" s="219">
        <v>0</v>
      </c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19"/>
      <c r="U340" s="219"/>
      <c r="V340" s="253">
        <v>1</v>
      </c>
      <c r="W340" s="219">
        <f t="shared" si="0"/>
        <v>216</v>
      </c>
      <c r="X340" s="219"/>
      <c r="Y340" s="219">
        <v>64477.85000000002</v>
      </c>
    </row>
    <row r="341" spans="2:25" s="186" customFormat="1">
      <c r="B341" s="253" t="s">
        <v>280</v>
      </c>
      <c r="C341" s="219" t="s">
        <v>1551</v>
      </c>
      <c r="D341" s="219" t="s">
        <v>1552</v>
      </c>
      <c r="E341" s="219" t="s">
        <v>1553</v>
      </c>
      <c r="F341" s="219" t="s">
        <v>1314</v>
      </c>
      <c r="G341" s="219">
        <v>0</v>
      </c>
      <c r="H341" s="219">
        <v>216</v>
      </c>
      <c r="I341" s="219">
        <v>0</v>
      </c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19"/>
      <c r="U341" s="219"/>
      <c r="V341" s="253">
        <v>1</v>
      </c>
      <c r="W341" s="219">
        <f t="shared" si="0"/>
        <v>216</v>
      </c>
      <c r="X341" s="219"/>
      <c r="Y341" s="219">
        <v>60498.91</v>
      </c>
    </row>
    <row r="342" spans="2:25" s="186" customFormat="1">
      <c r="B342" s="253" t="s">
        <v>280</v>
      </c>
      <c r="C342" s="219" t="s">
        <v>1554</v>
      </c>
      <c r="D342" s="219" t="s">
        <v>1555</v>
      </c>
      <c r="E342" s="219" t="s">
        <v>1556</v>
      </c>
      <c r="F342" s="219" t="s">
        <v>1314</v>
      </c>
      <c r="G342" s="219">
        <v>0</v>
      </c>
      <c r="H342" s="219">
        <v>240</v>
      </c>
      <c r="I342" s="219">
        <v>0</v>
      </c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53">
        <v>1</v>
      </c>
      <c r="W342" s="219">
        <f t="shared" si="0"/>
        <v>240</v>
      </c>
      <c r="X342" s="219"/>
      <c r="Y342" s="219">
        <v>89480.129999999976</v>
      </c>
    </row>
    <row r="343" spans="2:25" s="186" customFormat="1">
      <c r="B343" s="253" t="s">
        <v>280</v>
      </c>
      <c r="C343" s="219" t="s">
        <v>1557</v>
      </c>
      <c r="D343" s="219" t="s">
        <v>1558</v>
      </c>
      <c r="E343" s="219" t="s">
        <v>1559</v>
      </c>
      <c r="F343" s="219" t="s">
        <v>1314</v>
      </c>
      <c r="G343" s="219">
        <v>0</v>
      </c>
      <c r="H343" s="219">
        <v>240</v>
      </c>
      <c r="I343" s="219">
        <v>0</v>
      </c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53">
        <v>1</v>
      </c>
      <c r="W343" s="219">
        <f t="shared" si="0"/>
        <v>240</v>
      </c>
      <c r="X343" s="219"/>
      <c r="Y343" s="219">
        <v>76348.549999999959</v>
      </c>
    </row>
    <row r="344" spans="2:25" s="186" customFormat="1">
      <c r="B344" s="253" t="s">
        <v>280</v>
      </c>
      <c r="C344" s="219" t="s">
        <v>1560</v>
      </c>
      <c r="D344" s="219" t="s">
        <v>1561</v>
      </c>
      <c r="E344" s="219" t="s">
        <v>1562</v>
      </c>
      <c r="F344" s="219" t="s">
        <v>1314</v>
      </c>
      <c r="G344" s="219">
        <v>0</v>
      </c>
      <c r="H344" s="219">
        <v>228</v>
      </c>
      <c r="I344" s="219">
        <v>0</v>
      </c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53">
        <v>1</v>
      </c>
      <c r="W344" s="219">
        <f t="shared" si="0"/>
        <v>228</v>
      </c>
      <c r="X344" s="219"/>
      <c r="Y344" s="219">
        <v>65246.020000000011</v>
      </c>
    </row>
    <row r="345" spans="2:25" s="186" customFormat="1">
      <c r="B345" s="253" t="s">
        <v>280</v>
      </c>
      <c r="C345" s="219" t="s">
        <v>1563</v>
      </c>
      <c r="D345" s="219" t="s">
        <v>1564</v>
      </c>
      <c r="E345" s="219" t="s">
        <v>1565</v>
      </c>
      <c r="F345" s="219" t="s">
        <v>1314</v>
      </c>
      <c r="G345" s="219">
        <v>0</v>
      </c>
      <c r="H345" s="219">
        <v>240</v>
      </c>
      <c r="I345" s="219">
        <v>0</v>
      </c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53">
        <v>1</v>
      </c>
      <c r="W345" s="219">
        <f t="shared" si="0"/>
        <v>240</v>
      </c>
      <c r="X345" s="219"/>
      <c r="Y345" s="219">
        <v>73323.099999999962</v>
      </c>
    </row>
    <row r="346" spans="2:25" s="186" customFormat="1">
      <c r="B346" s="253" t="s">
        <v>280</v>
      </c>
      <c r="C346" s="219" t="s">
        <v>1566</v>
      </c>
      <c r="D346" s="219" t="s">
        <v>1567</v>
      </c>
      <c r="E346" s="219" t="s">
        <v>1568</v>
      </c>
      <c r="F346" s="219" t="s">
        <v>1314</v>
      </c>
      <c r="G346" s="219">
        <v>0</v>
      </c>
      <c r="H346" s="219">
        <v>168</v>
      </c>
      <c r="I346" s="219">
        <v>0</v>
      </c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53">
        <v>1</v>
      </c>
      <c r="W346" s="219">
        <f t="shared" si="0"/>
        <v>168</v>
      </c>
      <c r="X346" s="219"/>
      <c r="Y346" s="219">
        <v>52563.380000000012</v>
      </c>
    </row>
    <row r="347" spans="2:25" s="186" customFormat="1">
      <c r="B347" s="361" t="s">
        <v>280</v>
      </c>
      <c r="C347" s="362" t="s">
        <v>1578</v>
      </c>
      <c r="D347" s="362" t="s">
        <v>1579</v>
      </c>
      <c r="E347" s="362" t="s">
        <v>1580</v>
      </c>
      <c r="F347" s="361" t="s">
        <v>1581</v>
      </c>
      <c r="G347" s="363"/>
      <c r="H347" s="363"/>
      <c r="I347" s="363"/>
      <c r="J347" s="363">
        <v>480</v>
      </c>
      <c r="K347" s="363">
        <v>0</v>
      </c>
      <c r="L347" s="363">
        <v>0</v>
      </c>
      <c r="M347" s="363"/>
      <c r="N347" s="363"/>
      <c r="O347" s="363"/>
      <c r="P347" s="363"/>
      <c r="Q347" s="363"/>
      <c r="R347" s="363"/>
      <c r="S347" s="363"/>
      <c r="T347" s="363"/>
      <c r="U347" s="363"/>
      <c r="V347" s="363">
        <v>480</v>
      </c>
      <c r="W347" s="363">
        <v>0</v>
      </c>
      <c r="X347" s="363">
        <v>0</v>
      </c>
      <c r="Y347" s="364">
        <v>25843.5216</v>
      </c>
    </row>
    <row r="348" spans="2:25" s="186" customFormat="1">
      <c r="B348" s="361" t="s">
        <v>280</v>
      </c>
      <c r="C348" s="362" t="s">
        <v>1582</v>
      </c>
      <c r="D348" s="362" t="s">
        <v>1583</v>
      </c>
      <c r="E348" s="362" t="s">
        <v>1584</v>
      </c>
      <c r="F348" s="361" t="s">
        <v>1581</v>
      </c>
      <c r="G348" s="363"/>
      <c r="H348" s="363"/>
      <c r="I348" s="363"/>
      <c r="J348" s="363">
        <v>480</v>
      </c>
      <c r="K348" s="363">
        <v>0</v>
      </c>
      <c r="L348" s="363">
        <v>0</v>
      </c>
      <c r="M348" s="363"/>
      <c r="N348" s="363"/>
      <c r="O348" s="363"/>
      <c r="P348" s="363"/>
      <c r="Q348" s="363"/>
      <c r="R348" s="363"/>
      <c r="S348" s="363"/>
      <c r="T348" s="363"/>
      <c r="U348" s="363"/>
      <c r="V348" s="363">
        <v>480</v>
      </c>
      <c r="W348" s="363">
        <v>0</v>
      </c>
      <c r="X348" s="363">
        <v>0</v>
      </c>
      <c r="Y348" s="364">
        <v>28460.639999999999</v>
      </c>
    </row>
    <row r="349" spans="2:25" s="186" customFormat="1">
      <c r="B349" s="361" t="s">
        <v>280</v>
      </c>
      <c r="C349" s="362" t="s">
        <v>1585</v>
      </c>
      <c r="D349" s="362" t="s">
        <v>1586</v>
      </c>
      <c r="E349" s="362" t="s">
        <v>1587</v>
      </c>
      <c r="F349" s="361" t="s">
        <v>1581</v>
      </c>
      <c r="G349" s="363"/>
      <c r="H349" s="363"/>
      <c r="I349" s="363"/>
      <c r="J349" s="363">
        <v>480</v>
      </c>
      <c r="K349" s="363">
        <v>0</v>
      </c>
      <c r="L349" s="363">
        <v>0</v>
      </c>
      <c r="M349" s="363"/>
      <c r="N349" s="363"/>
      <c r="O349" s="363"/>
      <c r="P349" s="363"/>
      <c r="Q349" s="363"/>
      <c r="R349" s="363"/>
      <c r="S349" s="363"/>
      <c r="T349" s="363"/>
      <c r="U349" s="363"/>
      <c r="V349" s="363">
        <v>480</v>
      </c>
      <c r="W349" s="363">
        <v>0</v>
      </c>
      <c r="X349" s="363">
        <v>0</v>
      </c>
      <c r="Y349" s="364">
        <v>58541.558400000002</v>
      </c>
    </row>
    <row r="350" spans="2:25" s="186" customFormat="1">
      <c r="B350" s="361" t="s">
        <v>280</v>
      </c>
      <c r="C350" s="362" t="s">
        <v>1588</v>
      </c>
      <c r="D350" s="362" t="s">
        <v>1589</v>
      </c>
      <c r="E350" s="362" t="s">
        <v>1590</v>
      </c>
      <c r="F350" s="361" t="s">
        <v>1581</v>
      </c>
      <c r="G350" s="363"/>
      <c r="H350" s="363"/>
      <c r="I350" s="363"/>
      <c r="J350" s="363">
        <v>480</v>
      </c>
      <c r="K350" s="363">
        <v>0</v>
      </c>
      <c r="L350" s="363">
        <v>0</v>
      </c>
      <c r="M350" s="363"/>
      <c r="N350" s="363"/>
      <c r="O350" s="363"/>
      <c r="P350" s="363"/>
      <c r="Q350" s="363"/>
      <c r="R350" s="363"/>
      <c r="S350" s="363"/>
      <c r="T350" s="363"/>
      <c r="U350" s="363"/>
      <c r="V350" s="363">
        <v>480</v>
      </c>
      <c r="W350" s="363">
        <v>0</v>
      </c>
      <c r="X350" s="363">
        <v>0</v>
      </c>
      <c r="Y350" s="364">
        <v>25843.5216</v>
      </c>
    </row>
    <row r="351" spans="2:25" s="186" customFormat="1">
      <c r="B351" s="361" t="s">
        <v>280</v>
      </c>
      <c r="C351" s="362" t="s">
        <v>1591</v>
      </c>
      <c r="D351" s="362" t="s">
        <v>1592</v>
      </c>
      <c r="E351" s="362" t="s">
        <v>1593</v>
      </c>
      <c r="F351" s="361" t="s">
        <v>1581</v>
      </c>
      <c r="G351" s="363"/>
      <c r="H351" s="363"/>
      <c r="I351" s="363"/>
      <c r="J351" s="363">
        <v>480</v>
      </c>
      <c r="K351" s="363">
        <v>0</v>
      </c>
      <c r="L351" s="363">
        <v>0</v>
      </c>
      <c r="M351" s="363"/>
      <c r="N351" s="363"/>
      <c r="O351" s="363"/>
      <c r="P351" s="363"/>
      <c r="Q351" s="363"/>
      <c r="R351" s="363"/>
      <c r="S351" s="363"/>
      <c r="T351" s="363"/>
      <c r="U351" s="363"/>
      <c r="V351" s="363">
        <v>480</v>
      </c>
      <c r="W351" s="363">
        <v>0</v>
      </c>
      <c r="X351" s="363">
        <v>0</v>
      </c>
      <c r="Y351" s="364">
        <v>90264.470399999991</v>
      </c>
    </row>
    <row r="352" spans="2:25" s="186" customFormat="1">
      <c r="B352" s="361" t="s">
        <v>280</v>
      </c>
      <c r="C352" s="362" t="s">
        <v>1594</v>
      </c>
      <c r="D352" s="362" t="s">
        <v>1595</v>
      </c>
      <c r="E352" s="362" t="s">
        <v>1596</v>
      </c>
      <c r="F352" s="361" t="s">
        <v>1581</v>
      </c>
      <c r="G352" s="363"/>
      <c r="H352" s="363"/>
      <c r="I352" s="363"/>
      <c r="J352" s="363">
        <v>480</v>
      </c>
      <c r="K352" s="363">
        <v>0</v>
      </c>
      <c r="L352" s="363">
        <v>0</v>
      </c>
      <c r="M352" s="363"/>
      <c r="N352" s="363"/>
      <c r="O352" s="363"/>
      <c r="P352" s="363"/>
      <c r="Q352" s="363"/>
      <c r="R352" s="363"/>
      <c r="S352" s="363"/>
      <c r="T352" s="363"/>
      <c r="U352" s="363"/>
      <c r="V352" s="363">
        <v>480</v>
      </c>
      <c r="W352" s="363">
        <v>0</v>
      </c>
      <c r="X352" s="363">
        <v>0</v>
      </c>
      <c r="Y352" s="364">
        <v>33101.015999999996</v>
      </c>
    </row>
    <row r="353" spans="2:25" s="186" customFormat="1">
      <c r="B353" s="361" t="s">
        <v>280</v>
      </c>
      <c r="C353" s="362" t="s">
        <v>1597</v>
      </c>
      <c r="D353" s="362" t="s">
        <v>1598</v>
      </c>
      <c r="E353" s="362" t="s">
        <v>1599</v>
      </c>
      <c r="F353" s="361" t="s">
        <v>1581</v>
      </c>
      <c r="G353" s="363"/>
      <c r="H353" s="363"/>
      <c r="I353" s="363"/>
      <c r="J353" s="363">
        <v>480</v>
      </c>
      <c r="K353" s="363">
        <v>0</v>
      </c>
      <c r="L353" s="363">
        <v>0</v>
      </c>
      <c r="M353" s="363"/>
      <c r="N353" s="363"/>
      <c r="O353" s="363"/>
      <c r="P353" s="363"/>
      <c r="Q353" s="363"/>
      <c r="R353" s="363"/>
      <c r="S353" s="363"/>
      <c r="T353" s="363"/>
      <c r="U353" s="363"/>
      <c r="V353" s="363">
        <v>480</v>
      </c>
      <c r="W353" s="363">
        <v>0</v>
      </c>
      <c r="X353" s="363">
        <v>0</v>
      </c>
      <c r="Y353" s="364">
        <v>28460.639999999999</v>
      </c>
    </row>
    <row r="354" spans="2:25" s="186" customFormat="1">
      <c r="B354" s="361" t="s">
        <v>280</v>
      </c>
      <c r="C354" s="362" t="s">
        <v>1600</v>
      </c>
      <c r="D354" s="362" t="s">
        <v>1601</v>
      </c>
      <c r="E354" s="362" t="s">
        <v>1602</v>
      </c>
      <c r="F354" s="361" t="s">
        <v>1581</v>
      </c>
      <c r="G354" s="363"/>
      <c r="H354" s="363"/>
      <c r="I354" s="363"/>
      <c r="J354" s="363">
        <v>480</v>
      </c>
      <c r="K354" s="363">
        <v>0</v>
      </c>
      <c r="L354" s="363">
        <v>0</v>
      </c>
      <c r="M354" s="363"/>
      <c r="N354" s="363"/>
      <c r="O354" s="363"/>
      <c r="P354" s="363"/>
      <c r="Q354" s="363"/>
      <c r="R354" s="363"/>
      <c r="S354" s="363"/>
      <c r="T354" s="363"/>
      <c r="U354" s="363"/>
      <c r="V354" s="363">
        <v>480</v>
      </c>
      <c r="W354" s="363">
        <v>0</v>
      </c>
      <c r="X354" s="363">
        <v>0</v>
      </c>
      <c r="Y354" s="364">
        <v>81527.534400000004</v>
      </c>
    </row>
    <row r="355" spans="2:25" s="186" customFormat="1">
      <c r="B355" s="361" t="s">
        <v>280</v>
      </c>
      <c r="C355" s="362" t="s">
        <v>1603</v>
      </c>
      <c r="D355" s="362" t="s">
        <v>1604</v>
      </c>
      <c r="E355" s="362" t="s">
        <v>1605</v>
      </c>
      <c r="F355" s="361" t="s">
        <v>1581</v>
      </c>
      <c r="G355" s="363"/>
      <c r="H355" s="363"/>
      <c r="I355" s="363"/>
      <c r="J355" s="363">
        <v>480</v>
      </c>
      <c r="K355" s="363">
        <v>0</v>
      </c>
      <c r="L355" s="363">
        <v>0</v>
      </c>
      <c r="M355" s="363"/>
      <c r="N355" s="363"/>
      <c r="O355" s="363"/>
      <c r="P355" s="363"/>
      <c r="Q355" s="363"/>
      <c r="R355" s="363"/>
      <c r="S355" s="363"/>
      <c r="T355" s="363"/>
      <c r="U355" s="363"/>
      <c r="V355" s="363">
        <v>480</v>
      </c>
      <c r="W355" s="363">
        <v>0</v>
      </c>
      <c r="X355" s="363">
        <v>0</v>
      </c>
      <c r="Y355" s="364">
        <v>22450.459200000001</v>
      </c>
    </row>
    <row r="356" spans="2:25" s="186" customFormat="1">
      <c r="B356" s="361" t="s">
        <v>280</v>
      </c>
      <c r="C356" s="362" t="s">
        <v>1606</v>
      </c>
      <c r="D356" s="362" t="s">
        <v>1607</v>
      </c>
      <c r="E356" s="362" t="s">
        <v>1608</v>
      </c>
      <c r="F356" s="361" t="s">
        <v>1581</v>
      </c>
      <c r="G356" s="363"/>
      <c r="H356" s="363"/>
      <c r="I356" s="363"/>
      <c r="J356" s="363">
        <v>480</v>
      </c>
      <c r="K356" s="363">
        <v>0</v>
      </c>
      <c r="L356" s="363">
        <v>0</v>
      </c>
      <c r="M356" s="363"/>
      <c r="N356" s="363"/>
      <c r="O356" s="363"/>
      <c r="P356" s="363"/>
      <c r="Q356" s="363"/>
      <c r="R356" s="363"/>
      <c r="S356" s="363"/>
      <c r="T356" s="363"/>
      <c r="U356" s="363"/>
      <c r="V356" s="363">
        <v>480</v>
      </c>
      <c r="W356" s="363">
        <v>0</v>
      </c>
      <c r="X356" s="363">
        <v>0</v>
      </c>
      <c r="Y356" s="364">
        <v>25843.5216</v>
      </c>
    </row>
    <row r="357" spans="2:25" s="186" customFormat="1">
      <c r="B357" s="361" t="s">
        <v>280</v>
      </c>
      <c r="C357" s="362" t="s">
        <v>1609</v>
      </c>
      <c r="D357" s="362" t="s">
        <v>1610</v>
      </c>
      <c r="E357" s="362" t="s">
        <v>1611</v>
      </c>
      <c r="F357" s="361" t="s">
        <v>1581</v>
      </c>
      <c r="G357" s="363"/>
      <c r="H357" s="363"/>
      <c r="I357" s="363"/>
      <c r="J357" s="363">
        <v>480</v>
      </c>
      <c r="K357" s="363">
        <v>0</v>
      </c>
      <c r="L357" s="363">
        <v>0</v>
      </c>
      <c r="M357" s="363"/>
      <c r="N357" s="363"/>
      <c r="O357" s="363"/>
      <c r="P357" s="363"/>
      <c r="Q357" s="363"/>
      <c r="R357" s="363"/>
      <c r="S357" s="363"/>
      <c r="T357" s="363"/>
      <c r="U357" s="363"/>
      <c r="V357" s="363">
        <v>480</v>
      </c>
      <c r="W357" s="363">
        <v>0</v>
      </c>
      <c r="X357" s="363">
        <v>0</v>
      </c>
      <c r="Y357" s="364">
        <v>22450.459200000001</v>
      </c>
    </row>
    <row r="358" spans="2:25" s="186" customFormat="1">
      <c r="B358" s="361" t="s">
        <v>280</v>
      </c>
      <c r="C358" s="362" t="s">
        <v>1612</v>
      </c>
      <c r="D358" s="362" t="s">
        <v>1613</v>
      </c>
      <c r="E358" s="362" t="s">
        <v>1614</v>
      </c>
      <c r="F358" s="361" t="s">
        <v>1581</v>
      </c>
      <c r="G358" s="363"/>
      <c r="H358" s="363"/>
      <c r="I358" s="363"/>
      <c r="J358" s="363">
        <v>480</v>
      </c>
      <c r="K358" s="363">
        <v>0</v>
      </c>
      <c r="L358" s="363">
        <v>0</v>
      </c>
      <c r="M358" s="363"/>
      <c r="N358" s="363"/>
      <c r="O358" s="363"/>
      <c r="P358" s="363"/>
      <c r="Q358" s="363"/>
      <c r="R358" s="363"/>
      <c r="S358" s="363"/>
      <c r="T358" s="363"/>
      <c r="U358" s="363"/>
      <c r="V358" s="363">
        <v>400</v>
      </c>
      <c r="W358" s="363">
        <v>0</v>
      </c>
      <c r="X358" s="363">
        <v>0</v>
      </c>
      <c r="Y358" s="364">
        <v>33101.015999999996</v>
      </c>
    </row>
    <row r="359" spans="2:25" s="186" customFormat="1">
      <c r="B359" s="361" t="s">
        <v>280</v>
      </c>
      <c r="C359" s="362" t="s">
        <v>1615</v>
      </c>
      <c r="D359" s="362" t="s">
        <v>1616</v>
      </c>
      <c r="E359" s="362" t="s">
        <v>1617</v>
      </c>
      <c r="F359" s="361" t="s">
        <v>1581</v>
      </c>
      <c r="G359" s="363"/>
      <c r="H359" s="363"/>
      <c r="I359" s="363"/>
      <c r="J359" s="363">
        <v>480</v>
      </c>
      <c r="K359" s="363">
        <v>0</v>
      </c>
      <c r="L359" s="363">
        <v>0</v>
      </c>
      <c r="M359" s="363"/>
      <c r="N359" s="363"/>
      <c r="O359" s="363"/>
      <c r="P359" s="363"/>
      <c r="Q359" s="363"/>
      <c r="R359" s="363"/>
      <c r="S359" s="363"/>
      <c r="T359" s="363"/>
      <c r="U359" s="363"/>
      <c r="V359" s="363">
        <v>480</v>
      </c>
      <c r="W359" s="363">
        <v>0</v>
      </c>
      <c r="X359" s="363">
        <v>0</v>
      </c>
      <c r="Y359" s="364">
        <v>90264.470399999991</v>
      </c>
    </row>
    <row r="360" spans="2:25" s="186" customFormat="1">
      <c r="B360" s="361" t="s">
        <v>280</v>
      </c>
      <c r="C360" s="362" t="s">
        <v>1618</v>
      </c>
      <c r="D360" s="362" t="s">
        <v>1619</v>
      </c>
      <c r="E360" s="362" t="s">
        <v>1620</v>
      </c>
      <c r="F360" s="361" t="s">
        <v>1581</v>
      </c>
      <c r="G360" s="363"/>
      <c r="H360" s="363"/>
      <c r="I360" s="363"/>
      <c r="J360" s="363">
        <v>480</v>
      </c>
      <c r="K360" s="363">
        <v>0</v>
      </c>
      <c r="L360" s="363">
        <v>0</v>
      </c>
      <c r="M360" s="363"/>
      <c r="N360" s="363"/>
      <c r="O360" s="363"/>
      <c r="P360" s="363"/>
      <c r="Q360" s="363"/>
      <c r="R360" s="363"/>
      <c r="S360" s="363"/>
      <c r="T360" s="363"/>
      <c r="U360" s="363"/>
      <c r="V360" s="363">
        <v>480</v>
      </c>
      <c r="W360" s="363">
        <v>0</v>
      </c>
      <c r="X360" s="363">
        <v>0</v>
      </c>
      <c r="Y360" s="364">
        <v>52310.044800000003</v>
      </c>
    </row>
    <row r="361" spans="2:25" s="186" customFormat="1">
      <c r="B361" s="361" t="s">
        <v>280</v>
      </c>
      <c r="C361" s="362" t="s">
        <v>1621</v>
      </c>
      <c r="D361" s="362" t="s">
        <v>1622</v>
      </c>
      <c r="E361" s="362" t="s">
        <v>1623</v>
      </c>
      <c r="F361" s="361" t="s">
        <v>1581</v>
      </c>
      <c r="G361" s="363"/>
      <c r="H361" s="363"/>
      <c r="I361" s="363"/>
      <c r="J361" s="363">
        <v>480</v>
      </c>
      <c r="K361" s="363">
        <v>0</v>
      </c>
      <c r="L361" s="363">
        <v>0</v>
      </c>
      <c r="M361" s="363"/>
      <c r="N361" s="363"/>
      <c r="O361" s="363"/>
      <c r="P361" s="363"/>
      <c r="Q361" s="363"/>
      <c r="R361" s="363"/>
      <c r="S361" s="363"/>
      <c r="T361" s="363"/>
      <c r="U361" s="363"/>
      <c r="V361" s="363">
        <v>480</v>
      </c>
      <c r="W361" s="363">
        <v>0</v>
      </c>
      <c r="X361" s="363">
        <v>0</v>
      </c>
      <c r="Y361" s="364">
        <v>22450.459200000001</v>
      </c>
    </row>
    <row r="362" spans="2:25" s="186" customFormat="1">
      <c r="B362" s="361" t="s">
        <v>280</v>
      </c>
      <c r="C362" s="362" t="s">
        <v>1624</v>
      </c>
      <c r="D362" s="362" t="s">
        <v>1625</v>
      </c>
      <c r="E362" s="362" t="s">
        <v>1626</v>
      </c>
      <c r="F362" s="361" t="s">
        <v>1581</v>
      </c>
      <c r="G362" s="363"/>
      <c r="H362" s="363"/>
      <c r="I362" s="363"/>
      <c r="J362" s="363">
        <v>480</v>
      </c>
      <c r="K362" s="363">
        <v>0</v>
      </c>
      <c r="L362" s="363">
        <v>0</v>
      </c>
      <c r="M362" s="363"/>
      <c r="N362" s="363"/>
      <c r="O362" s="363"/>
      <c r="P362" s="363"/>
      <c r="Q362" s="363"/>
      <c r="R362" s="363"/>
      <c r="S362" s="363"/>
      <c r="T362" s="363"/>
      <c r="U362" s="363"/>
      <c r="V362" s="363">
        <v>480</v>
      </c>
      <c r="W362" s="363">
        <v>0</v>
      </c>
      <c r="X362" s="363">
        <v>0</v>
      </c>
      <c r="Y362" s="364">
        <v>22450.459200000001</v>
      </c>
    </row>
    <row r="363" spans="2:25" s="186" customFormat="1">
      <c r="B363" s="361" t="s">
        <v>280</v>
      </c>
      <c r="C363" s="362" t="s">
        <v>1627</v>
      </c>
      <c r="D363" s="362" t="s">
        <v>1628</v>
      </c>
      <c r="E363" s="362" t="s">
        <v>1629</v>
      </c>
      <c r="F363" s="361" t="s">
        <v>1581</v>
      </c>
      <c r="G363" s="363"/>
      <c r="H363" s="363"/>
      <c r="I363" s="363"/>
      <c r="J363" s="363">
        <v>480</v>
      </c>
      <c r="K363" s="363">
        <v>0</v>
      </c>
      <c r="L363" s="363">
        <v>0</v>
      </c>
      <c r="M363" s="363"/>
      <c r="N363" s="363"/>
      <c r="O363" s="363"/>
      <c r="P363" s="363"/>
      <c r="Q363" s="363"/>
      <c r="R363" s="363"/>
      <c r="S363" s="363"/>
      <c r="T363" s="363"/>
      <c r="U363" s="363"/>
      <c r="V363" s="363">
        <v>480</v>
      </c>
      <c r="W363" s="363">
        <v>0</v>
      </c>
      <c r="X363" s="363">
        <v>0</v>
      </c>
      <c r="Y363" s="364">
        <v>58541.558400000002</v>
      </c>
    </row>
    <row r="364" spans="2:25" s="186" customFormat="1">
      <c r="B364" s="361" t="s">
        <v>280</v>
      </c>
      <c r="C364" s="362" t="s">
        <v>1630</v>
      </c>
      <c r="D364" s="362" t="s">
        <v>1631</v>
      </c>
      <c r="E364" s="362" t="s">
        <v>1632</v>
      </c>
      <c r="F364" s="361" t="s">
        <v>1581</v>
      </c>
      <c r="G364" s="363"/>
      <c r="H364" s="363"/>
      <c r="I364" s="363"/>
      <c r="J364" s="363">
        <v>480</v>
      </c>
      <c r="K364" s="363">
        <v>0</v>
      </c>
      <c r="L364" s="363">
        <v>0</v>
      </c>
      <c r="M364" s="363"/>
      <c r="N364" s="363"/>
      <c r="O364" s="363"/>
      <c r="P364" s="363"/>
      <c r="Q364" s="363"/>
      <c r="R364" s="363"/>
      <c r="S364" s="363"/>
      <c r="T364" s="363"/>
      <c r="U364" s="363"/>
      <c r="V364" s="363">
        <v>480</v>
      </c>
      <c r="W364" s="363">
        <v>0</v>
      </c>
      <c r="X364" s="363">
        <v>0</v>
      </c>
      <c r="Y364" s="364">
        <v>29604.432000000001</v>
      </c>
    </row>
    <row r="365" spans="2:25" s="186" customFormat="1">
      <c r="B365" s="361" t="s">
        <v>280</v>
      </c>
      <c r="C365" s="362" t="s">
        <v>1633</v>
      </c>
      <c r="D365" s="362" t="s">
        <v>1634</v>
      </c>
      <c r="E365" s="362" t="s">
        <v>1635</v>
      </c>
      <c r="F365" s="361" t="s">
        <v>1581</v>
      </c>
      <c r="G365" s="363"/>
      <c r="H365" s="363"/>
      <c r="I365" s="363"/>
      <c r="J365" s="363">
        <v>480</v>
      </c>
      <c r="K365" s="363">
        <v>0</v>
      </c>
      <c r="L365" s="363">
        <v>0</v>
      </c>
      <c r="M365" s="363"/>
      <c r="N365" s="363"/>
      <c r="O365" s="363"/>
      <c r="P365" s="363"/>
      <c r="Q365" s="363"/>
      <c r="R365" s="363"/>
      <c r="S365" s="363"/>
      <c r="T365" s="363"/>
      <c r="U365" s="363"/>
      <c r="V365" s="363">
        <v>480</v>
      </c>
      <c r="W365" s="363">
        <v>0</v>
      </c>
      <c r="X365" s="363">
        <v>0</v>
      </c>
      <c r="Y365" s="364">
        <v>26863.886399999996</v>
      </c>
    </row>
    <row r="366" spans="2:25" s="186" customFormat="1">
      <c r="B366" s="361" t="s">
        <v>280</v>
      </c>
      <c r="C366" s="362" t="s">
        <v>1636</v>
      </c>
      <c r="D366" s="362" t="s">
        <v>1637</v>
      </c>
      <c r="E366" s="362" t="s">
        <v>1638</v>
      </c>
      <c r="F366" s="361" t="s">
        <v>1581</v>
      </c>
      <c r="G366" s="363"/>
      <c r="H366" s="363"/>
      <c r="I366" s="363"/>
      <c r="J366" s="363">
        <v>480</v>
      </c>
      <c r="K366" s="363">
        <v>0</v>
      </c>
      <c r="L366" s="363">
        <v>0</v>
      </c>
      <c r="M366" s="363"/>
      <c r="N366" s="363"/>
      <c r="O366" s="363"/>
      <c r="P366" s="363"/>
      <c r="Q366" s="363"/>
      <c r="R366" s="363"/>
      <c r="S366" s="363"/>
      <c r="T366" s="363"/>
      <c r="U366" s="363"/>
      <c r="V366" s="363">
        <v>480</v>
      </c>
      <c r="W366" s="363">
        <v>0</v>
      </c>
      <c r="X366" s="363">
        <v>0</v>
      </c>
      <c r="Y366" s="364">
        <v>12658.56</v>
      </c>
    </row>
    <row r="367" spans="2:25" s="186" customFormat="1">
      <c r="B367" s="361" t="s">
        <v>280</v>
      </c>
      <c r="C367" s="362" t="s">
        <v>1639</v>
      </c>
      <c r="D367" s="362" t="s">
        <v>1640</v>
      </c>
      <c r="E367" s="362" t="s">
        <v>1641</v>
      </c>
      <c r="F367" s="361" t="s">
        <v>1581</v>
      </c>
      <c r="G367" s="363"/>
      <c r="H367" s="363"/>
      <c r="I367" s="363"/>
      <c r="J367" s="363">
        <v>480</v>
      </c>
      <c r="K367" s="363">
        <v>0</v>
      </c>
      <c r="L367" s="363">
        <v>0</v>
      </c>
      <c r="M367" s="363"/>
      <c r="N367" s="363"/>
      <c r="O367" s="363"/>
      <c r="P367" s="363"/>
      <c r="Q367" s="363"/>
      <c r="R367" s="363"/>
      <c r="S367" s="363"/>
      <c r="T367" s="363"/>
      <c r="U367" s="363"/>
      <c r="V367" s="363">
        <v>480</v>
      </c>
      <c r="W367" s="363">
        <v>0</v>
      </c>
      <c r="X367" s="363">
        <v>0</v>
      </c>
      <c r="Y367" s="364">
        <v>29996.803200000002</v>
      </c>
    </row>
    <row r="368" spans="2:25" s="186" customFormat="1">
      <c r="B368" s="361" t="s">
        <v>280</v>
      </c>
      <c r="C368" s="362" t="s">
        <v>1642</v>
      </c>
      <c r="D368" s="362" t="s">
        <v>1643</v>
      </c>
      <c r="E368" s="362" t="s">
        <v>1644</v>
      </c>
      <c r="F368" s="361" t="s">
        <v>1581</v>
      </c>
      <c r="G368" s="363"/>
      <c r="H368" s="363"/>
      <c r="I368" s="363"/>
      <c r="J368" s="363">
        <v>480</v>
      </c>
      <c r="K368" s="363">
        <v>0</v>
      </c>
      <c r="L368" s="363">
        <v>0</v>
      </c>
      <c r="M368" s="363"/>
      <c r="N368" s="363"/>
      <c r="O368" s="363"/>
      <c r="P368" s="363"/>
      <c r="Q368" s="363"/>
      <c r="R368" s="363"/>
      <c r="S368" s="363"/>
      <c r="T368" s="363"/>
      <c r="U368" s="363"/>
      <c r="V368" s="363">
        <v>480</v>
      </c>
      <c r="W368" s="363">
        <v>0</v>
      </c>
      <c r="X368" s="363">
        <v>0</v>
      </c>
      <c r="Y368" s="364">
        <v>22450.459200000001</v>
      </c>
    </row>
    <row r="369" spans="2:25" s="186" customFormat="1">
      <c r="B369" s="361" t="s">
        <v>280</v>
      </c>
      <c r="C369" s="362" t="s">
        <v>570</v>
      </c>
      <c r="D369" s="362" t="s">
        <v>569</v>
      </c>
      <c r="E369" s="362" t="s">
        <v>1645</v>
      </c>
      <c r="F369" s="361" t="s">
        <v>1581</v>
      </c>
      <c r="G369" s="363"/>
      <c r="H369" s="363"/>
      <c r="I369" s="363"/>
      <c r="J369" s="363">
        <v>480</v>
      </c>
      <c r="K369" s="363">
        <v>0</v>
      </c>
      <c r="L369" s="363">
        <v>0</v>
      </c>
      <c r="M369" s="363"/>
      <c r="N369" s="363"/>
      <c r="O369" s="363"/>
      <c r="P369" s="363"/>
      <c r="Q369" s="363"/>
      <c r="R369" s="363"/>
      <c r="S369" s="363"/>
      <c r="T369" s="363"/>
      <c r="U369" s="363"/>
      <c r="V369" s="363">
        <v>480</v>
      </c>
      <c r="W369" s="363">
        <v>0</v>
      </c>
      <c r="X369" s="363">
        <v>0</v>
      </c>
      <c r="Y369" s="364">
        <v>58541.558400000002</v>
      </c>
    </row>
    <row r="370" spans="2:25" s="186" customFormat="1">
      <c r="B370" s="361" t="s">
        <v>280</v>
      </c>
      <c r="C370" s="362" t="s">
        <v>1646</v>
      </c>
      <c r="D370" s="362" t="s">
        <v>1647</v>
      </c>
      <c r="E370" s="362" t="s">
        <v>1648</v>
      </c>
      <c r="F370" s="361" t="s">
        <v>1581</v>
      </c>
      <c r="G370" s="363"/>
      <c r="H370" s="363"/>
      <c r="I370" s="363"/>
      <c r="J370" s="363">
        <v>480</v>
      </c>
      <c r="K370" s="363">
        <v>0</v>
      </c>
      <c r="L370" s="363">
        <v>0</v>
      </c>
      <c r="M370" s="363"/>
      <c r="N370" s="363"/>
      <c r="O370" s="363"/>
      <c r="P370" s="363"/>
      <c r="Q370" s="363"/>
      <c r="R370" s="363"/>
      <c r="S370" s="363"/>
      <c r="T370" s="363"/>
      <c r="U370" s="363"/>
      <c r="V370" s="363">
        <v>480</v>
      </c>
      <c r="W370" s="363">
        <v>0</v>
      </c>
      <c r="X370" s="363">
        <v>0</v>
      </c>
      <c r="Y370" s="364">
        <v>25843.5216</v>
      </c>
    </row>
    <row r="371" spans="2:25" s="186" customFormat="1">
      <c r="B371" s="361" t="s">
        <v>280</v>
      </c>
      <c r="C371" s="362" t="s">
        <v>1649</v>
      </c>
      <c r="D371" s="362" t="s">
        <v>1650</v>
      </c>
      <c r="E371" s="362" t="s">
        <v>1651</v>
      </c>
      <c r="F371" s="361" t="s">
        <v>1581</v>
      </c>
      <c r="G371" s="363"/>
      <c r="H371" s="363"/>
      <c r="I371" s="363"/>
      <c r="J371" s="363">
        <v>480</v>
      </c>
      <c r="K371" s="363">
        <v>0</v>
      </c>
      <c r="L371" s="363">
        <v>0</v>
      </c>
      <c r="M371" s="363"/>
      <c r="N371" s="363"/>
      <c r="O371" s="363"/>
      <c r="P371" s="363"/>
      <c r="Q371" s="363"/>
      <c r="R371" s="363"/>
      <c r="S371" s="363"/>
      <c r="T371" s="363"/>
      <c r="U371" s="363"/>
      <c r="V371" s="363">
        <v>480</v>
      </c>
      <c r="W371" s="363">
        <v>0</v>
      </c>
      <c r="X371" s="363">
        <v>0</v>
      </c>
      <c r="Y371" s="364">
        <v>25843.5216</v>
      </c>
    </row>
    <row r="372" spans="2:25" s="186" customFormat="1">
      <c r="B372" s="361" t="s">
        <v>280</v>
      </c>
      <c r="C372" s="362" t="s">
        <v>1652</v>
      </c>
      <c r="D372" s="362" t="s">
        <v>1653</v>
      </c>
      <c r="E372" s="362" t="s">
        <v>1654</v>
      </c>
      <c r="F372" s="361" t="s">
        <v>1581</v>
      </c>
      <c r="G372" s="363"/>
      <c r="H372" s="363"/>
      <c r="I372" s="363"/>
      <c r="J372" s="363">
        <v>480</v>
      </c>
      <c r="K372" s="363">
        <v>0</v>
      </c>
      <c r="L372" s="363">
        <v>0</v>
      </c>
      <c r="M372" s="363"/>
      <c r="N372" s="363"/>
      <c r="O372" s="363"/>
      <c r="P372" s="363"/>
      <c r="Q372" s="363"/>
      <c r="R372" s="363"/>
      <c r="S372" s="363"/>
      <c r="T372" s="363"/>
      <c r="U372" s="363"/>
      <c r="V372" s="363">
        <v>480</v>
      </c>
      <c r="W372" s="363">
        <v>0</v>
      </c>
      <c r="X372" s="363">
        <v>0</v>
      </c>
      <c r="Y372" s="364">
        <v>22450.459200000001</v>
      </c>
    </row>
    <row r="373" spans="2:25" s="186" customFormat="1">
      <c r="B373" s="361" t="s">
        <v>280</v>
      </c>
      <c r="C373" s="362" t="s">
        <v>1655</v>
      </c>
      <c r="D373" s="362" t="s">
        <v>1656</v>
      </c>
      <c r="E373" s="362" t="s">
        <v>1657</v>
      </c>
      <c r="F373" s="361" t="s">
        <v>1581</v>
      </c>
      <c r="G373" s="363"/>
      <c r="H373" s="363"/>
      <c r="I373" s="363"/>
      <c r="J373" s="363">
        <v>480</v>
      </c>
      <c r="K373" s="363">
        <v>0</v>
      </c>
      <c r="L373" s="363">
        <v>0</v>
      </c>
      <c r="M373" s="363"/>
      <c r="N373" s="363"/>
      <c r="O373" s="363"/>
      <c r="P373" s="363"/>
      <c r="Q373" s="363"/>
      <c r="R373" s="363"/>
      <c r="S373" s="363"/>
      <c r="T373" s="363"/>
      <c r="U373" s="363"/>
      <c r="V373" s="363">
        <v>480</v>
      </c>
      <c r="W373" s="363">
        <v>0</v>
      </c>
      <c r="X373" s="363">
        <v>0</v>
      </c>
      <c r="Y373" s="364">
        <v>58541.558400000002</v>
      </c>
    </row>
    <row r="374" spans="2:25" s="186" customFormat="1">
      <c r="B374" s="361" t="s">
        <v>280</v>
      </c>
      <c r="C374" s="362" t="s">
        <v>1658</v>
      </c>
      <c r="D374" s="362" t="s">
        <v>1659</v>
      </c>
      <c r="E374" s="362" t="s">
        <v>1660</v>
      </c>
      <c r="F374" s="361" t="s">
        <v>1581</v>
      </c>
      <c r="G374" s="363"/>
      <c r="H374" s="363"/>
      <c r="I374" s="363"/>
      <c r="J374" s="363">
        <v>480</v>
      </c>
      <c r="K374" s="363">
        <v>0</v>
      </c>
      <c r="L374" s="363">
        <v>0</v>
      </c>
      <c r="M374" s="363"/>
      <c r="N374" s="363"/>
      <c r="O374" s="363"/>
      <c r="P374" s="363"/>
      <c r="Q374" s="363"/>
      <c r="R374" s="363"/>
      <c r="S374" s="363"/>
      <c r="T374" s="363"/>
      <c r="U374" s="363"/>
      <c r="V374" s="363">
        <v>480</v>
      </c>
      <c r="W374" s="363">
        <v>0</v>
      </c>
      <c r="X374" s="363">
        <v>0</v>
      </c>
      <c r="Y374" s="364">
        <v>58541.558400000002</v>
      </c>
    </row>
    <row r="375" spans="2:25" s="186" customFormat="1">
      <c r="B375" s="361" t="s">
        <v>280</v>
      </c>
      <c r="C375" s="362" t="s">
        <v>643</v>
      </c>
      <c r="D375" s="362" t="s">
        <v>609</v>
      </c>
      <c r="E375" s="362" t="s">
        <v>575</v>
      </c>
      <c r="F375" s="361" t="s">
        <v>1581</v>
      </c>
      <c r="G375" s="363"/>
      <c r="H375" s="363"/>
      <c r="I375" s="363"/>
      <c r="J375" s="363">
        <v>480</v>
      </c>
      <c r="K375" s="363">
        <v>0</v>
      </c>
      <c r="L375" s="363">
        <v>0</v>
      </c>
      <c r="M375" s="363"/>
      <c r="N375" s="363"/>
      <c r="O375" s="363"/>
      <c r="P375" s="363"/>
      <c r="Q375" s="363"/>
      <c r="R375" s="363"/>
      <c r="S375" s="363"/>
      <c r="T375" s="363"/>
      <c r="U375" s="363"/>
      <c r="V375" s="363">
        <v>480</v>
      </c>
      <c r="W375" s="363">
        <v>0</v>
      </c>
      <c r="X375" s="363">
        <v>0</v>
      </c>
      <c r="Y375" s="364">
        <v>58541.558400000002</v>
      </c>
    </row>
    <row r="376" spans="2:25" s="186" customFormat="1">
      <c r="B376" s="361" t="s">
        <v>280</v>
      </c>
      <c r="C376" s="362" t="s">
        <v>1661</v>
      </c>
      <c r="D376" s="362" t="s">
        <v>1662</v>
      </c>
      <c r="E376" s="362" t="s">
        <v>1663</v>
      </c>
      <c r="F376" s="361" t="s">
        <v>1581</v>
      </c>
      <c r="G376" s="363"/>
      <c r="H376" s="363"/>
      <c r="I376" s="363"/>
      <c r="J376" s="363">
        <v>480</v>
      </c>
      <c r="K376" s="363">
        <v>0</v>
      </c>
      <c r="L376" s="363">
        <v>0</v>
      </c>
      <c r="M376" s="363"/>
      <c r="N376" s="363"/>
      <c r="O376" s="363"/>
      <c r="P376" s="363"/>
      <c r="Q376" s="363"/>
      <c r="R376" s="363"/>
      <c r="S376" s="363"/>
      <c r="T376" s="363"/>
      <c r="U376" s="363"/>
      <c r="V376" s="363">
        <v>480</v>
      </c>
      <c r="W376" s="363">
        <v>0</v>
      </c>
      <c r="X376" s="363">
        <v>0</v>
      </c>
      <c r="Y376" s="364">
        <v>30760.891200000002</v>
      </c>
    </row>
    <row r="377" spans="2:25" s="186" customFormat="1">
      <c r="B377" s="361" t="s">
        <v>280</v>
      </c>
      <c r="C377" s="362" t="s">
        <v>1664</v>
      </c>
      <c r="D377" s="362" t="s">
        <v>1665</v>
      </c>
      <c r="E377" s="362" t="s">
        <v>1666</v>
      </c>
      <c r="F377" s="361" t="s">
        <v>1581</v>
      </c>
      <c r="G377" s="363"/>
      <c r="H377" s="363"/>
      <c r="I377" s="363"/>
      <c r="J377" s="363"/>
      <c r="K377" s="363"/>
      <c r="L377" s="363"/>
      <c r="M377" s="363">
        <v>0</v>
      </c>
      <c r="N377" s="363" t="s">
        <v>1667</v>
      </c>
      <c r="O377" s="363"/>
      <c r="P377" s="363"/>
      <c r="Q377" s="363"/>
      <c r="R377" s="363"/>
      <c r="S377" s="363"/>
      <c r="T377" s="363"/>
      <c r="U377" s="363"/>
      <c r="V377" s="363"/>
      <c r="W377" s="363">
        <v>216</v>
      </c>
      <c r="X377" s="363">
        <v>0</v>
      </c>
      <c r="Y377" s="364">
        <v>36712.800000000003</v>
      </c>
    </row>
    <row r="378" spans="2:25" s="186" customFormat="1">
      <c r="B378" s="361" t="s">
        <v>280</v>
      </c>
      <c r="C378" s="362" t="s">
        <v>1668</v>
      </c>
      <c r="D378" s="362" t="s">
        <v>1669</v>
      </c>
      <c r="E378" s="362" t="s">
        <v>1670</v>
      </c>
      <c r="F378" s="361" t="s">
        <v>1581</v>
      </c>
      <c r="G378" s="363"/>
      <c r="H378" s="363"/>
      <c r="I378" s="363"/>
      <c r="J378" s="363"/>
      <c r="K378" s="363"/>
      <c r="L378" s="363"/>
      <c r="M378" s="363">
        <v>0</v>
      </c>
      <c r="N378" s="363" t="s">
        <v>1671</v>
      </c>
      <c r="O378" s="363"/>
      <c r="P378" s="363"/>
      <c r="Q378" s="363"/>
      <c r="R378" s="363"/>
      <c r="S378" s="363"/>
      <c r="T378" s="363"/>
      <c r="U378" s="363"/>
      <c r="V378" s="363"/>
      <c r="W378" s="363">
        <v>120</v>
      </c>
      <c r="X378" s="363">
        <v>0</v>
      </c>
      <c r="Y378" s="364">
        <v>25698.959999999999</v>
      </c>
    </row>
    <row r="379" spans="2:25" s="186" customFormat="1">
      <c r="B379" s="361" t="s">
        <v>280</v>
      </c>
      <c r="C379" s="362" t="s">
        <v>1672</v>
      </c>
      <c r="D379" s="362" t="s">
        <v>1673</v>
      </c>
      <c r="E379" s="362" t="s">
        <v>1674</v>
      </c>
      <c r="F379" s="361" t="s">
        <v>1581</v>
      </c>
      <c r="G379" s="363"/>
      <c r="H379" s="363"/>
      <c r="I379" s="363"/>
      <c r="J379" s="363"/>
      <c r="K379" s="363"/>
      <c r="L379" s="363"/>
      <c r="M379" s="363">
        <v>0</v>
      </c>
      <c r="N379" s="363" t="s">
        <v>1675</v>
      </c>
      <c r="O379" s="363"/>
      <c r="P379" s="363"/>
      <c r="Q379" s="363"/>
      <c r="R379" s="363"/>
      <c r="S379" s="363"/>
      <c r="T379" s="363"/>
      <c r="U379" s="363"/>
      <c r="V379" s="363"/>
      <c r="W379" s="363">
        <v>204</v>
      </c>
      <c r="X379" s="363">
        <v>0</v>
      </c>
      <c r="Y379" s="364">
        <v>36227.360000000001</v>
      </c>
    </row>
    <row r="380" spans="2:25" s="186" customFormat="1">
      <c r="B380" s="361" t="s">
        <v>280</v>
      </c>
      <c r="C380" s="362" t="s">
        <v>1676</v>
      </c>
      <c r="D380" s="362" t="s">
        <v>1677</v>
      </c>
      <c r="E380" s="362" t="s">
        <v>1678</v>
      </c>
      <c r="F380" s="361" t="s">
        <v>1581</v>
      </c>
      <c r="G380" s="363"/>
      <c r="H380" s="363"/>
      <c r="I380" s="363"/>
      <c r="J380" s="363"/>
      <c r="K380" s="363"/>
      <c r="L380" s="363"/>
      <c r="M380" s="363">
        <v>0</v>
      </c>
      <c r="N380" s="363" t="s">
        <v>1679</v>
      </c>
      <c r="O380" s="363"/>
      <c r="P380" s="363"/>
      <c r="Q380" s="363"/>
      <c r="R380" s="363"/>
      <c r="S380" s="363"/>
      <c r="T380" s="363"/>
      <c r="U380" s="363"/>
      <c r="V380" s="363"/>
      <c r="W380" s="363">
        <v>240</v>
      </c>
      <c r="X380" s="363">
        <v>0</v>
      </c>
      <c r="Y380" s="364">
        <v>39014.079999999994</v>
      </c>
    </row>
    <row r="381" spans="2:25" s="186" customFormat="1">
      <c r="B381" s="361" t="s">
        <v>280</v>
      </c>
      <c r="C381" s="362" t="s">
        <v>1680</v>
      </c>
      <c r="D381" s="362" t="s">
        <v>1681</v>
      </c>
      <c r="E381" s="362" t="s">
        <v>1682</v>
      </c>
      <c r="F381" s="361" t="s">
        <v>1581</v>
      </c>
      <c r="G381" s="363"/>
      <c r="H381" s="363"/>
      <c r="I381" s="363"/>
      <c r="J381" s="363"/>
      <c r="K381" s="363"/>
      <c r="L381" s="363"/>
      <c r="M381" s="363">
        <v>0</v>
      </c>
      <c r="N381" s="363">
        <v>15</v>
      </c>
      <c r="O381" s="363"/>
      <c r="P381" s="363"/>
      <c r="Q381" s="363"/>
      <c r="R381" s="363"/>
      <c r="S381" s="363"/>
      <c r="T381" s="363"/>
      <c r="U381" s="363"/>
      <c r="V381" s="363"/>
      <c r="W381" s="363">
        <v>180</v>
      </c>
      <c r="X381" s="363">
        <v>0</v>
      </c>
      <c r="Y381" s="364">
        <v>25080.48</v>
      </c>
    </row>
    <row r="382" spans="2:25" s="186" customFormat="1">
      <c r="B382" s="361" t="s">
        <v>280</v>
      </c>
      <c r="C382" s="362" t="s">
        <v>1683</v>
      </c>
      <c r="D382" s="362" t="s">
        <v>1684</v>
      </c>
      <c r="E382" s="362" t="s">
        <v>1685</v>
      </c>
      <c r="F382" s="361" t="s">
        <v>1581</v>
      </c>
      <c r="G382" s="363"/>
      <c r="H382" s="363"/>
      <c r="I382" s="363"/>
      <c r="J382" s="363"/>
      <c r="K382" s="363"/>
      <c r="L382" s="363"/>
      <c r="M382" s="363">
        <v>0</v>
      </c>
      <c r="N382" s="363">
        <v>17</v>
      </c>
      <c r="O382" s="363"/>
      <c r="P382" s="363"/>
      <c r="Q382" s="363"/>
      <c r="R382" s="363"/>
      <c r="S382" s="363"/>
      <c r="T382" s="363"/>
      <c r="U382" s="363"/>
      <c r="V382" s="363"/>
      <c r="W382" s="363">
        <v>204</v>
      </c>
      <c r="X382" s="363">
        <v>0</v>
      </c>
      <c r="Y382" s="364">
        <v>40407.439999999995</v>
      </c>
    </row>
    <row r="383" spans="2:25" s="186" customFormat="1">
      <c r="B383" s="361" t="s">
        <v>280</v>
      </c>
      <c r="C383" s="362" t="s">
        <v>1686</v>
      </c>
      <c r="D383" s="362" t="s">
        <v>1687</v>
      </c>
      <c r="E383" s="362" t="s">
        <v>1688</v>
      </c>
      <c r="F383" s="361" t="s">
        <v>1581</v>
      </c>
      <c r="G383" s="363"/>
      <c r="H383" s="363"/>
      <c r="I383" s="363"/>
      <c r="J383" s="363"/>
      <c r="K383" s="363"/>
      <c r="L383" s="363"/>
      <c r="M383" s="363">
        <v>0</v>
      </c>
      <c r="N383" s="363">
        <v>20</v>
      </c>
      <c r="O383" s="363"/>
      <c r="P383" s="363"/>
      <c r="Q383" s="363"/>
      <c r="R383" s="363"/>
      <c r="S383" s="363"/>
      <c r="T383" s="363"/>
      <c r="U383" s="363"/>
      <c r="V383" s="363"/>
      <c r="W383" s="363">
        <v>240</v>
      </c>
      <c r="X383" s="363">
        <v>0</v>
      </c>
      <c r="Y383" s="364">
        <v>40407.439999999995</v>
      </c>
    </row>
    <row r="384" spans="2:25" s="186" customFormat="1">
      <c r="B384" s="361" t="s">
        <v>280</v>
      </c>
      <c r="C384" s="362" t="s">
        <v>1689</v>
      </c>
      <c r="D384" s="362" t="s">
        <v>1690</v>
      </c>
      <c r="E384" s="362" t="s">
        <v>1691</v>
      </c>
      <c r="F384" s="361" t="s">
        <v>1581</v>
      </c>
      <c r="G384" s="363"/>
      <c r="H384" s="363"/>
      <c r="I384" s="363"/>
      <c r="J384" s="363"/>
      <c r="K384" s="363"/>
      <c r="L384" s="363"/>
      <c r="M384" s="363">
        <v>0</v>
      </c>
      <c r="N384" s="363">
        <v>20</v>
      </c>
      <c r="O384" s="363"/>
      <c r="P384" s="363"/>
      <c r="Q384" s="363"/>
      <c r="R384" s="363"/>
      <c r="S384" s="363"/>
      <c r="T384" s="363"/>
      <c r="U384" s="363"/>
      <c r="V384" s="363"/>
      <c r="W384" s="363">
        <v>240</v>
      </c>
      <c r="X384" s="363">
        <v>0</v>
      </c>
      <c r="Y384" s="364">
        <v>41800.799999999996</v>
      </c>
    </row>
    <row r="385" spans="2:25" s="186" customFormat="1">
      <c r="B385" s="361" t="s">
        <v>280</v>
      </c>
      <c r="C385" s="362" t="s">
        <v>1692</v>
      </c>
      <c r="D385" s="362" t="s">
        <v>1693</v>
      </c>
      <c r="E385" s="362" t="s">
        <v>1694</v>
      </c>
      <c r="F385" s="361" t="s">
        <v>1581</v>
      </c>
      <c r="G385" s="363"/>
      <c r="H385" s="363"/>
      <c r="I385" s="363"/>
      <c r="J385" s="363"/>
      <c r="K385" s="363"/>
      <c r="L385" s="363"/>
      <c r="M385" s="363">
        <v>0</v>
      </c>
      <c r="N385" s="363">
        <v>20</v>
      </c>
      <c r="O385" s="363"/>
      <c r="P385" s="363"/>
      <c r="Q385" s="363"/>
      <c r="R385" s="363"/>
      <c r="S385" s="363"/>
      <c r="T385" s="363"/>
      <c r="U385" s="363"/>
      <c r="V385" s="363"/>
      <c r="W385" s="363">
        <v>240</v>
      </c>
      <c r="X385" s="363">
        <v>0</v>
      </c>
      <c r="Y385" s="364">
        <v>40407.439999999995</v>
      </c>
    </row>
    <row r="386" spans="2:25" s="186" customFormat="1">
      <c r="B386" s="361" t="s">
        <v>280</v>
      </c>
      <c r="C386" s="362" t="s">
        <v>1695</v>
      </c>
      <c r="D386" s="362" t="s">
        <v>1696</v>
      </c>
      <c r="E386" s="362" t="s">
        <v>1697</v>
      </c>
      <c r="F386" s="361" t="s">
        <v>1581</v>
      </c>
      <c r="G386" s="363"/>
      <c r="H386" s="363"/>
      <c r="I386" s="363"/>
      <c r="J386" s="363"/>
      <c r="K386" s="363"/>
      <c r="L386" s="363"/>
      <c r="M386" s="363">
        <v>0</v>
      </c>
      <c r="N386" s="363">
        <v>19</v>
      </c>
      <c r="O386" s="363"/>
      <c r="P386" s="363"/>
      <c r="Q386" s="363"/>
      <c r="R386" s="363"/>
      <c r="S386" s="363"/>
      <c r="T386" s="363"/>
      <c r="U386" s="363"/>
      <c r="V386" s="363"/>
      <c r="W386" s="363">
        <v>228</v>
      </c>
      <c r="X386" s="363">
        <v>0</v>
      </c>
      <c r="Y386" s="364">
        <v>39014.079999999994</v>
      </c>
    </row>
    <row r="387" spans="2:25" s="186" customFormat="1">
      <c r="B387" s="361" t="s">
        <v>280</v>
      </c>
      <c r="C387" s="362" t="s">
        <v>1698</v>
      </c>
      <c r="D387" s="362" t="s">
        <v>1699</v>
      </c>
      <c r="E387" s="362" t="s">
        <v>1700</v>
      </c>
      <c r="F387" s="361" t="s">
        <v>1581</v>
      </c>
      <c r="G387" s="363"/>
      <c r="H387" s="363"/>
      <c r="I387" s="363"/>
      <c r="J387" s="363"/>
      <c r="K387" s="363"/>
      <c r="L387" s="363"/>
      <c r="M387" s="363">
        <v>0</v>
      </c>
      <c r="N387" s="363">
        <v>20</v>
      </c>
      <c r="O387" s="363"/>
      <c r="P387" s="363"/>
      <c r="Q387" s="363"/>
      <c r="R387" s="363"/>
      <c r="S387" s="363"/>
      <c r="T387" s="363"/>
      <c r="U387" s="363"/>
      <c r="V387" s="363"/>
      <c r="W387" s="363">
        <v>240</v>
      </c>
      <c r="X387" s="363">
        <v>0</v>
      </c>
      <c r="Y387" s="364">
        <v>29957.239999999998</v>
      </c>
    </row>
    <row r="388" spans="2:25" s="186" customFormat="1">
      <c r="B388" s="361" t="s">
        <v>280</v>
      </c>
      <c r="C388" s="362" t="s">
        <v>1701</v>
      </c>
      <c r="D388" s="362" t="s">
        <v>1702</v>
      </c>
      <c r="E388" s="362" t="s">
        <v>1703</v>
      </c>
      <c r="F388" s="361" t="s">
        <v>1581</v>
      </c>
      <c r="G388" s="363"/>
      <c r="H388" s="363"/>
      <c r="I388" s="363"/>
      <c r="J388" s="363"/>
      <c r="K388" s="363"/>
      <c r="L388" s="363"/>
      <c r="M388" s="363">
        <v>0</v>
      </c>
      <c r="N388" s="363">
        <v>20</v>
      </c>
      <c r="O388" s="363"/>
      <c r="P388" s="363"/>
      <c r="Q388" s="363"/>
      <c r="R388" s="363"/>
      <c r="S388" s="363"/>
      <c r="T388" s="363"/>
      <c r="U388" s="363"/>
      <c r="V388" s="363"/>
      <c r="W388" s="363">
        <v>240</v>
      </c>
      <c r="X388" s="363">
        <v>0</v>
      </c>
      <c r="Y388" s="364">
        <v>41800.799999999996</v>
      </c>
    </row>
    <row r="389" spans="2:25" s="186" customFormat="1">
      <c r="B389" s="361" t="s">
        <v>280</v>
      </c>
      <c r="C389" s="362" t="s">
        <v>1704</v>
      </c>
      <c r="D389" s="362" t="s">
        <v>1705</v>
      </c>
      <c r="E389" s="362" t="s">
        <v>1706</v>
      </c>
      <c r="F389" s="361" t="s">
        <v>1581</v>
      </c>
      <c r="G389" s="363"/>
      <c r="H389" s="363"/>
      <c r="I389" s="363"/>
      <c r="J389" s="363"/>
      <c r="K389" s="363"/>
      <c r="L389" s="363"/>
      <c r="M389" s="363">
        <v>0</v>
      </c>
      <c r="N389" s="363">
        <v>20</v>
      </c>
      <c r="O389" s="363"/>
      <c r="P389" s="363"/>
      <c r="Q389" s="363"/>
      <c r="R389" s="363"/>
      <c r="S389" s="363"/>
      <c r="T389" s="363"/>
      <c r="U389" s="363"/>
      <c r="V389" s="363"/>
      <c r="W389" s="363">
        <v>240</v>
      </c>
      <c r="X389" s="363">
        <v>0</v>
      </c>
      <c r="Y389" s="364">
        <v>41800.799999999996</v>
      </c>
    </row>
    <row r="390" spans="2:25" s="186" customFormat="1">
      <c r="B390" s="361" t="s">
        <v>280</v>
      </c>
      <c r="C390" s="362" t="s">
        <v>1707</v>
      </c>
      <c r="D390" s="362" t="s">
        <v>1708</v>
      </c>
      <c r="E390" s="362" t="s">
        <v>1709</v>
      </c>
      <c r="F390" s="361" t="s">
        <v>1581</v>
      </c>
      <c r="G390" s="363"/>
      <c r="H390" s="363"/>
      <c r="I390" s="363"/>
      <c r="J390" s="363"/>
      <c r="K390" s="363"/>
      <c r="L390" s="363"/>
      <c r="M390" s="363">
        <v>0</v>
      </c>
      <c r="N390" s="363">
        <v>18</v>
      </c>
      <c r="O390" s="363"/>
      <c r="P390" s="363"/>
      <c r="Q390" s="363"/>
      <c r="R390" s="363"/>
      <c r="S390" s="363"/>
      <c r="T390" s="363"/>
      <c r="U390" s="363"/>
      <c r="V390" s="363"/>
      <c r="W390" s="363">
        <v>216</v>
      </c>
      <c r="X390" s="363">
        <v>0</v>
      </c>
      <c r="Y390" s="364">
        <v>34834</v>
      </c>
    </row>
    <row r="391" spans="2:25" s="186" customFormat="1">
      <c r="B391" s="361" t="s">
        <v>280</v>
      </c>
      <c r="C391" s="362" t="s">
        <v>1710</v>
      </c>
      <c r="D391" s="362" t="s">
        <v>1711</v>
      </c>
      <c r="E391" s="362" t="s">
        <v>1712</v>
      </c>
      <c r="F391" s="361" t="s">
        <v>1581</v>
      </c>
      <c r="G391" s="363"/>
      <c r="H391" s="363"/>
      <c r="I391" s="363"/>
      <c r="J391" s="363"/>
      <c r="K391" s="363"/>
      <c r="L391" s="363"/>
      <c r="M391" s="363">
        <v>0</v>
      </c>
      <c r="N391" s="363">
        <v>20</v>
      </c>
      <c r="O391" s="363"/>
      <c r="P391" s="363"/>
      <c r="Q391" s="363"/>
      <c r="R391" s="363"/>
      <c r="S391" s="363"/>
      <c r="T391" s="363"/>
      <c r="U391" s="363"/>
      <c r="V391" s="363"/>
      <c r="W391" s="363">
        <v>240</v>
      </c>
      <c r="X391" s="363">
        <v>0</v>
      </c>
      <c r="Y391" s="364">
        <v>41800.799999999996</v>
      </c>
    </row>
    <row r="392" spans="2:25" s="186" customFormat="1">
      <c r="B392" s="361" t="s">
        <v>280</v>
      </c>
      <c r="C392" s="362" t="s">
        <v>1713</v>
      </c>
      <c r="D392" s="362" t="s">
        <v>1714</v>
      </c>
      <c r="E392" s="362" t="s">
        <v>1715</v>
      </c>
      <c r="F392" s="361" t="s">
        <v>1581</v>
      </c>
      <c r="G392" s="363"/>
      <c r="H392" s="363"/>
      <c r="I392" s="363"/>
      <c r="J392" s="363"/>
      <c r="K392" s="363"/>
      <c r="L392" s="363"/>
      <c r="M392" s="363">
        <v>0</v>
      </c>
      <c r="N392" s="363">
        <v>19</v>
      </c>
      <c r="O392" s="363"/>
      <c r="P392" s="363"/>
      <c r="Q392" s="363"/>
      <c r="R392" s="363"/>
      <c r="S392" s="363"/>
      <c r="T392" s="363"/>
      <c r="U392" s="363"/>
      <c r="V392" s="363"/>
      <c r="W392" s="363">
        <v>228</v>
      </c>
      <c r="X392" s="363">
        <v>0</v>
      </c>
      <c r="Y392" s="364">
        <v>40407.439999999995</v>
      </c>
    </row>
    <row r="393" spans="2:25" s="186" customFormat="1">
      <c r="B393" s="361" t="s">
        <v>280</v>
      </c>
      <c r="C393" s="362" t="s">
        <v>1716</v>
      </c>
      <c r="D393" s="362" t="s">
        <v>1717</v>
      </c>
      <c r="E393" s="362" t="s">
        <v>1718</v>
      </c>
      <c r="F393" s="361" t="s">
        <v>1581</v>
      </c>
      <c r="G393" s="363"/>
      <c r="H393" s="363"/>
      <c r="I393" s="363"/>
      <c r="J393" s="363"/>
      <c r="K393" s="363"/>
      <c r="L393" s="363"/>
      <c r="M393" s="363">
        <v>0</v>
      </c>
      <c r="N393" s="363">
        <v>18</v>
      </c>
      <c r="O393" s="363"/>
      <c r="P393" s="363"/>
      <c r="Q393" s="363"/>
      <c r="R393" s="363"/>
      <c r="S393" s="363"/>
      <c r="T393" s="363"/>
      <c r="U393" s="363"/>
      <c r="V393" s="363"/>
      <c r="W393" s="363">
        <v>216</v>
      </c>
      <c r="X393" s="363">
        <v>0</v>
      </c>
      <c r="Y393" s="364">
        <v>34265.279999999999</v>
      </c>
    </row>
    <row r="394" spans="2:25" s="186" customFormat="1">
      <c r="B394" s="361" t="s">
        <v>280</v>
      </c>
      <c r="C394" s="362" t="s">
        <v>1719</v>
      </c>
      <c r="D394" s="362" t="s">
        <v>1720</v>
      </c>
      <c r="E394" s="362" t="s">
        <v>1721</v>
      </c>
      <c r="F394" s="361" t="s">
        <v>1581</v>
      </c>
      <c r="G394" s="363"/>
      <c r="H394" s="363"/>
      <c r="I394" s="363"/>
      <c r="J394" s="363"/>
      <c r="K394" s="363"/>
      <c r="L394" s="363"/>
      <c r="M394" s="363">
        <v>0</v>
      </c>
      <c r="N394" s="363">
        <v>16</v>
      </c>
      <c r="O394" s="363"/>
      <c r="P394" s="363"/>
      <c r="Q394" s="363"/>
      <c r="R394" s="363"/>
      <c r="S394" s="363"/>
      <c r="T394" s="363"/>
      <c r="U394" s="363"/>
      <c r="V394" s="363"/>
      <c r="W394" s="363">
        <v>192</v>
      </c>
      <c r="X394" s="363">
        <v>0</v>
      </c>
      <c r="Y394" s="364">
        <v>33440.639999999999</v>
      </c>
    </row>
    <row r="395" spans="2:25" s="186" customFormat="1">
      <c r="B395" s="361" t="s">
        <v>280</v>
      </c>
      <c r="C395" s="362" t="s">
        <v>1722</v>
      </c>
      <c r="D395" s="362" t="s">
        <v>1723</v>
      </c>
      <c r="E395" s="362" t="s">
        <v>1724</v>
      </c>
      <c r="F395" s="361" t="s">
        <v>1581</v>
      </c>
      <c r="G395" s="363"/>
      <c r="H395" s="363"/>
      <c r="I395" s="363"/>
      <c r="J395" s="363"/>
      <c r="K395" s="363"/>
      <c r="L395" s="363"/>
      <c r="M395" s="363">
        <v>0</v>
      </c>
      <c r="N395" s="363">
        <v>20</v>
      </c>
      <c r="O395" s="363"/>
      <c r="P395" s="363"/>
      <c r="Q395" s="363"/>
      <c r="R395" s="363"/>
      <c r="S395" s="363"/>
      <c r="T395" s="363"/>
      <c r="U395" s="363"/>
      <c r="V395" s="363"/>
      <c r="W395" s="363">
        <v>240</v>
      </c>
      <c r="X395" s="363">
        <v>0</v>
      </c>
      <c r="Y395" s="364">
        <v>41800.799999999996</v>
      </c>
    </row>
    <row r="396" spans="2:25" s="186" customFormat="1">
      <c r="B396" s="361" t="s">
        <v>280</v>
      </c>
      <c r="C396" s="362" t="s">
        <v>1725</v>
      </c>
      <c r="D396" s="362" t="s">
        <v>1726</v>
      </c>
      <c r="E396" s="362" t="s">
        <v>1727</v>
      </c>
      <c r="F396" s="361" t="s">
        <v>1581</v>
      </c>
      <c r="G396" s="363"/>
      <c r="H396" s="363"/>
      <c r="I396" s="363"/>
      <c r="J396" s="363"/>
      <c r="K396" s="363"/>
      <c r="L396" s="363"/>
      <c r="M396" s="363">
        <v>0</v>
      </c>
      <c r="N396" s="363">
        <v>20</v>
      </c>
      <c r="O396" s="363"/>
      <c r="P396" s="363"/>
      <c r="Q396" s="363"/>
      <c r="R396" s="363"/>
      <c r="S396" s="363"/>
      <c r="T396" s="363"/>
      <c r="U396" s="363"/>
      <c r="V396" s="363"/>
      <c r="W396" s="363">
        <v>240</v>
      </c>
      <c r="X396" s="363">
        <v>0</v>
      </c>
      <c r="Y396" s="364">
        <v>41800.799999999996</v>
      </c>
    </row>
    <row r="397" spans="2:25" s="186" customFormat="1">
      <c r="B397" s="361" t="s">
        <v>280</v>
      </c>
      <c r="C397" s="362" t="s">
        <v>1728</v>
      </c>
      <c r="D397" s="362" t="s">
        <v>1729</v>
      </c>
      <c r="E397" s="362" t="s">
        <v>1730</v>
      </c>
      <c r="F397" s="361" t="s">
        <v>1581</v>
      </c>
      <c r="G397" s="363"/>
      <c r="H397" s="363"/>
      <c r="I397" s="363"/>
      <c r="J397" s="363"/>
      <c r="K397" s="363"/>
      <c r="L397" s="363"/>
      <c r="M397" s="363">
        <v>0</v>
      </c>
      <c r="N397" s="363">
        <v>20</v>
      </c>
      <c r="O397" s="363"/>
      <c r="P397" s="363"/>
      <c r="Q397" s="363"/>
      <c r="R397" s="363"/>
      <c r="S397" s="363"/>
      <c r="T397" s="363"/>
      <c r="U397" s="363"/>
      <c r="V397" s="363"/>
      <c r="W397" s="363">
        <v>240</v>
      </c>
      <c r="X397" s="363">
        <v>0</v>
      </c>
      <c r="Y397" s="364">
        <v>35489.040000000001</v>
      </c>
    </row>
    <row r="398" spans="2:25" s="186" customFormat="1">
      <c r="B398" s="361" t="s">
        <v>280</v>
      </c>
      <c r="C398" s="362" t="s">
        <v>1731</v>
      </c>
      <c r="D398" s="362" t="s">
        <v>1732</v>
      </c>
      <c r="E398" s="362" t="s">
        <v>1733</v>
      </c>
      <c r="F398" s="361" t="s">
        <v>1581</v>
      </c>
      <c r="G398" s="363"/>
      <c r="H398" s="363"/>
      <c r="I398" s="363"/>
      <c r="J398" s="363"/>
      <c r="K398" s="363"/>
      <c r="L398" s="363"/>
      <c r="M398" s="363">
        <v>0</v>
      </c>
      <c r="N398" s="363">
        <v>20</v>
      </c>
      <c r="O398" s="363"/>
      <c r="P398" s="363"/>
      <c r="Q398" s="363"/>
      <c r="R398" s="363"/>
      <c r="S398" s="363"/>
      <c r="T398" s="363"/>
      <c r="U398" s="363"/>
      <c r="V398" s="363"/>
      <c r="W398" s="363">
        <v>240</v>
      </c>
      <c r="X398" s="363">
        <v>0</v>
      </c>
      <c r="Y398" s="364">
        <v>34834</v>
      </c>
    </row>
    <row r="399" spans="2:25" s="186" customFormat="1">
      <c r="B399" s="361" t="s">
        <v>280</v>
      </c>
      <c r="C399" s="362" t="s">
        <v>1734</v>
      </c>
      <c r="D399" s="362" t="s">
        <v>1735</v>
      </c>
      <c r="E399" s="362" t="s">
        <v>1736</v>
      </c>
      <c r="F399" s="361" t="s">
        <v>1581</v>
      </c>
      <c r="G399" s="363"/>
      <c r="H399" s="363"/>
      <c r="I399" s="363"/>
      <c r="J399" s="363"/>
      <c r="K399" s="363"/>
      <c r="L399" s="363"/>
      <c r="M399" s="363">
        <v>0</v>
      </c>
      <c r="N399" s="363">
        <v>20</v>
      </c>
      <c r="O399" s="363"/>
      <c r="P399" s="363"/>
      <c r="Q399" s="363"/>
      <c r="R399" s="363"/>
      <c r="S399" s="363"/>
      <c r="T399" s="363"/>
      <c r="U399" s="363"/>
      <c r="V399" s="363"/>
      <c r="W399" s="363">
        <v>240</v>
      </c>
      <c r="X399" s="363">
        <v>0</v>
      </c>
      <c r="Y399" s="364">
        <v>39014.079999999994</v>
      </c>
    </row>
    <row r="400" spans="2:25" s="186" customFormat="1">
      <c r="B400" s="361" t="s">
        <v>280</v>
      </c>
      <c r="C400" s="362" t="s">
        <v>1737</v>
      </c>
      <c r="D400" s="362" t="s">
        <v>1738</v>
      </c>
      <c r="E400" s="362" t="s">
        <v>1739</v>
      </c>
      <c r="F400" s="361" t="s">
        <v>1581</v>
      </c>
      <c r="G400" s="363"/>
      <c r="H400" s="363"/>
      <c r="I400" s="363"/>
      <c r="J400" s="363"/>
      <c r="K400" s="363"/>
      <c r="L400" s="363"/>
      <c r="M400" s="363">
        <v>0</v>
      </c>
      <c r="N400" s="363">
        <v>20</v>
      </c>
      <c r="O400" s="363"/>
      <c r="P400" s="363"/>
      <c r="Q400" s="363"/>
      <c r="R400" s="363"/>
      <c r="S400" s="363"/>
      <c r="T400" s="363"/>
      <c r="U400" s="363"/>
      <c r="V400" s="363"/>
      <c r="W400" s="363">
        <v>240</v>
      </c>
      <c r="X400" s="363">
        <v>0</v>
      </c>
      <c r="Y400" s="364">
        <v>41800.799999999996</v>
      </c>
    </row>
    <row r="401" spans="2:25" s="186" customFormat="1">
      <c r="B401" s="361" t="s">
        <v>280</v>
      </c>
      <c r="C401" s="362" t="s">
        <v>1740</v>
      </c>
      <c r="D401" s="362" t="s">
        <v>1741</v>
      </c>
      <c r="E401" s="362" t="s">
        <v>1742</v>
      </c>
      <c r="F401" s="361" t="s">
        <v>1581</v>
      </c>
      <c r="G401" s="363"/>
      <c r="H401" s="363"/>
      <c r="I401" s="363"/>
      <c r="J401" s="363"/>
      <c r="K401" s="363"/>
      <c r="L401" s="363"/>
      <c r="M401" s="363">
        <v>0</v>
      </c>
      <c r="N401" s="363">
        <v>20</v>
      </c>
      <c r="O401" s="363"/>
      <c r="P401" s="363"/>
      <c r="Q401" s="363"/>
      <c r="R401" s="363"/>
      <c r="S401" s="363"/>
      <c r="T401" s="363"/>
      <c r="U401" s="363"/>
      <c r="V401" s="363"/>
      <c r="W401" s="363">
        <v>240</v>
      </c>
      <c r="X401" s="363">
        <v>0</v>
      </c>
      <c r="Y401" s="364">
        <v>10450.199999999999</v>
      </c>
    </row>
    <row r="402" spans="2:25" s="186" customFormat="1">
      <c r="B402" s="361" t="s">
        <v>280</v>
      </c>
      <c r="C402" s="362" t="s">
        <v>1743</v>
      </c>
      <c r="D402" s="362" t="s">
        <v>1744</v>
      </c>
      <c r="E402" s="362" t="s">
        <v>1745</v>
      </c>
      <c r="F402" s="361" t="s">
        <v>1581</v>
      </c>
      <c r="G402" s="363"/>
      <c r="H402" s="363"/>
      <c r="I402" s="363"/>
      <c r="J402" s="363"/>
      <c r="K402" s="363"/>
      <c r="L402" s="363"/>
      <c r="M402" s="363">
        <v>0</v>
      </c>
      <c r="N402" s="363">
        <v>12</v>
      </c>
      <c r="O402" s="363"/>
      <c r="P402" s="363"/>
      <c r="Q402" s="363"/>
      <c r="R402" s="363"/>
      <c r="S402" s="363"/>
      <c r="T402" s="363"/>
      <c r="U402" s="363"/>
      <c r="V402" s="363"/>
      <c r="W402" s="363">
        <v>144</v>
      </c>
      <c r="X402" s="363">
        <v>0</v>
      </c>
      <c r="Y402" s="364">
        <v>31350.6</v>
      </c>
    </row>
    <row r="403" spans="2:25" s="186" customFormat="1">
      <c r="B403" s="361" t="s">
        <v>280</v>
      </c>
      <c r="C403" s="362" t="s">
        <v>1746</v>
      </c>
      <c r="D403" s="362" t="s">
        <v>1747</v>
      </c>
      <c r="E403" s="362" t="s">
        <v>1748</v>
      </c>
      <c r="F403" s="361" t="s">
        <v>1581</v>
      </c>
      <c r="G403" s="363"/>
      <c r="H403" s="363"/>
      <c r="I403" s="363"/>
      <c r="J403" s="363"/>
      <c r="K403" s="363"/>
      <c r="L403" s="363"/>
      <c r="M403" s="363">
        <v>0</v>
      </c>
      <c r="N403" s="363">
        <v>17</v>
      </c>
      <c r="O403" s="363"/>
      <c r="P403" s="363"/>
      <c r="Q403" s="363"/>
      <c r="R403" s="363"/>
      <c r="S403" s="363"/>
      <c r="T403" s="363"/>
      <c r="U403" s="363"/>
      <c r="V403" s="363"/>
      <c r="W403" s="363">
        <v>204</v>
      </c>
      <c r="X403" s="363">
        <v>0</v>
      </c>
      <c r="Y403" s="364">
        <v>41800.799999999996</v>
      </c>
    </row>
    <row r="404" spans="2:25" s="186" customFormat="1">
      <c r="B404" s="361" t="s">
        <v>280</v>
      </c>
      <c r="C404" s="362" t="s">
        <v>1749</v>
      </c>
      <c r="D404" s="362" t="s">
        <v>1750</v>
      </c>
      <c r="E404" s="362" t="s">
        <v>1751</v>
      </c>
      <c r="F404" s="361" t="s">
        <v>1581</v>
      </c>
      <c r="G404" s="363"/>
      <c r="H404" s="363"/>
      <c r="I404" s="363"/>
      <c r="J404" s="363"/>
      <c r="K404" s="363"/>
      <c r="L404" s="363"/>
      <c r="M404" s="363">
        <v>0</v>
      </c>
      <c r="N404" s="363">
        <v>18</v>
      </c>
      <c r="O404" s="363"/>
      <c r="P404" s="363"/>
      <c r="Q404" s="363"/>
      <c r="R404" s="363"/>
      <c r="S404" s="363"/>
      <c r="T404" s="363"/>
      <c r="U404" s="363"/>
      <c r="V404" s="363"/>
      <c r="W404" s="363">
        <v>216</v>
      </c>
      <c r="X404" s="363">
        <v>0</v>
      </c>
      <c r="Y404" s="364">
        <v>25080.48</v>
      </c>
    </row>
    <row r="405" spans="2:25" s="186" customFormat="1">
      <c r="B405" s="361" t="s">
        <v>280</v>
      </c>
      <c r="C405" s="362" t="s">
        <v>1752</v>
      </c>
      <c r="D405" s="362" t="s">
        <v>1753</v>
      </c>
      <c r="E405" s="362" t="s">
        <v>1754</v>
      </c>
      <c r="F405" s="361" t="s">
        <v>1581</v>
      </c>
      <c r="G405" s="363"/>
      <c r="H405" s="363"/>
      <c r="I405" s="363"/>
      <c r="J405" s="363"/>
      <c r="K405" s="363"/>
      <c r="L405" s="363"/>
      <c r="M405" s="363">
        <v>0</v>
      </c>
      <c r="N405" s="363">
        <v>20</v>
      </c>
      <c r="O405" s="363"/>
      <c r="P405" s="363"/>
      <c r="Q405" s="363"/>
      <c r="R405" s="363"/>
      <c r="S405" s="363"/>
      <c r="T405" s="363"/>
      <c r="U405" s="363"/>
      <c r="V405" s="363"/>
      <c r="W405" s="363">
        <v>240</v>
      </c>
      <c r="X405" s="363">
        <v>0</v>
      </c>
      <c r="Y405" s="364">
        <v>41800.799999999996</v>
      </c>
    </row>
    <row r="406" spans="2:25" s="186" customFormat="1">
      <c r="B406" s="361" t="s">
        <v>280</v>
      </c>
      <c r="C406" s="362" t="s">
        <v>1755</v>
      </c>
      <c r="D406" s="362" t="s">
        <v>1756</v>
      </c>
      <c r="E406" s="362" t="s">
        <v>1757</v>
      </c>
      <c r="F406" s="361" t="s">
        <v>1581</v>
      </c>
      <c r="G406" s="363"/>
      <c r="H406" s="363"/>
      <c r="I406" s="363"/>
      <c r="J406" s="363"/>
      <c r="K406" s="363"/>
      <c r="L406" s="363"/>
      <c r="M406" s="363">
        <v>0</v>
      </c>
      <c r="N406" s="363">
        <v>18</v>
      </c>
      <c r="O406" s="363"/>
      <c r="P406" s="363"/>
      <c r="Q406" s="363"/>
      <c r="R406" s="363"/>
      <c r="S406" s="363"/>
      <c r="T406" s="363"/>
      <c r="U406" s="363"/>
      <c r="V406" s="363"/>
      <c r="W406" s="363">
        <v>216</v>
      </c>
      <c r="X406" s="363">
        <v>0</v>
      </c>
      <c r="Y406" s="364">
        <v>36712.800000000003</v>
      </c>
    </row>
    <row r="407" spans="2:25" s="186" customFormat="1">
      <c r="B407" s="361" t="s">
        <v>280</v>
      </c>
      <c r="C407" s="362" t="s">
        <v>1758</v>
      </c>
      <c r="D407" s="362" t="s">
        <v>1759</v>
      </c>
      <c r="E407" s="362" t="s">
        <v>1760</v>
      </c>
      <c r="F407" s="361" t="s">
        <v>1581</v>
      </c>
      <c r="G407" s="363"/>
      <c r="H407" s="363"/>
      <c r="I407" s="363"/>
      <c r="J407" s="363"/>
      <c r="K407" s="363"/>
      <c r="L407" s="363"/>
      <c r="M407" s="363">
        <v>0</v>
      </c>
      <c r="N407" s="363">
        <v>18</v>
      </c>
      <c r="O407" s="363"/>
      <c r="P407" s="363"/>
      <c r="Q407" s="363"/>
      <c r="R407" s="363"/>
      <c r="S407" s="363"/>
      <c r="T407" s="363"/>
      <c r="U407" s="363"/>
      <c r="V407" s="363"/>
      <c r="W407" s="363">
        <v>216</v>
      </c>
      <c r="X407" s="363">
        <v>0</v>
      </c>
      <c r="Y407" s="364">
        <v>41800.799999999996</v>
      </c>
    </row>
    <row r="408" spans="2:25" s="186" customFormat="1">
      <c r="B408" s="361" t="s">
        <v>280</v>
      </c>
      <c r="C408" s="362" t="s">
        <v>1761</v>
      </c>
      <c r="D408" s="362" t="s">
        <v>1762</v>
      </c>
      <c r="E408" s="362" t="s">
        <v>1763</v>
      </c>
      <c r="F408" s="361" t="s">
        <v>1581</v>
      </c>
      <c r="G408" s="363"/>
      <c r="H408" s="363"/>
      <c r="I408" s="363"/>
      <c r="J408" s="363"/>
      <c r="K408" s="363"/>
      <c r="L408" s="363"/>
      <c r="M408" s="363">
        <v>0</v>
      </c>
      <c r="N408" s="363">
        <v>20</v>
      </c>
      <c r="O408" s="363"/>
      <c r="P408" s="363"/>
      <c r="Q408" s="363"/>
      <c r="R408" s="363"/>
      <c r="S408" s="363"/>
      <c r="T408" s="363"/>
      <c r="U408" s="363"/>
      <c r="V408" s="363"/>
      <c r="W408" s="363">
        <v>240</v>
      </c>
      <c r="X408" s="363">
        <v>0</v>
      </c>
      <c r="Y408" s="364">
        <v>41800.799999999996</v>
      </c>
    </row>
    <row r="409" spans="2:25" s="186" customFormat="1">
      <c r="B409" s="361" t="s">
        <v>280</v>
      </c>
      <c r="C409" s="362" t="s">
        <v>1764</v>
      </c>
      <c r="D409" s="362" t="s">
        <v>1765</v>
      </c>
      <c r="E409" s="362" t="s">
        <v>1766</v>
      </c>
      <c r="F409" s="361" t="s">
        <v>1581</v>
      </c>
      <c r="G409" s="363"/>
      <c r="H409" s="363"/>
      <c r="I409" s="363"/>
      <c r="J409" s="363"/>
      <c r="K409" s="363"/>
      <c r="L409" s="363"/>
      <c r="M409" s="363">
        <v>0</v>
      </c>
      <c r="N409" s="363">
        <v>20</v>
      </c>
      <c r="O409" s="363"/>
      <c r="P409" s="363"/>
      <c r="Q409" s="363"/>
      <c r="R409" s="363"/>
      <c r="S409" s="363"/>
      <c r="T409" s="363"/>
      <c r="U409" s="363"/>
      <c r="V409" s="363"/>
      <c r="W409" s="363">
        <v>240</v>
      </c>
      <c r="X409" s="363">
        <v>0</v>
      </c>
      <c r="Y409" s="364">
        <v>41800.799999999996</v>
      </c>
    </row>
    <row r="410" spans="2:25" s="186" customFormat="1">
      <c r="B410" s="361" t="s">
        <v>280</v>
      </c>
      <c r="C410" s="362" t="s">
        <v>1767</v>
      </c>
      <c r="D410" s="362" t="s">
        <v>1768</v>
      </c>
      <c r="E410" s="362" t="s">
        <v>1769</v>
      </c>
      <c r="F410" s="361" t="s">
        <v>1581</v>
      </c>
      <c r="G410" s="363"/>
      <c r="H410" s="363"/>
      <c r="I410" s="363"/>
      <c r="J410" s="363"/>
      <c r="K410" s="363"/>
      <c r="L410" s="363"/>
      <c r="M410" s="363">
        <v>0</v>
      </c>
      <c r="N410" s="363">
        <v>20</v>
      </c>
      <c r="O410" s="363"/>
      <c r="P410" s="363"/>
      <c r="Q410" s="363"/>
      <c r="R410" s="363"/>
      <c r="S410" s="363"/>
      <c r="T410" s="363"/>
      <c r="U410" s="363"/>
      <c r="V410" s="363"/>
      <c r="W410" s="363">
        <v>240</v>
      </c>
      <c r="X410" s="363">
        <v>0</v>
      </c>
      <c r="Y410" s="364">
        <v>39710.759999999995</v>
      </c>
    </row>
    <row r="411" spans="2:25" s="186" customFormat="1">
      <c r="B411" s="361" t="s">
        <v>280</v>
      </c>
      <c r="C411" s="362" t="s">
        <v>1770</v>
      </c>
      <c r="D411" s="362" t="s">
        <v>1771</v>
      </c>
      <c r="E411" s="362" t="s">
        <v>1772</v>
      </c>
      <c r="F411" s="361" t="s">
        <v>1581</v>
      </c>
      <c r="G411" s="363"/>
      <c r="H411" s="363"/>
      <c r="I411" s="363"/>
      <c r="J411" s="363"/>
      <c r="K411" s="363"/>
      <c r="L411" s="363"/>
      <c r="M411" s="363">
        <v>0</v>
      </c>
      <c r="N411" s="363">
        <v>16</v>
      </c>
      <c r="O411" s="363"/>
      <c r="P411" s="363"/>
      <c r="Q411" s="363"/>
      <c r="R411" s="363"/>
      <c r="S411" s="363"/>
      <c r="T411" s="363"/>
      <c r="U411" s="363"/>
      <c r="V411" s="363"/>
      <c r="W411" s="363">
        <v>192</v>
      </c>
      <c r="X411" s="363">
        <v>0</v>
      </c>
      <c r="Y411" s="364">
        <v>33440.639999999999</v>
      </c>
    </row>
    <row r="412" spans="2:25" s="186" customFormat="1">
      <c r="B412" s="361" t="s">
        <v>280</v>
      </c>
      <c r="C412" s="362" t="s">
        <v>1773</v>
      </c>
      <c r="D412" s="362" t="s">
        <v>1774</v>
      </c>
      <c r="E412" s="362" t="s">
        <v>1775</v>
      </c>
      <c r="F412" s="361" t="s">
        <v>1581</v>
      </c>
      <c r="G412" s="363"/>
      <c r="H412" s="363"/>
      <c r="I412" s="363"/>
      <c r="J412" s="363"/>
      <c r="K412" s="363"/>
      <c r="L412" s="363"/>
      <c r="M412" s="363">
        <v>0</v>
      </c>
      <c r="N412" s="363">
        <v>12</v>
      </c>
      <c r="O412" s="363"/>
      <c r="P412" s="363"/>
      <c r="Q412" s="363"/>
      <c r="R412" s="363"/>
      <c r="S412" s="363"/>
      <c r="T412" s="363"/>
      <c r="U412" s="363"/>
      <c r="V412" s="363"/>
      <c r="W412" s="363">
        <v>144</v>
      </c>
      <c r="X412" s="363">
        <v>0</v>
      </c>
      <c r="Y412" s="364">
        <v>41800.799999999996</v>
      </c>
    </row>
    <row r="413" spans="2:25" s="186" customFormat="1">
      <c r="B413" s="361" t="s">
        <v>280</v>
      </c>
      <c r="C413" s="362" t="s">
        <v>1776</v>
      </c>
      <c r="D413" s="362" t="s">
        <v>1777</v>
      </c>
      <c r="E413" s="362" t="s">
        <v>1778</v>
      </c>
      <c r="F413" s="361" t="s">
        <v>1581</v>
      </c>
      <c r="G413" s="363"/>
      <c r="H413" s="363"/>
      <c r="I413" s="363"/>
      <c r="J413" s="363"/>
      <c r="K413" s="363"/>
      <c r="L413" s="363"/>
      <c r="M413" s="363">
        <v>0</v>
      </c>
      <c r="N413" s="363">
        <v>20</v>
      </c>
      <c r="O413" s="363"/>
      <c r="P413" s="363"/>
      <c r="Q413" s="363"/>
      <c r="R413" s="363"/>
      <c r="S413" s="363"/>
      <c r="T413" s="363"/>
      <c r="U413" s="363"/>
      <c r="V413" s="363"/>
      <c r="W413" s="363">
        <v>240</v>
      </c>
      <c r="X413" s="363">
        <v>0</v>
      </c>
      <c r="Y413" s="364">
        <v>40407.439999999995</v>
      </c>
    </row>
    <row r="414" spans="2:25" s="186" customFormat="1">
      <c r="B414" s="361" t="s">
        <v>280</v>
      </c>
      <c r="C414" s="362" t="s">
        <v>1779</v>
      </c>
      <c r="D414" s="362" t="s">
        <v>1780</v>
      </c>
      <c r="E414" s="362" t="s">
        <v>1781</v>
      </c>
      <c r="F414" s="361" t="s">
        <v>1581</v>
      </c>
      <c r="G414" s="363"/>
      <c r="H414" s="363"/>
      <c r="I414" s="363"/>
      <c r="J414" s="363"/>
      <c r="K414" s="363"/>
      <c r="L414" s="363"/>
      <c r="M414" s="363">
        <v>0</v>
      </c>
      <c r="N414" s="363">
        <v>17</v>
      </c>
      <c r="O414" s="363"/>
      <c r="P414" s="363"/>
      <c r="Q414" s="363"/>
      <c r="R414" s="363"/>
      <c r="S414" s="363"/>
      <c r="T414" s="363"/>
      <c r="U414" s="363"/>
      <c r="V414" s="363"/>
      <c r="W414" s="363">
        <v>204</v>
      </c>
      <c r="X414" s="363">
        <v>0</v>
      </c>
      <c r="Y414" s="364">
        <v>9178.2000000000007</v>
      </c>
    </row>
    <row r="415" spans="2:25" s="186" customFormat="1">
      <c r="B415" s="361" t="s">
        <v>280</v>
      </c>
      <c r="C415" s="362" t="s">
        <v>1782</v>
      </c>
      <c r="D415" s="362" t="s">
        <v>1783</v>
      </c>
      <c r="E415" s="362" t="s">
        <v>1784</v>
      </c>
      <c r="F415" s="361" t="s">
        <v>1581</v>
      </c>
      <c r="G415" s="363"/>
      <c r="H415" s="363"/>
      <c r="I415" s="363"/>
      <c r="J415" s="363"/>
      <c r="K415" s="363"/>
      <c r="L415" s="363"/>
      <c r="M415" s="363">
        <v>0</v>
      </c>
      <c r="N415" s="363">
        <v>10</v>
      </c>
      <c r="O415" s="363"/>
      <c r="P415" s="363"/>
      <c r="Q415" s="363"/>
      <c r="R415" s="363"/>
      <c r="S415" s="363"/>
      <c r="T415" s="363"/>
      <c r="U415" s="363"/>
      <c r="V415" s="363"/>
      <c r="W415" s="363">
        <v>120</v>
      </c>
      <c r="X415" s="363">
        <v>0</v>
      </c>
      <c r="Y415" s="364">
        <v>41800.799999999996</v>
      </c>
    </row>
    <row r="416" spans="2:25" s="186" customFormat="1">
      <c r="B416" s="361" t="s">
        <v>280</v>
      </c>
      <c r="C416" s="362" t="s">
        <v>1785</v>
      </c>
      <c r="D416" s="362" t="s">
        <v>1786</v>
      </c>
      <c r="E416" s="362" t="s">
        <v>1787</v>
      </c>
      <c r="F416" s="361" t="s">
        <v>1581</v>
      </c>
      <c r="G416" s="363"/>
      <c r="H416" s="363"/>
      <c r="I416" s="363"/>
      <c r="J416" s="363"/>
      <c r="K416" s="363"/>
      <c r="L416" s="363"/>
      <c r="M416" s="363">
        <v>0</v>
      </c>
      <c r="N416" s="363">
        <v>15</v>
      </c>
      <c r="O416" s="363"/>
      <c r="P416" s="363"/>
      <c r="Q416" s="363"/>
      <c r="R416" s="363"/>
      <c r="S416" s="363"/>
      <c r="T416" s="363"/>
      <c r="U416" s="363"/>
      <c r="V416" s="363"/>
      <c r="W416" s="363">
        <v>180</v>
      </c>
      <c r="X416" s="363">
        <v>0</v>
      </c>
      <c r="Y416" s="364">
        <v>6118.8</v>
      </c>
    </row>
    <row r="417" spans="2:25" s="186" customFormat="1">
      <c r="B417" s="361" t="s">
        <v>280</v>
      </c>
      <c r="C417" s="362" t="s">
        <v>1788</v>
      </c>
      <c r="D417" s="362" t="s">
        <v>1789</v>
      </c>
      <c r="E417" s="362" t="s">
        <v>1790</v>
      </c>
      <c r="F417" s="361" t="s">
        <v>1581</v>
      </c>
      <c r="G417" s="363"/>
      <c r="H417" s="363"/>
      <c r="I417" s="363"/>
      <c r="J417" s="363"/>
      <c r="K417" s="363"/>
      <c r="L417" s="363"/>
      <c r="M417" s="363">
        <v>0</v>
      </c>
      <c r="N417" s="363">
        <v>12</v>
      </c>
      <c r="O417" s="363"/>
      <c r="P417" s="363"/>
      <c r="Q417" s="363"/>
      <c r="R417" s="363"/>
      <c r="S417" s="363"/>
      <c r="T417" s="363"/>
      <c r="U417" s="363"/>
      <c r="V417" s="363"/>
      <c r="W417" s="363">
        <v>144</v>
      </c>
      <c r="X417" s="363">
        <v>0</v>
      </c>
      <c r="Y417" s="364">
        <v>33440.639999999999</v>
      </c>
    </row>
    <row r="418" spans="2:25" s="186" customFormat="1">
      <c r="B418" s="361" t="s">
        <v>280</v>
      </c>
      <c r="C418" s="362" t="s">
        <v>1791</v>
      </c>
      <c r="D418" s="362" t="s">
        <v>1792</v>
      </c>
      <c r="E418" s="362" t="s">
        <v>1793</v>
      </c>
      <c r="F418" s="361" t="s">
        <v>1581</v>
      </c>
      <c r="G418" s="363"/>
      <c r="H418" s="363"/>
      <c r="I418" s="363"/>
      <c r="J418" s="363"/>
      <c r="K418" s="363"/>
      <c r="L418" s="363"/>
      <c r="M418" s="363">
        <v>0</v>
      </c>
      <c r="N418" s="363">
        <v>20</v>
      </c>
      <c r="O418" s="363"/>
      <c r="P418" s="363"/>
      <c r="Q418" s="363"/>
      <c r="R418" s="363"/>
      <c r="S418" s="363"/>
      <c r="T418" s="363"/>
      <c r="U418" s="363"/>
      <c r="V418" s="363"/>
      <c r="W418" s="363">
        <v>240</v>
      </c>
      <c r="X418" s="363">
        <v>0</v>
      </c>
      <c r="Y418" s="364">
        <v>34834</v>
      </c>
    </row>
    <row r="419" spans="2:25" s="186" customFormat="1">
      <c r="B419" s="361" t="s">
        <v>280</v>
      </c>
      <c r="C419" s="362" t="s">
        <v>1794</v>
      </c>
      <c r="D419" s="362" t="s">
        <v>1795</v>
      </c>
      <c r="E419" s="362" t="s">
        <v>1796</v>
      </c>
      <c r="F419" s="361" t="s">
        <v>1581</v>
      </c>
      <c r="G419" s="363"/>
      <c r="H419" s="363"/>
      <c r="I419" s="363"/>
      <c r="J419" s="363"/>
      <c r="K419" s="363"/>
      <c r="L419" s="363"/>
      <c r="M419" s="363">
        <v>0</v>
      </c>
      <c r="N419" s="363">
        <v>20</v>
      </c>
      <c r="O419" s="363"/>
      <c r="P419" s="363"/>
      <c r="Q419" s="363"/>
      <c r="R419" s="363"/>
      <c r="S419" s="363"/>
      <c r="T419" s="363"/>
      <c r="U419" s="363"/>
      <c r="V419" s="363"/>
      <c r="W419" s="363">
        <v>240</v>
      </c>
      <c r="X419" s="363">
        <v>0</v>
      </c>
      <c r="Y419" s="364">
        <v>37620.719999999994</v>
      </c>
    </row>
    <row r="420" spans="2:25" s="186" customFormat="1">
      <c r="B420" s="361" t="s">
        <v>280</v>
      </c>
      <c r="C420" s="362" t="s">
        <v>1797</v>
      </c>
      <c r="D420" s="362" t="s">
        <v>1798</v>
      </c>
      <c r="E420" s="362" t="s">
        <v>1799</v>
      </c>
      <c r="F420" s="361" t="s">
        <v>1581</v>
      </c>
      <c r="G420" s="363"/>
      <c r="H420" s="363"/>
      <c r="I420" s="363"/>
      <c r="J420" s="363"/>
      <c r="K420" s="363"/>
      <c r="L420" s="363"/>
      <c r="M420" s="363">
        <v>0</v>
      </c>
      <c r="N420" s="363">
        <v>16</v>
      </c>
      <c r="O420" s="363"/>
      <c r="P420" s="363"/>
      <c r="Q420" s="363"/>
      <c r="R420" s="363"/>
      <c r="S420" s="363"/>
      <c r="T420" s="363"/>
      <c r="U420" s="363"/>
      <c r="V420" s="363"/>
      <c r="W420" s="363">
        <v>192</v>
      </c>
      <c r="X420" s="363">
        <v>0</v>
      </c>
      <c r="Y420" s="364">
        <v>41800.799999999996</v>
      </c>
    </row>
    <row r="421" spans="2:25" s="186" customFormat="1">
      <c r="B421" s="361" t="s">
        <v>280</v>
      </c>
      <c r="C421" s="362" t="s">
        <v>1800</v>
      </c>
      <c r="D421" s="362" t="s">
        <v>1801</v>
      </c>
      <c r="E421" s="362" t="s">
        <v>1802</v>
      </c>
      <c r="F421" s="361" t="s">
        <v>1581</v>
      </c>
      <c r="G421" s="363"/>
      <c r="H421" s="363"/>
      <c r="I421" s="363"/>
      <c r="J421" s="363"/>
      <c r="K421" s="363"/>
      <c r="L421" s="363"/>
      <c r="M421" s="363">
        <v>0</v>
      </c>
      <c r="N421" s="363">
        <v>20</v>
      </c>
      <c r="O421" s="363"/>
      <c r="P421" s="363"/>
      <c r="Q421" s="363"/>
      <c r="R421" s="363"/>
      <c r="S421" s="363"/>
      <c r="T421" s="363"/>
      <c r="U421" s="363"/>
      <c r="V421" s="363"/>
      <c r="W421" s="363">
        <v>240</v>
      </c>
      <c r="X421" s="363">
        <v>0</v>
      </c>
      <c r="Y421" s="364">
        <v>41800.799999999996</v>
      </c>
    </row>
    <row r="422" spans="2:25" s="186" customFormat="1">
      <c r="B422" s="361" t="s">
        <v>280</v>
      </c>
      <c r="C422" s="362" t="s">
        <v>1803</v>
      </c>
      <c r="D422" s="362" t="s">
        <v>1804</v>
      </c>
      <c r="E422" s="362" t="s">
        <v>1805</v>
      </c>
      <c r="F422" s="361" t="s">
        <v>1581</v>
      </c>
      <c r="G422" s="363"/>
      <c r="H422" s="363"/>
      <c r="I422" s="363"/>
      <c r="J422" s="363"/>
      <c r="K422" s="363"/>
      <c r="L422" s="363"/>
      <c r="M422" s="363">
        <v>0</v>
      </c>
      <c r="N422" s="363">
        <v>20</v>
      </c>
      <c r="O422" s="363"/>
      <c r="P422" s="363"/>
      <c r="Q422" s="363"/>
      <c r="R422" s="363"/>
      <c r="S422" s="363"/>
      <c r="T422" s="363"/>
      <c r="U422" s="363"/>
      <c r="V422" s="363"/>
      <c r="W422" s="363">
        <v>240</v>
      </c>
      <c r="X422" s="363">
        <v>0</v>
      </c>
      <c r="Y422" s="364">
        <v>41800.799999999996</v>
      </c>
    </row>
    <row r="423" spans="2:25" s="186" customFormat="1">
      <c r="B423" s="361" t="s">
        <v>280</v>
      </c>
      <c r="C423" s="362" t="s">
        <v>1806</v>
      </c>
      <c r="D423" s="362" t="s">
        <v>1807</v>
      </c>
      <c r="E423" s="362" t="s">
        <v>1808</v>
      </c>
      <c r="F423" s="361" t="s">
        <v>1581</v>
      </c>
      <c r="G423" s="363"/>
      <c r="H423" s="363"/>
      <c r="I423" s="363"/>
      <c r="J423" s="363"/>
      <c r="K423" s="363"/>
      <c r="L423" s="363"/>
      <c r="M423" s="363">
        <v>0</v>
      </c>
      <c r="N423" s="363">
        <v>20</v>
      </c>
      <c r="O423" s="363"/>
      <c r="P423" s="363"/>
      <c r="Q423" s="363"/>
      <c r="R423" s="363"/>
      <c r="S423" s="363"/>
      <c r="T423" s="363"/>
      <c r="U423" s="363"/>
      <c r="V423" s="363"/>
      <c r="W423" s="363">
        <v>240</v>
      </c>
      <c r="X423" s="363">
        <v>0</v>
      </c>
      <c r="Y423" s="364">
        <v>41104.119999999995</v>
      </c>
    </row>
    <row r="424" spans="2:25" s="186" customFormat="1">
      <c r="B424" s="361" t="s">
        <v>280</v>
      </c>
      <c r="C424" s="362" t="s">
        <v>1809</v>
      </c>
      <c r="D424" s="362" t="s">
        <v>1810</v>
      </c>
      <c r="E424" s="362" t="s">
        <v>1811</v>
      </c>
      <c r="F424" s="361" t="s">
        <v>1581</v>
      </c>
      <c r="G424" s="363"/>
      <c r="H424" s="363"/>
      <c r="I424" s="363"/>
      <c r="J424" s="363"/>
      <c r="K424" s="363"/>
      <c r="L424" s="363"/>
      <c r="M424" s="363">
        <v>0</v>
      </c>
      <c r="N424" s="363">
        <v>20</v>
      </c>
      <c r="O424" s="363"/>
      <c r="P424" s="363"/>
      <c r="Q424" s="363"/>
      <c r="R424" s="363"/>
      <c r="S424" s="363"/>
      <c r="T424" s="363"/>
      <c r="U424" s="363"/>
      <c r="V424" s="363"/>
      <c r="W424" s="363">
        <v>240</v>
      </c>
      <c r="X424" s="363">
        <v>0</v>
      </c>
      <c r="Y424" s="364">
        <v>41800.799999999996</v>
      </c>
    </row>
    <row r="425" spans="2:25" s="186" customFormat="1">
      <c r="B425" s="361" t="s">
        <v>280</v>
      </c>
      <c r="C425" s="362" t="s">
        <v>1812</v>
      </c>
      <c r="D425" s="362" t="s">
        <v>1813</v>
      </c>
      <c r="E425" s="362" t="s">
        <v>1814</v>
      </c>
      <c r="F425" s="361" t="s">
        <v>1581</v>
      </c>
      <c r="G425" s="363"/>
      <c r="H425" s="363"/>
      <c r="I425" s="363"/>
      <c r="J425" s="363"/>
      <c r="K425" s="363"/>
      <c r="L425" s="363"/>
      <c r="M425" s="363">
        <v>0</v>
      </c>
      <c r="N425" s="363">
        <v>20</v>
      </c>
      <c r="O425" s="363"/>
      <c r="P425" s="363"/>
      <c r="Q425" s="363"/>
      <c r="R425" s="363"/>
      <c r="S425" s="363"/>
      <c r="T425" s="363"/>
      <c r="U425" s="363"/>
      <c r="V425" s="363"/>
      <c r="W425" s="363">
        <v>240</v>
      </c>
      <c r="X425" s="363">
        <v>0</v>
      </c>
      <c r="Y425" s="364">
        <v>28563.879999999997</v>
      </c>
    </row>
    <row r="426" spans="2:25" s="186" customFormat="1">
      <c r="B426" s="361" t="s">
        <v>280</v>
      </c>
      <c r="C426" s="362" t="s">
        <v>1815</v>
      </c>
      <c r="D426" s="362" t="s">
        <v>1816</v>
      </c>
      <c r="E426" s="362" t="s">
        <v>1817</v>
      </c>
      <c r="F426" s="361" t="s">
        <v>1581</v>
      </c>
      <c r="G426" s="363"/>
      <c r="H426" s="363"/>
      <c r="I426" s="363"/>
      <c r="J426" s="363"/>
      <c r="K426" s="363"/>
      <c r="L426" s="363"/>
      <c r="M426" s="363">
        <v>0</v>
      </c>
      <c r="N426" s="363">
        <v>20</v>
      </c>
      <c r="O426" s="363"/>
      <c r="P426" s="363"/>
      <c r="Q426" s="363"/>
      <c r="R426" s="363"/>
      <c r="S426" s="363"/>
      <c r="T426" s="363"/>
      <c r="U426" s="363"/>
      <c r="V426" s="363"/>
      <c r="W426" s="363">
        <v>240</v>
      </c>
      <c r="X426" s="363">
        <v>0</v>
      </c>
      <c r="Y426" s="364">
        <v>41800.799999999996</v>
      </c>
    </row>
    <row r="427" spans="2:25" s="186" customFormat="1">
      <c r="B427" s="361" t="s">
        <v>280</v>
      </c>
      <c r="C427" s="362" t="s">
        <v>1818</v>
      </c>
      <c r="D427" s="362" t="s">
        <v>1819</v>
      </c>
      <c r="E427" s="362" t="s">
        <v>1820</v>
      </c>
      <c r="F427" s="361" t="s">
        <v>1581</v>
      </c>
      <c r="G427" s="363"/>
      <c r="H427" s="363"/>
      <c r="I427" s="363"/>
      <c r="J427" s="363"/>
      <c r="K427" s="363"/>
      <c r="L427" s="363"/>
      <c r="M427" s="363">
        <v>0</v>
      </c>
      <c r="N427" s="363">
        <v>20</v>
      </c>
      <c r="O427" s="363"/>
      <c r="P427" s="363"/>
      <c r="Q427" s="363"/>
      <c r="R427" s="363"/>
      <c r="S427" s="363"/>
      <c r="T427" s="363"/>
      <c r="U427" s="363"/>
      <c r="V427" s="363"/>
      <c r="W427" s="363">
        <v>240</v>
      </c>
      <c r="X427" s="363">
        <v>0</v>
      </c>
      <c r="Y427" s="364">
        <v>41800.799999999996</v>
      </c>
    </row>
    <row r="428" spans="2:25" s="186" customFormat="1">
      <c r="B428" s="361" t="s">
        <v>280</v>
      </c>
      <c r="C428" s="362" t="s">
        <v>1821</v>
      </c>
      <c r="D428" s="362" t="s">
        <v>1822</v>
      </c>
      <c r="E428" s="362" t="s">
        <v>1823</v>
      </c>
      <c r="F428" s="361" t="s">
        <v>1581</v>
      </c>
      <c r="G428" s="363"/>
      <c r="H428" s="363"/>
      <c r="I428" s="363"/>
      <c r="J428" s="363"/>
      <c r="K428" s="363"/>
      <c r="L428" s="363"/>
      <c r="M428" s="363">
        <v>0</v>
      </c>
      <c r="N428" s="363">
        <v>13</v>
      </c>
      <c r="O428" s="363"/>
      <c r="P428" s="363"/>
      <c r="Q428" s="363"/>
      <c r="R428" s="363"/>
      <c r="S428" s="363"/>
      <c r="T428" s="363"/>
      <c r="U428" s="363"/>
      <c r="V428" s="363"/>
      <c r="W428" s="363">
        <v>156</v>
      </c>
      <c r="X428" s="363">
        <v>0</v>
      </c>
      <c r="Y428" s="364">
        <v>38317.399999999994</v>
      </c>
    </row>
    <row r="429" spans="2:25" s="186" customFormat="1">
      <c r="B429" s="361" t="s">
        <v>280</v>
      </c>
      <c r="C429" s="362" t="s">
        <v>1824</v>
      </c>
      <c r="D429" s="362" t="s">
        <v>1825</v>
      </c>
      <c r="E429" s="362" t="s">
        <v>1826</v>
      </c>
      <c r="F429" s="361" t="s">
        <v>1581</v>
      </c>
      <c r="G429" s="363"/>
      <c r="H429" s="363"/>
      <c r="I429" s="363"/>
      <c r="J429" s="363"/>
      <c r="K429" s="363"/>
      <c r="L429" s="363"/>
      <c r="M429" s="363">
        <v>0</v>
      </c>
      <c r="N429" s="363">
        <v>19</v>
      </c>
      <c r="O429" s="363"/>
      <c r="P429" s="363"/>
      <c r="Q429" s="363"/>
      <c r="R429" s="363"/>
      <c r="S429" s="363"/>
      <c r="T429" s="363"/>
      <c r="U429" s="363"/>
      <c r="V429" s="363"/>
      <c r="W429" s="363">
        <v>228</v>
      </c>
      <c r="X429" s="363">
        <v>0</v>
      </c>
      <c r="Y429" s="364">
        <v>38317.399999999994</v>
      </c>
    </row>
    <row r="430" spans="2:25" s="186" customFormat="1">
      <c r="B430" s="361" t="s">
        <v>280</v>
      </c>
      <c r="C430" s="362" t="s">
        <v>1827</v>
      </c>
      <c r="D430" s="362" t="s">
        <v>1828</v>
      </c>
      <c r="E430" s="362" t="s">
        <v>1829</v>
      </c>
      <c r="F430" s="361" t="s">
        <v>1581</v>
      </c>
      <c r="G430" s="363"/>
      <c r="H430" s="363"/>
      <c r="I430" s="363"/>
      <c r="J430" s="363"/>
      <c r="K430" s="363"/>
      <c r="L430" s="363"/>
      <c r="M430" s="363">
        <v>0</v>
      </c>
      <c r="N430" s="363">
        <v>14</v>
      </c>
      <c r="O430" s="363"/>
      <c r="P430" s="363"/>
      <c r="Q430" s="363"/>
      <c r="R430" s="363"/>
      <c r="S430" s="363"/>
      <c r="T430" s="363"/>
      <c r="U430" s="363"/>
      <c r="V430" s="363"/>
      <c r="W430" s="363">
        <v>168</v>
      </c>
      <c r="X430" s="363">
        <v>0</v>
      </c>
      <c r="Y430" s="364">
        <v>36924.04</v>
      </c>
    </row>
    <row r="431" spans="2:25" s="186" customFormat="1">
      <c r="B431" s="361" t="s">
        <v>280</v>
      </c>
      <c r="C431" s="362" t="s">
        <v>1830</v>
      </c>
      <c r="D431" s="362" t="s">
        <v>1831</v>
      </c>
      <c r="E431" s="362" t="s">
        <v>1832</v>
      </c>
      <c r="F431" s="361" t="s">
        <v>1581</v>
      </c>
      <c r="G431" s="363"/>
      <c r="H431" s="363"/>
      <c r="I431" s="363"/>
      <c r="J431" s="363"/>
      <c r="K431" s="363"/>
      <c r="L431" s="363"/>
      <c r="M431" s="363">
        <v>0</v>
      </c>
      <c r="N431" s="363">
        <v>20</v>
      </c>
      <c r="O431" s="363"/>
      <c r="P431" s="363"/>
      <c r="Q431" s="363"/>
      <c r="R431" s="363"/>
      <c r="S431" s="363"/>
      <c r="T431" s="363"/>
      <c r="U431" s="363"/>
      <c r="V431" s="363"/>
      <c r="W431" s="363">
        <v>240</v>
      </c>
      <c r="X431" s="363">
        <v>0</v>
      </c>
      <c r="Y431" s="364">
        <v>20900.399999999998</v>
      </c>
    </row>
    <row r="432" spans="2:25" s="186" customFormat="1">
      <c r="B432" s="361" t="s">
        <v>280</v>
      </c>
      <c r="C432" s="362" t="s">
        <v>1833</v>
      </c>
      <c r="D432" s="362" t="s">
        <v>1834</v>
      </c>
      <c r="E432" s="362" t="s">
        <v>1835</v>
      </c>
      <c r="F432" s="361" t="s">
        <v>1581</v>
      </c>
      <c r="G432" s="363"/>
      <c r="H432" s="363"/>
      <c r="I432" s="363"/>
      <c r="J432" s="363"/>
      <c r="K432" s="363"/>
      <c r="L432" s="363"/>
      <c r="M432" s="363">
        <v>0</v>
      </c>
      <c r="N432" s="363">
        <v>20</v>
      </c>
      <c r="O432" s="363"/>
      <c r="P432" s="363"/>
      <c r="Q432" s="363"/>
      <c r="R432" s="363"/>
      <c r="S432" s="363"/>
      <c r="T432" s="363"/>
      <c r="U432" s="363"/>
      <c r="V432" s="363"/>
      <c r="W432" s="363">
        <v>240</v>
      </c>
      <c r="X432" s="363">
        <v>0</v>
      </c>
      <c r="Y432" s="364">
        <v>29957.239999999998</v>
      </c>
    </row>
    <row r="433" spans="2:25" s="186" customFormat="1">
      <c r="B433" s="361" t="s">
        <v>280</v>
      </c>
      <c r="C433" s="362" t="s">
        <v>1836</v>
      </c>
      <c r="D433" s="362" t="s">
        <v>1837</v>
      </c>
      <c r="E433" s="362" t="s">
        <v>1838</v>
      </c>
      <c r="F433" s="361" t="s">
        <v>1581</v>
      </c>
      <c r="G433" s="363"/>
      <c r="H433" s="363"/>
      <c r="I433" s="363"/>
      <c r="J433" s="363"/>
      <c r="K433" s="363"/>
      <c r="L433" s="363"/>
      <c r="M433" s="363">
        <v>0</v>
      </c>
      <c r="N433" s="363">
        <v>20</v>
      </c>
      <c r="O433" s="363"/>
      <c r="P433" s="363"/>
      <c r="Q433" s="363"/>
      <c r="R433" s="363"/>
      <c r="S433" s="363"/>
      <c r="T433" s="363"/>
      <c r="U433" s="363"/>
      <c r="V433" s="363"/>
      <c r="W433" s="363">
        <v>240</v>
      </c>
      <c r="X433" s="363">
        <v>0</v>
      </c>
      <c r="Y433" s="364">
        <v>37620.719999999994</v>
      </c>
    </row>
    <row r="434" spans="2:25" s="186" customFormat="1">
      <c r="B434" s="361" t="s">
        <v>280</v>
      </c>
      <c r="C434" s="362" t="s">
        <v>1839</v>
      </c>
      <c r="D434" s="362" t="s">
        <v>1840</v>
      </c>
      <c r="E434" s="362" t="s">
        <v>1841</v>
      </c>
      <c r="F434" s="361" t="s">
        <v>1581</v>
      </c>
      <c r="G434" s="363"/>
      <c r="H434" s="363"/>
      <c r="I434" s="363"/>
      <c r="J434" s="363"/>
      <c r="K434" s="363"/>
      <c r="L434" s="363"/>
      <c r="M434" s="363">
        <v>0</v>
      </c>
      <c r="N434" s="363">
        <v>19</v>
      </c>
      <c r="O434" s="363"/>
      <c r="P434" s="363"/>
      <c r="Q434" s="363"/>
      <c r="R434" s="363"/>
      <c r="S434" s="363"/>
      <c r="T434" s="363"/>
      <c r="U434" s="363"/>
      <c r="V434" s="363"/>
      <c r="W434" s="363">
        <v>228</v>
      </c>
      <c r="X434" s="363">
        <v>0</v>
      </c>
      <c r="Y434" s="364">
        <v>41800.799999999996</v>
      </c>
    </row>
    <row r="435" spans="2:25" s="186" customFormat="1">
      <c r="B435" s="361" t="s">
        <v>280</v>
      </c>
      <c r="C435" s="362" t="s">
        <v>1842</v>
      </c>
      <c r="D435" s="362" t="s">
        <v>1843</v>
      </c>
      <c r="E435" s="362" t="s">
        <v>1844</v>
      </c>
      <c r="F435" s="361" t="s">
        <v>1581</v>
      </c>
      <c r="G435" s="363"/>
      <c r="H435" s="363"/>
      <c r="I435" s="363"/>
      <c r="J435" s="363"/>
      <c r="K435" s="363"/>
      <c r="L435" s="363"/>
      <c r="M435" s="363">
        <v>0</v>
      </c>
      <c r="N435" s="363">
        <v>13</v>
      </c>
      <c r="O435" s="363"/>
      <c r="P435" s="363"/>
      <c r="Q435" s="363"/>
      <c r="R435" s="363"/>
      <c r="S435" s="363"/>
      <c r="T435" s="363"/>
      <c r="U435" s="363"/>
      <c r="V435" s="363"/>
      <c r="W435" s="363">
        <v>156</v>
      </c>
      <c r="X435" s="363">
        <v>0</v>
      </c>
      <c r="Y435" s="364">
        <v>40407.439999999995</v>
      </c>
    </row>
    <row r="436" spans="2:25" s="186" customFormat="1">
      <c r="B436" s="361" t="s">
        <v>280</v>
      </c>
      <c r="C436" s="362" t="s">
        <v>1845</v>
      </c>
      <c r="D436" s="362" t="s">
        <v>1846</v>
      </c>
      <c r="E436" s="362" t="s">
        <v>1847</v>
      </c>
      <c r="F436" s="361" t="s">
        <v>1581</v>
      </c>
      <c r="G436" s="363"/>
      <c r="H436" s="363"/>
      <c r="I436" s="363"/>
      <c r="J436" s="363"/>
      <c r="K436" s="363"/>
      <c r="L436" s="363"/>
      <c r="M436" s="363">
        <v>0</v>
      </c>
      <c r="N436" s="363">
        <v>20</v>
      </c>
      <c r="O436" s="363"/>
      <c r="P436" s="363"/>
      <c r="Q436" s="363"/>
      <c r="R436" s="363"/>
      <c r="S436" s="363"/>
      <c r="T436" s="363"/>
      <c r="U436" s="363"/>
      <c r="V436" s="363"/>
      <c r="W436" s="363">
        <v>240</v>
      </c>
      <c r="X436" s="363">
        <v>0</v>
      </c>
      <c r="Y436" s="364">
        <v>41800.799999999996</v>
      </c>
    </row>
    <row r="437" spans="2:25" s="186" customFormat="1">
      <c r="B437" s="361" t="s">
        <v>280</v>
      </c>
      <c r="C437" s="362" t="s">
        <v>1848</v>
      </c>
      <c r="D437" s="362" t="s">
        <v>1849</v>
      </c>
      <c r="E437" s="362" t="s">
        <v>1850</v>
      </c>
      <c r="F437" s="361" t="s">
        <v>1581</v>
      </c>
      <c r="G437" s="363"/>
      <c r="H437" s="363"/>
      <c r="I437" s="363"/>
      <c r="J437" s="363"/>
      <c r="K437" s="363"/>
      <c r="L437" s="363"/>
      <c r="M437" s="363">
        <v>0</v>
      </c>
      <c r="N437" s="363">
        <v>20</v>
      </c>
      <c r="O437" s="363"/>
      <c r="P437" s="363"/>
      <c r="Q437" s="363"/>
      <c r="R437" s="363"/>
      <c r="S437" s="363"/>
      <c r="T437" s="363"/>
      <c r="U437" s="363"/>
      <c r="V437" s="363"/>
      <c r="W437" s="363">
        <v>240</v>
      </c>
      <c r="X437" s="363">
        <v>0</v>
      </c>
      <c r="Y437" s="364">
        <v>41800.799999999996</v>
      </c>
    </row>
    <row r="438" spans="2:25" s="186" customFormat="1">
      <c r="B438" s="361" t="s">
        <v>280</v>
      </c>
      <c r="C438" s="362" t="s">
        <v>1851</v>
      </c>
      <c r="D438" s="362" t="s">
        <v>1852</v>
      </c>
      <c r="E438" s="362" t="s">
        <v>1853</v>
      </c>
      <c r="F438" s="361" t="s">
        <v>1581</v>
      </c>
      <c r="G438" s="363"/>
      <c r="H438" s="363"/>
      <c r="I438" s="363"/>
      <c r="J438" s="363"/>
      <c r="K438" s="363"/>
      <c r="L438" s="363"/>
      <c r="M438" s="363">
        <v>0</v>
      </c>
      <c r="N438" s="363">
        <v>18</v>
      </c>
      <c r="O438" s="363"/>
      <c r="P438" s="363"/>
      <c r="Q438" s="363"/>
      <c r="R438" s="363"/>
      <c r="S438" s="363"/>
      <c r="T438" s="363"/>
      <c r="U438" s="363"/>
      <c r="V438" s="363"/>
      <c r="W438" s="363">
        <v>216</v>
      </c>
      <c r="X438" s="363">
        <v>0</v>
      </c>
      <c r="Y438" s="364">
        <v>30594</v>
      </c>
    </row>
    <row r="439" spans="2:25" s="186" customFormat="1">
      <c r="B439" s="361" t="s">
        <v>280</v>
      </c>
      <c r="C439" s="362" t="s">
        <v>1854</v>
      </c>
      <c r="D439" s="362" t="s">
        <v>1855</v>
      </c>
      <c r="E439" s="362" t="s">
        <v>1856</v>
      </c>
      <c r="F439" s="361" t="s">
        <v>1581</v>
      </c>
      <c r="G439" s="363"/>
      <c r="H439" s="363"/>
      <c r="I439" s="363"/>
      <c r="J439" s="363"/>
      <c r="K439" s="363"/>
      <c r="L439" s="363"/>
      <c r="M439" s="363">
        <v>0</v>
      </c>
      <c r="N439" s="363">
        <v>18</v>
      </c>
      <c r="O439" s="363"/>
      <c r="P439" s="363"/>
      <c r="Q439" s="363"/>
      <c r="R439" s="363"/>
      <c r="S439" s="363"/>
      <c r="T439" s="363"/>
      <c r="U439" s="363"/>
      <c r="V439" s="363"/>
      <c r="W439" s="363">
        <v>216</v>
      </c>
      <c r="X439" s="363">
        <v>0</v>
      </c>
      <c r="Y439" s="364">
        <v>39014.079999999994</v>
      </c>
    </row>
    <row r="440" spans="2:25" s="186" customFormat="1">
      <c r="B440" s="361" t="s">
        <v>280</v>
      </c>
      <c r="C440" s="362" t="s">
        <v>1857</v>
      </c>
      <c r="D440" s="362" t="s">
        <v>1858</v>
      </c>
      <c r="E440" s="362" t="s">
        <v>1859</v>
      </c>
      <c r="F440" s="361" t="s">
        <v>1581</v>
      </c>
      <c r="G440" s="363"/>
      <c r="H440" s="363"/>
      <c r="I440" s="363"/>
      <c r="J440" s="363"/>
      <c r="K440" s="363"/>
      <c r="L440" s="363"/>
      <c r="M440" s="363">
        <v>0</v>
      </c>
      <c r="N440" s="363">
        <v>20</v>
      </c>
      <c r="O440" s="363"/>
      <c r="P440" s="363"/>
      <c r="Q440" s="363"/>
      <c r="R440" s="363"/>
      <c r="S440" s="363"/>
      <c r="T440" s="363"/>
      <c r="U440" s="363"/>
      <c r="V440" s="363"/>
      <c r="W440" s="363">
        <v>240</v>
      </c>
      <c r="X440" s="363">
        <v>0</v>
      </c>
      <c r="Y440" s="364">
        <v>29957.239999999998</v>
      </c>
    </row>
    <row r="441" spans="2:25" s="186" customFormat="1">
      <c r="B441" s="361" t="s">
        <v>280</v>
      </c>
      <c r="C441" s="362" t="s">
        <v>1860</v>
      </c>
      <c r="D441" s="362" t="s">
        <v>1861</v>
      </c>
      <c r="E441" s="362" t="s">
        <v>1862</v>
      </c>
      <c r="F441" s="361" t="s">
        <v>1581</v>
      </c>
      <c r="G441" s="363"/>
      <c r="H441" s="363"/>
      <c r="I441" s="363"/>
      <c r="J441" s="363"/>
      <c r="K441" s="363"/>
      <c r="L441" s="363"/>
      <c r="M441" s="363">
        <v>0</v>
      </c>
      <c r="N441" s="363">
        <v>20</v>
      </c>
      <c r="O441" s="363"/>
      <c r="P441" s="363"/>
      <c r="Q441" s="363"/>
      <c r="R441" s="363"/>
      <c r="S441" s="363"/>
      <c r="T441" s="363"/>
      <c r="U441" s="363"/>
      <c r="V441" s="363"/>
      <c r="W441" s="363">
        <v>240</v>
      </c>
      <c r="X441" s="363">
        <v>0</v>
      </c>
      <c r="Y441" s="364">
        <v>39014.079999999994</v>
      </c>
    </row>
    <row r="442" spans="2:25" s="186" customFormat="1">
      <c r="B442" s="361" t="s">
        <v>280</v>
      </c>
      <c r="C442" s="362" t="s">
        <v>1863</v>
      </c>
      <c r="D442" s="362" t="s">
        <v>1864</v>
      </c>
      <c r="E442" s="362" t="s">
        <v>1865</v>
      </c>
      <c r="F442" s="361" t="s">
        <v>1581</v>
      </c>
      <c r="G442" s="363"/>
      <c r="H442" s="363"/>
      <c r="I442" s="363"/>
      <c r="J442" s="363"/>
      <c r="K442" s="363"/>
      <c r="L442" s="363"/>
      <c r="M442" s="363">
        <v>0</v>
      </c>
      <c r="N442" s="363">
        <v>20</v>
      </c>
      <c r="O442" s="363"/>
      <c r="P442" s="363"/>
      <c r="Q442" s="363"/>
      <c r="R442" s="363"/>
      <c r="S442" s="363"/>
      <c r="T442" s="363"/>
      <c r="U442" s="363"/>
      <c r="V442" s="363"/>
      <c r="W442" s="363">
        <v>240</v>
      </c>
      <c r="X442" s="363">
        <v>0</v>
      </c>
      <c r="Y442" s="364">
        <v>41104.119999999995</v>
      </c>
    </row>
    <row r="443" spans="2:25" s="186" customFormat="1">
      <c r="B443" s="361" t="s">
        <v>280</v>
      </c>
      <c r="C443" s="362" t="s">
        <v>1866</v>
      </c>
      <c r="D443" s="362" t="s">
        <v>1867</v>
      </c>
      <c r="E443" s="362" t="s">
        <v>1868</v>
      </c>
      <c r="F443" s="361" t="s">
        <v>1581</v>
      </c>
      <c r="G443" s="363"/>
      <c r="H443" s="363"/>
      <c r="I443" s="363"/>
      <c r="J443" s="363"/>
      <c r="K443" s="363"/>
      <c r="L443" s="363"/>
      <c r="M443" s="363">
        <v>0</v>
      </c>
      <c r="N443" s="363">
        <v>18</v>
      </c>
      <c r="O443" s="363"/>
      <c r="P443" s="363"/>
      <c r="Q443" s="363"/>
      <c r="R443" s="363"/>
      <c r="S443" s="363"/>
      <c r="T443" s="363"/>
      <c r="U443" s="363"/>
      <c r="V443" s="363"/>
      <c r="W443" s="363">
        <v>216</v>
      </c>
      <c r="X443" s="363">
        <v>0</v>
      </c>
      <c r="Y443" s="364">
        <v>41800.799999999996</v>
      </c>
    </row>
    <row r="444" spans="2:25" s="186" customFormat="1">
      <c r="B444" s="361" t="s">
        <v>280</v>
      </c>
      <c r="C444" s="362" t="s">
        <v>1869</v>
      </c>
      <c r="D444" s="362" t="s">
        <v>1870</v>
      </c>
      <c r="E444" s="362" t="s">
        <v>1871</v>
      </c>
      <c r="F444" s="361" t="s">
        <v>1581</v>
      </c>
      <c r="G444" s="363"/>
      <c r="H444" s="363"/>
      <c r="I444" s="363"/>
      <c r="J444" s="363"/>
      <c r="K444" s="363"/>
      <c r="L444" s="363"/>
      <c r="M444" s="363">
        <v>0</v>
      </c>
      <c r="N444" s="363">
        <v>9</v>
      </c>
      <c r="O444" s="363"/>
      <c r="P444" s="363"/>
      <c r="Q444" s="363"/>
      <c r="R444" s="363"/>
      <c r="S444" s="363"/>
      <c r="T444" s="363"/>
      <c r="U444" s="363"/>
      <c r="V444" s="363"/>
      <c r="W444" s="363">
        <v>108</v>
      </c>
      <c r="X444" s="363">
        <v>0</v>
      </c>
      <c r="Y444" s="364">
        <v>29957.239999999998</v>
      </c>
    </row>
    <row r="445" spans="2:25" s="186" customFormat="1">
      <c r="B445" s="361" t="s">
        <v>280</v>
      </c>
      <c r="C445" s="362" t="s">
        <v>1872</v>
      </c>
      <c r="D445" s="362" t="s">
        <v>1873</v>
      </c>
      <c r="E445" s="362" t="s">
        <v>1874</v>
      </c>
      <c r="F445" s="361" t="s">
        <v>1581</v>
      </c>
      <c r="G445" s="363"/>
      <c r="H445" s="363"/>
      <c r="I445" s="363"/>
      <c r="J445" s="363"/>
      <c r="K445" s="363"/>
      <c r="L445" s="363"/>
      <c r="M445" s="363">
        <v>0</v>
      </c>
      <c r="N445" s="363">
        <v>20</v>
      </c>
      <c r="O445" s="363"/>
      <c r="P445" s="363"/>
      <c r="Q445" s="363"/>
      <c r="R445" s="363"/>
      <c r="S445" s="363"/>
      <c r="T445" s="363"/>
      <c r="U445" s="363"/>
      <c r="V445" s="363"/>
      <c r="W445" s="363">
        <v>240</v>
      </c>
      <c r="X445" s="363">
        <v>0</v>
      </c>
      <c r="Y445" s="364">
        <v>41800.799999999996</v>
      </c>
    </row>
    <row r="446" spans="2:25" s="186" customFormat="1">
      <c r="B446" s="361" t="s">
        <v>280</v>
      </c>
      <c r="C446" s="362" t="s">
        <v>1875</v>
      </c>
      <c r="D446" s="362" t="s">
        <v>1876</v>
      </c>
      <c r="E446" s="362" t="s">
        <v>1877</v>
      </c>
      <c r="F446" s="361" t="s">
        <v>1581</v>
      </c>
      <c r="G446" s="363"/>
      <c r="H446" s="363"/>
      <c r="I446" s="363"/>
      <c r="J446" s="363"/>
      <c r="K446" s="363"/>
      <c r="L446" s="363"/>
      <c r="M446" s="363">
        <v>0</v>
      </c>
      <c r="N446" s="363">
        <v>15</v>
      </c>
      <c r="O446" s="363"/>
      <c r="P446" s="363"/>
      <c r="Q446" s="363"/>
      <c r="R446" s="363"/>
      <c r="S446" s="363"/>
      <c r="T446" s="363"/>
      <c r="U446" s="363"/>
      <c r="V446" s="363"/>
      <c r="W446" s="363">
        <v>180</v>
      </c>
      <c r="X446" s="363">
        <v>0</v>
      </c>
      <c r="Y446" s="364">
        <v>41104.119999999995</v>
      </c>
    </row>
    <row r="447" spans="2:25" s="186" customFormat="1">
      <c r="B447" s="361" t="s">
        <v>280</v>
      </c>
      <c r="C447" s="362" t="s">
        <v>1878</v>
      </c>
      <c r="D447" s="362" t="s">
        <v>1879</v>
      </c>
      <c r="E447" s="362" t="s">
        <v>1880</v>
      </c>
      <c r="F447" s="361" t="s">
        <v>1581</v>
      </c>
      <c r="G447" s="363"/>
      <c r="H447" s="363"/>
      <c r="I447" s="363"/>
      <c r="J447" s="363"/>
      <c r="K447" s="363"/>
      <c r="L447" s="363"/>
      <c r="M447" s="363">
        <v>0</v>
      </c>
      <c r="N447" s="363">
        <v>18</v>
      </c>
      <c r="O447" s="363"/>
      <c r="P447" s="363"/>
      <c r="Q447" s="363"/>
      <c r="R447" s="363"/>
      <c r="S447" s="363"/>
      <c r="T447" s="363"/>
      <c r="U447" s="363"/>
      <c r="V447" s="363"/>
      <c r="W447" s="363">
        <v>216</v>
      </c>
      <c r="X447" s="363">
        <v>0</v>
      </c>
      <c r="Y447" s="364">
        <v>40407.439999999995</v>
      </c>
    </row>
    <row r="448" spans="2:25" s="186" customFormat="1">
      <c r="B448" s="361" t="s">
        <v>280</v>
      </c>
      <c r="C448" s="362" t="s">
        <v>1881</v>
      </c>
      <c r="D448" s="362" t="s">
        <v>1882</v>
      </c>
      <c r="E448" s="362" t="s">
        <v>1883</v>
      </c>
      <c r="F448" s="361" t="s">
        <v>1581</v>
      </c>
      <c r="G448" s="363"/>
      <c r="H448" s="363"/>
      <c r="I448" s="363"/>
      <c r="J448" s="363"/>
      <c r="K448" s="363"/>
      <c r="L448" s="363"/>
      <c r="M448" s="363">
        <v>0</v>
      </c>
      <c r="N448" s="363">
        <v>20</v>
      </c>
      <c r="O448" s="363"/>
      <c r="P448" s="363"/>
      <c r="Q448" s="363"/>
      <c r="R448" s="363"/>
      <c r="S448" s="363"/>
      <c r="T448" s="363"/>
      <c r="U448" s="363"/>
      <c r="V448" s="363"/>
      <c r="W448" s="363">
        <v>240</v>
      </c>
      <c r="X448" s="363">
        <v>0</v>
      </c>
      <c r="Y448" s="364">
        <v>40407.439999999995</v>
      </c>
    </row>
    <row r="449" spans="2:25" s="186" customFormat="1">
      <c r="B449" s="361" t="s">
        <v>280</v>
      </c>
      <c r="C449" s="362" t="s">
        <v>1884</v>
      </c>
      <c r="D449" s="362" t="s">
        <v>1885</v>
      </c>
      <c r="E449" s="362" t="s">
        <v>1886</v>
      </c>
      <c r="F449" s="361" t="s">
        <v>1581</v>
      </c>
      <c r="G449" s="363"/>
      <c r="H449" s="363"/>
      <c r="I449" s="363"/>
      <c r="J449" s="363"/>
      <c r="K449" s="363"/>
      <c r="L449" s="363"/>
      <c r="M449" s="363">
        <v>0</v>
      </c>
      <c r="N449" s="363">
        <v>9</v>
      </c>
      <c r="O449" s="363"/>
      <c r="P449" s="363"/>
      <c r="Q449" s="363"/>
      <c r="R449" s="363"/>
      <c r="S449" s="363"/>
      <c r="T449" s="363"/>
      <c r="U449" s="363"/>
      <c r="V449" s="363"/>
      <c r="W449" s="363">
        <v>108</v>
      </c>
      <c r="X449" s="363">
        <v>0</v>
      </c>
      <c r="Y449" s="364">
        <v>39014.079999999994</v>
      </c>
    </row>
    <row r="450" spans="2:25" s="186" customFormat="1">
      <c r="B450" s="361" t="s">
        <v>280</v>
      </c>
      <c r="C450" s="362" t="s">
        <v>1887</v>
      </c>
      <c r="D450" s="362" t="s">
        <v>1888</v>
      </c>
      <c r="E450" s="362" t="s">
        <v>1889</v>
      </c>
      <c r="F450" s="361" t="s">
        <v>1581</v>
      </c>
      <c r="G450" s="363"/>
      <c r="H450" s="363"/>
      <c r="I450" s="363"/>
      <c r="J450" s="363"/>
      <c r="K450" s="363"/>
      <c r="L450" s="363"/>
      <c r="M450" s="363">
        <v>0</v>
      </c>
      <c r="N450" s="363">
        <v>16</v>
      </c>
      <c r="O450" s="363"/>
      <c r="P450" s="363"/>
      <c r="Q450" s="363"/>
      <c r="R450" s="363"/>
      <c r="S450" s="363"/>
      <c r="T450" s="363"/>
      <c r="U450" s="363"/>
      <c r="V450" s="363"/>
      <c r="W450" s="363">
        <v>192</v>
      </c>
      <c r="X450" s="363">
        <v>0</v>
      </c>
      <c r="Y450" s="364">
        <v>33440.639999999999</v>
      </c>
    </row>
    <row r="451" spans="2:25" s="186" customFormat="1">
      <c r="B451" s="361" t="s">
        <v>280</v>
      </c>
      <c r="C451" s="362" t="s">
        <v>1890</v>
      </c>
      <c r="D451" s="362" t="s">
        <v>1891</v>
      </c>
      <c r="E451" s="362" t="s">
        <v>1892</v>
      </c>
      <c r="F451" s="361" t="s">
        <v>1581</v>
      </c>
      <c r="G451" s="363"/>
      <c r="H451" s="363"/>
      <c r="I451" s="363"/>
      <c r="J451" s="363"/>
      <c r="K451" s="363"/>
      <c r="L451" s="363"/>
      <c r="M451" s="363">
        <v>0</v>
      </c>
      <c r="N451" s="363">
        <v>16</v>
      </c>
      <c r="O451" s="363"/>
      <c r="P451" s="363"/>
      <c r="Q451" s="363"/>
      <c r="R451" s="363"/>
      <c r="S451" s="363"/>
      <c r="T451" s="363"/>
      <c r="U451" s="363"/>
      <c r="V451" s="363"/>
      <c r="W451" s="363">
        <v>192</v>
      </c>
      <c r="X451" s="363">
        <v>0</v>
      </c>
      <c r="Y451" s="364">
        <v>27867.199999999997</v>
      </c>
    </row>
    <row r="452" spans="2:25" s="186" customFormat="1">
      <c r="B452" s="361" t="s">
        <v>280</v>
      </c>
      <c r="C452" s="362" t="s">
        <v>1893</v>
      </c>
      <c r="D452" s="362" t="s">
        <v>1894</v>
      </c>
      <c r="E452" s="362" t="s">
        <v>1895</v>
      </c>
      <c r="F452" s="361" t="s">
        <v>1581</v>
      </c>
      <c r="G452" s="363"/>
      <c r="H452" s="363"/>
      <c r="I452" s="363"/>
      <c r="J452" s="363"/>
      <c r="K452" s="363"/>
      <c r="L452" s="363"/>
      <c r="M452" s="363">
        <v>0</v>
      </c>
      <c r="N452" s="363">
        <v>19</v>
      </c>
      <c r="O452" s="363"/>
      <c r="P452" s="363"/>
      <c r="Q452" s="363"/>
      <c r="R452" s="363"/>
      <c r="S452" s="363"/>
      <c r="T452" s="363"/>
      <c r="U452" s="363"/>
      <c r="V452" s="363"/>
      <c r="W452" s="363">
        <v>228</v>
      </c>
      <c r="X452" s="363">
        <v>0</v>
      </c>
      <c r="Y452" s="364">
        <v>38317.399999999994</v>
      </c>
    </row>
    <row r="453" spans="2:25" s="186" customFormat="1">
      <c r="B453" s="361" t="s">
        <v>280</v>
      </c>
      <c r="C453" s="362" t="s">
        <v>1896</v>
      </c>
      <c r="D453" s="362" t="s">
        <v>1897</v>
      </c>
      <c r="E453" s="362" t="s">
        <v>1898</v>
      </c>
      <c r="F453" s="361" t="s">
        <v>1581</v>
      </c>
      <c r="G453" s="363"/>
      <c r="H453" s="363"/>
      <c r="I453" s="363"/>
      <c r="J453" s="363"/>
      <c r="K453" s="363"/>
      <c r="L453" s="363"/>
      <c r="M453" s="363">
        <v>0</v>
      </c>
      <c r="N453" s="363">
        <v>15</v>
      </c>
      <c r="O453" s="363"/>
      <c r="P453" s="363"/>
      <c r="Q453" s="363"/>
      <c r="R453" s="363"/>
      <c r="S453" s="363"/>
      <c r="T453" s="363"/>
      <c r="U453" s="363"/>
      <c r="V453" s="363"/>
      <c r="W453" s="363">
        <v>180</v>
      </c>
      <c r="X453" s="363">
        <v>0</v>
      </c>
      <c r="Y453" s="364">
        <v>37620.719999999994</v>
      </c>
    </row>
    <row r="454" spans="2:25" s="186" customFormat="1">
      <c r="B454" s="361" t="s">
        <v>280</v>
      </c>
      <c r="C454" s="362" t="s">
        <v>1899</v>
      </c>
      <c r="D454" s="362" t="s">
        <v>1900</v>
      </c>
      <c r="E454" s="362" t="s">
        <v>1901</v>
      </c>
      <c r="F454" s="361" t="s">
        <v>1581</v>
      </c>
      <c r="G454" s="363"/>
      <c r="H454" s="363"/>
      <c r="I454" s="363"/>
      <c r="J454" s="363"/>
      <c r="K454" s="363"/>
      <c r="L454" s="363"/>
      <c r="M454" s="363">
        <v>0</v>
      </c>
      <c r="N454" s="363">
        <v>20</v>
      </c>
      <c r="O454" s="363"/>
      <c r="P454" s="363"/>
      <c r="Q454" s="363"/>
      <c r="R454" s="363"/>
      <c r="S454" s="363"/>
      <c r="T454" s="363"/>
      <c r="U454" s="363"/>
      <c r="V454" s="363"/>
      <c r="W454" s="363">
        <v>240</v>
      </c>
      <c r="X454" s="363">
        <v>0</v>
      </c>
      <c r="Y454" s="364">
        <v>41800.799999999996</v>
      </c>
    </row>
    <row r="455" spans="2:25" s="186" customFormat="1">
      <c r="B455" s="361" t="s">
        <v>280</v>
      </c>
      <c r="C455" s="362" t="s">
        <v>1902</v>
      </c>
      <c r="D455" s="362" t="s">
        <v>1903</v>
      </c>
      <c r="E455" s="362" t="s">
        <v>1904</v>
      </c>
      <c r="F455" s="361" t="s">
        <v>1581</v>
      </c>
      <c r="G455" s="363"/>
      <c r="H455" s="363"/>
      <c r="I455" s="363"/>
      <c r="J455" s="363"/>
      <c r="K455" s="363"/>
      <c r="L455" s="363"/>
      <c r="M455" s="363">
        <v>0</v>
      </c>
      <c r="N455" s="363">
        <v>18</v>
      </c>
      <c r="O455" s="363"/>
      <c r="P455" s="363"/>
      <c r="Q455" s="363"/>
      <c r="R455" s="363"/>
      <c r="S455" s="363"/>
      <c r="T455" s="363"/>
      <c r="U455" s="363"/>
      <c r="V455" s="363"/>
      <c r="W455" s="363">
        <v>216</v>
      </c>
      <c r="X455" s="363">
        <v>0</v>
      </c>
      <c r="Y455" s="364">
        <v>18810.359999999997</v>
      </c>
    </row>
    <row r="456" spans="2:25" s="186" customFormat="1">
      <c r="B456" s="361" t="s">
        <v>280</v>
      </c>
      <c r="C456" s="362" t="s">
        <v>1905</v>
      </c>
      <c r="D456" s="362" t="s">
        <v>1906</v>
      </c>
      <c r="E456" s="362" t="s">
        <v>1907</v>
      </c>
      <c r="F456" s="361" t="s">
        <v>1581</v>
      </c>
      <c r="G456" s="363"/>
      <c r="H456" s="363"/>
      <c r="I456" s="363"/>
      <c r="J456" s="363"/>
      <c r="K456" s="363"/>
      <c r="L456" s="363"/>
      <c r="M456" s="363">
        <v>0</v>
      </c>
      <c r="N456" s="363">
        <v>20</v>
      </c>
      <c r="O456" s="363"/>
      <c r="P456" s="363"/>
      <c r="Q456" s="363"/>
      <c r="R456" s="363"/>
      <c r="S456" s="363"/>
      <c r="T456" s="363"/>
      <c r="U456" s="363"/>
      <c r="V456" s="363"/>
      <c r="W456" s="363">
        <v>240</v>
      </c>
      <c r="X456" s="363">
        <v>0</v>
      </c>
      <c r="Y456" s="364">
        <v>40407.439999999995</v>
      </c>
    </row>
    <row r="457" spans="2:25" s="186" customFormat="1">
      <c r="B457" s="361" t="s">
        <v>280</v>
      </c>
      <c r="C457" s="362" t="s">
        <v>1908</v>
      </c>
      <c r="D457" s="362" t="s">
        <v>1909</v>
      </c>
      <c r="E457" s="362" t="s">
        <v>1910</v>
      </c>
      <c r="F457" s="361" t="s">
        <v>1581</v>
      </c>
      <c r="G457" s="363"/>
      <c r="H457" s="363"/>
      <c r="I457" s="363"/>
      <c r="J457" s="363"/>
      <c r="K457" s="363"/>
      <c r="L457" s="363"/>
      <c r="M457" s="363">
        <v>0</v>
      </c>
      <c r="N457" s="363">
        <v>17</v>
      </c>
      <c r="O457" s="363"/>
      <c r="P457" s="363"/>
      <c r="Q457" s="363"/>
      <c r="R457" s="363"/>
      <c r="S457" s="363"/>
      <c r="T457" s="363"/>
      <c r="U457" s="363"/>
      <c r="V457" s="363"/>
      <c r="W457" s="363">
        <v>204</v>
      </c>
      <c r="X457" s="363">
        <v>0</v>
      </c>
      <c r="Y457" s="364">
        <v>40407.439999999995</v>
      </c>
    </row>
    <row r="458" spans="2:25" s="186" customFormat="1">
      <c r="B458" s="361" t="s">
        <v>280</v>
      </c>
      <c r="C458" s="362" t="s">
        <v>1911</v>
      </c>
      <c r="D458" s="362" t="s">
        <v>1912</v>
      </c>
      <c r="E458" s="362" t="s">
        <v>1913</v>
      </c>
      <c r="F458" s="361" t="s">
        <v>1581</v>
      </c>
      <c r="G458" s="363"/>
      <c r="H458" s="363"/>
      <c r="I458" s="363"/>
      <c r="J458" s="363"/>
      <c r="K458" s="363"/>
      <c r="L458" s="363"/>
      <c r="M458" s="363">
        <v>0</v>
      </c>
      <c r="N458" s="363">
        <v>20</v>
      </c>
      <c r="O458" s="363"/>
      <c r="P458" s="363"/>
      <c r="Q458" s="363"/>
      <c r="R458" s="363"/>
      <c r="S458" s="363"/>
      <c r="T458" s="363"/>
      <c r="U458" s="363"/>
      <c r="V458" s="363"/>
      <c r="W458" s="363">
        <v>240</v>
      </c>
      <c r="X458" s="363">
        <v>0</v>
      </c>
      <c r="Y458" s="364">
        <v>41800.799999999996</v>
      </c>
    </row>
    <row r="459" spans="2:25" s="186" customFormat="1">
      <c r="B459" s="361" t="s">
        <v>280</v>
      </c>
      <c r="C459" s="362" t="s">
        <v>1914</v>
      </c>
      <c r="D459" s="362" t="s">
        <v>1915</v>
      </c>
      <c r="E459" s="362" t="s">
        <v>1916</v>
      </c>
      <c r="F459" s="361" t="s">
        <v>1581</v>
      </c>
      <c r="G459" s="363"/>
      <c r="H459" s="363"/>
      <c r="I459" s="363"/>
      <c r="J459" s="363"/>
      <c r="K459" s="363"/>
      <c r="L459" s="363"/>
      <c r="M459" s="363">
        <v>0</v>
      </c>
      <c r="N459" s="363">
        <v>20</v>
      </c>
      <c r="O459" s="363"/>
      <c r="P459" s="363"/>
      <c r="Q459" s="363"/>
      <c r="R459" s="363"/>
      <c r="S459" s="363"/>
      <c r="T459" s="363"/>
      <c r="U459" s="363"/>
      <c r="V459" s="363"/>
      <c r="W459" s="363">
        <v>240</v>
      </c>
      <c r="X459" s="363">
        <v>0</v>
      </c>
      <c r="Y459" s="364">
        <v>29296.079999999998</v>
      </c>
    </row>
    <row r="460" spans="2:25" s="186" customFormat="1">
      <c r="B460" s="313" t="s">
        <v>280</v>
      </c>
      <c r="C460" s="372" t="s">
        <v>1972</v>
      </c>
      <c r="D460" s="373" t="s">
        <v>1973</v>
      </c>
      <c r="E460" s="374" t="s">
        <v>1974</v>
      </c>
      <c r="F460" s="314" t="s">
        <v>1963</v>
      </c>
      <c r="G460" s="326"/>
      <c r="H460" s="326"/>
      <c r="I460" s="326"/>
      <c r="J460" s="326">
        <v>1</v>
      </c>
      <c r="K460" s="326">
        <v>0</v>
      </c>
      <c r="L460" s="326">
        <v>0</v>
      </c>
      <c r="M460" s="326"/>
      <c r="N460" s="326"/>
      <c r="O460" s="326"/>
      <c r="P460" s="326"/>
      <c r="Q460" s="326"/>
      <c r="R460" s="326"/>
      <c r="S460" s="326"/>
      <c r="T460" s="326"/>
      <c r="U460" s="326"/>
      <c r="V460" s="326">
        <v>1</v>
      </c>
      <c r="W460" s="326">
        <v>0</v>
      </c>
      <c r="X460" s="326">
        <v>0</v>
      </c>
      <c r="Y460" s="253">
        <v>194698.96999999997</v>
      </c>
    </row>
    <row r="461" spans="2:25" s="186" customFormat="1">
      <c r="B461" s="313" t="s">
        <v>280</v>
      </c>
      <c r="C461" s="373" t="s">
        <v>1975</v>
      </c>
      <c r="D461" s="372" t="s">
        <v>1976</v>
      </c>
      <c r="E461" s="375" t="s">
        <v>1977</v>
      </c>
      <c r="F461" s="314" t="s">
        <v>1963</v>
      </c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>
        <v>1</v>
      </c>
      <c r="T461" s="326">
        <v>0</v>
      </c>
      <c r="U461" s="326">
        <v>0</v>
      </c>
      <c r="V461" s="326"/>
      <c r="W461" s="326">
        <v>0</v>
      </c>
      <c r="X461" s="326">
        <v>0</v>
      </c>
      <c r="Y461" s="253">
        <v>163168.47999999998</v>
      </c>
    </row>
    <row r="462" spans="2:25" s="186" customFormat="1">
      <c r="B462" s="313" t="s">
        <v>280</v>
      </c>
      <c r="C462" s="373" t="s">
        <v>1960</v>
      </c>
      <c r="D462" s="372" t="s">
        <v>1961</v>
      </c>
      <c r="E462" s="375" t="s">
        <v>1962</v>
      </c>
      <c r="F462" s="314" t="s">
        <v>1963</v>
      </c>
      <c r="G462" s="326"/>
      <c r="H462" s="326"/>
      <c r="I462" s="326"/>
      <c r="J462" s="326">
        <v>1</v>
      </c>
      <c r="K462" s="326">
        <v>0</v>
      </c>
      <c r="L462" s="326">
        <v>0</v>
      </c>
      <c r="M462" s="326"/>
      <c r="N462" s="326"/>
      <c r="O462" s="326"/>
      <c r="P462" s="326"/>
      <c r="Q462" s="326"/>
      <c r="R462" s="326"/>
      <c r="S462" s="326"/>
      <c r="T462" s="326"/>
      <c r="U462" s="326"/>
      <c r="V462" s="326">
        <v>1</v>
      </c>
      <c r="W462" s="326">
        <v>0</v>
      </c>
      <c r="X462" s="326">
        <v>0</v>
      </c>
      <c r="Y462" s="253">
        <v>46347.33</v>
      </c>
    </row>
    <row r="463" spans="2:25" s="186" customFormat="1">
      <c r="B463" s="313" t="s">
        <v>280</v>
      </c>
      <c r="C463" s="373" t="s">
        <v>1978</v>
      </c>
      <c r="D463" s="372" t="s">
        <v>1979</v>
      </c>
      <c r="E463" s="375" t="s">
        <v>1980</v>
      </c>
      <c r="F463" s="314" t="s">
        <v>1963</v>
      </c>
      <c r="G463" s="326"/>
      <c r="H463" s="326"/>
      <c r="I463" s="326"/>
      <c r="J463" s="326">
        <v>1</v>
      </c>
      <c r="K463" s="326">
        <v>0</v>
      </c>
      <c r="L463" s="326">
        <v>0</v>
      </c>
      <c r="M463" s="326"/>
      <c r="N463" s="326"/>
      <c r="O463" s="326"/>
      <c r="P463" s="326"/>
      <c r="Q463" s="326"/>
      <c r="R463" s="326"/>
      <c r="S463" s="326"/>
      <c r="T463" s="326"/>
      <c r="U463" s="326"/>
      <c r="V463" s="326">
        <v>1</v>
      </c>
      <c r="W463" s="326">
        <v>0</v>
      </c>
      <c r="X463" s="326">
        <v>0</v>
      </c>
      <c r="Y463" s="253">
        <v>168742.86</v>
      </c>
    </row>
    <row r="464" spans="2:25" s="186" customFormat="1">
      <c r="B464" s="313" t="s">
        <v>280</v>
      </c>
      <c r="C464" s="373" t="s">
        <v>1965</v>
      </c>
      <c r="D464" s="372" t="s">
        <v>1966</v>
      </c>
      <c r="E464" s="375" t="s">
        <v>1967</v>
      </c>
      <c r="F464" s="314" t="s">
        <v>1963</v>
      </c>
      <c r="G464" s="326"/>
      <c r="H464" s="326"/>
      <c r="I464" s="326"/>
      <c r="J464" s="326">
        <v>1</v>
      </c>
      <c r="K464" s="326">
        <v>0</v>
      </c>
      <c r="L464" s="326">
        <v>0</v>
      </c>
      <c r="M464" s="326"/>
      <c r="N464" s="326"/>
      <c r="O464" s="326"/>
      <c r="P464" s="326"/>
      <c r="Q464" s="326"/>
      <c r="R464" s="326"/>
      <c r="S464" s="326"/>
      <c r="T464" s="326"/>
      <c r="U464" s="326"/>
      <c r="V464" s="326">
        <v>1</v>
      </c>
      <c r="W464" s="326">
        <v>0</v>
      </c>
      <c r="X464" s="326">
        <v>0</v>
      </c>
      <c r="Y464" s="253">
        <v>173686.52999999997</v>
      </c>
    </row>
    <row r="465" spans="2:25" s="186" customFormat="1">
      <c r="B465" s="313" t="s">
        <v>280</v>
      </c>
      <c r="C465" s="372" t="s">
        <v>1981</v>
      </c>
      <c r="D465" s="372" t="s">
        <v>1982</v>
      </c>
      <c r="E465" s="374" t="s">
        <v>1983</v>
      </c>
      <c r="F465" s="314" t="s">
        <v>1963</v>
      </c>
      <c r="G465" s="326"/>
      <c r="H465" s="326"/>
      <c r="I465" s="326"/>
      <c r="J465" s="326">
        <v>1</v>
      </c>
      <c r="K465" s="326">
        <v>0</v>
      </c>
      <c r="L465" s="326">
        <v>0</v>
      </c>
      <c r="M465" s="326"/>
      <c r="N465" s="326"/>
      <c r="O465" s="326"/>
      <c r="P465" s="326"/>
      <c r="Q465" s="326"/>
      <c r="R465" s="326"/>
      <c r="S465" s="326"/>
      <c r="T465" s="326"/>
      <c r="U465" s="326"/>
      <c r="V465" s="326">
        <v>1</v>
      </c>
      <c r="W465" s="326">
        <v>0</v>
      </c>
      <c r="X465" s="326">
        <v>0</v>
      </c>
      <c r="Y465" s="253">
        <v>87307.37000000001</v>
      </c>
    </row>
    <row r="466" spans="2:25" s="186" customFormat="1">
      <c r="B466" s="313" t="s">
        <v>280</v>
      </c>
      <c r="C466" s="376" t="s">
        <v>1984</v>
      </c>
      <c r="D466" s="377" t="s">
        <v>1985</v>
      </c>
      <c r="E466" s="378" t="s">
        <v>1986</v>
      </c>
      <c r="F466" s="314" t="s">
        <v>1963</v>
      </c>
      <c r="G466" s="326"/>
      <c r="H466" s="326"/>
      <c r="I466" s="326"/>
      <c r="J466" s="326">
        <v>1</v>
      </c>
      <c r="K466" s="326">
        <v>0</v>
      </c>
      <c r="L466" s="326">
        <v>0</v>
      </c>
      <c r="M466" s="326"/>
      <c r="N466" s="326"/>
      <c r="O466" s="326"/>
      <c r="P466" s="326"/>
      <c r="Q466" s="326"/>
      <c r="R466" s="326"/>
      <c r="S466" s="326"/>
      <c r="T466" s="326"/>
      <c r="U466" s="326"/>
      <c r="V466" s="326">
        <v>1</v>
      </c>
      <c r="W466" s="326">
        <v>0</v>
      </c>
      <c r="X466" s="326">
        <v>0</v>
      </c>
      <c r="Y466" s="253">
        <v>80226.16</v>
      </c>
    </row>
    <row r="467" spans="2:25" s="186" customFormat="1">
      <c r="B467" s="313" t="s">
        <v>280</v>
      </c>
      <c r="C467" s="372" t="s">
        <v>1987</v>
      </c>
      <c r="D467" s="372" t="s">
        <v>1988</v>
      </c>
      <c r="E467" s="374" t="s">
        <v>1989</v>
      </c>
      <c r="F467" s="314" t="s">
        <v>1963</v>
      </c>
      <c r="G467" s="326"/>
      <c r="H467" s="326"/>
      <c r="I467" s="326"/>
      <c r="J467" s="326">
        <v>1</v>
      </c>
      <c r="K467" s="326">
        <v>0</v>
      </c>
      <c r="L467" s="326">
        <v>0</v>
      </c>
      <c r="M467" s="326"/>
      <c r="N467" s="326"/>
      <c r="O467" s="326"/>
      <c r="P467" s="326"/>
      <c r="Q467" s="326"/>
      <c r="R467" s="326"/>
      <c r="S467" s="326"/>
      <c r="T467" s="326"/>
      <c r="U467" s="326"/>
      <c r="V467" s="326">
        <v>1</v>
      </c>
      <c r="W467" s="326">
        <v>0</v>
      </c>
      <c r="X467" s="326">
        <v>0</v>
      </c>
      <c r="Y467" s="253">
        <v>81645.240000000005</v>
      </c>
    </row>
    <row r="468" spans="2:25" s="186" customFormat="1">
      <c r="B468" s="313" t="s">
        <v>280</v>
      </c>
      <c r="C468" s="372" t="s">
        <v>1987</v>
      </c>
      <c r="D468" s="372" t="s">
        <v>1990</v>
      </c>
      <c r="E468" s="374" t="s">
        <v>1991</v>
      </c>
      <c r="F468" s="314" t="s">
        <v>1963</v>
      </c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>
        <v>1</v>
      </c>
      <c r="T468" s="326">
        <v>0</v>
      </c>
      <c r="U468" s="326">
        <v>0</v>
      </c>
      <c r="V468" s="326"/>
      <c r="W468" s="326">
        <v>0</v>
      </c>
      <c r="X468" s="326">
        <v>0</v>
      </c>
      <c r="Y468" s="253">
        <v>131608.39000000001</v>
      </c>
    </row>
    <row r="469" spans="2:25" s="186" customFormat="1">
      <c r="B469" s="313" t="s">
        <v>280</v>
      </c>
      <c r="C469" s="372" t="s">
        <v>1969</v>
      </c>
      <c r="D469" s="372" t="s">
        <v>1970</v>
      </c>
      <c r="E469" s="374" t="s">
        <v>1971</v>
      </c>
      <c r="F469" s="314" t="s">
        <v>1963</v>
      </c>
      <c r="G469" s="326"/>
      <c r="H469" s="326"/>
      <c r="I469" s="326"/>
      <c r="J469" s="326">
        <v>1</v>
      </c>
      <c r="K469" s="326">
        <v>0</v>
      </c>
      <c r="L469" s="326">
        <v>0</v>
      </c>
      <c r="M469" s="326"/>
      <c r="N469" s="326"/>
      <c r="O469" s="326"/>
      <c r="P469" s="326"/>
      <c r="Q469" s="326"/>
      <c r="R469" s="326"/>
      <c r="S469" s="326"/>
      <c r="T469" s="326"/>
      <c r="U469" s="326"/>
      <c r="V469" s="326">
        <v>1</v>
      </c>
      <c r="W469" s="326">
        <v>0</v>
      </c>
      <c r="X469" s="326">
        <v>0</v>
      </c>
      <c r="Y469" s="253">
        <v>7039</v>
      </c>
    </row>
    <row r="470" spans="2:25" s="186" customFormat="1">
      <c r="B470" s="313" t="s">
        <v>280</v>
      </c>
      <c r="C470" s="372" t="s">
        <v>1992</v>
      </c>
      <c r="D470" s="372" t="s">
        <v>1993</v>
      </c>
      <c r="E470" s="374" t="s">
        <v>1994</v>
      </c>
      <c r="F470" s="314" t="s">
        <v>1963</v>
      </c>
      <c r="G470" s="374"/>
      <c r="H470" s="326"/>
      <c r="I470" s="326"/>
      <c r="J470" s="326">
        <v>1</v>
      </c>
      <c r="K470" s="326">
        <v>0</v>
      </c>
      <c r="L470" s="326">
        <v>0</v>
      </c>
      <c r="M470" s="326"/>
      <c r="N470" s="326" t="s">
        <v>1995</v>
      </c>
      <c r="O470" s="326"/>
      <c r="P470" s="326"/>
      <c r="Q470" s="326"/>
      <c r="R470" s="326"/>
      <c r="S470" s="326"/>
      <c r="T470" s="326"/>
      <c r="U470" s="326"/>
      <c r="V470" s="326">
        <v>1</v>
      </c>
      <c r="W470" s="326">
        <v>0</v>
      </c>
      <c r="X470" s="326">
        <v>0</v>
      </c>
      <c r="Y470" s="253">
        <v>76271.680000000008</v>
      </c>
    </row>
    <row r="471" spans="2:25" s="186" customFormat="1">
      <c r="B471" s="313" t="s">
        <v>280</v>
      </c>
      <c r="C471" s="372" t="s">
        <v>1996</v>
      </c>
      <c r="D471" s="372" t="s">
        <v>1997</v>
      </c>
      <c r="E471" s="374" t="s">
        <v>1998</v>
      </c>
      <c r="F471" s="314" t="s">
        <v>1963</v>
      </c>
      <c r="G471" s="326"/>
      <c r="H471" s="326"/>
      <c r="I471" s="326"/>
      <c r="J471" s="326">
        <v>1</v>
      </c>
      <c r="K471" s="326">
        <v>0</v>
      </c>
      <c r="L471" s="326">
        <v>0</v>
      </c>
      <c r="M471" s="326"/>
      <c r="N471" s="326"/>
      <c r="O471" s="326"/>
      <c r="P471" s="326"/>
      <c r="Q471" s="326"/>
      <c r="R471" s="326"/>
      <c r="S471" s="326"/>
      <c r="T471" s="326"/>
      <c r="U471" s="326"/>
      <c r="V471" s="326">
        <v>1</v>
      </c>
      <c r="W471" s="326">
        <v>0</v>
      </c>
      <c r="X471" s="326">
        <v>0</v>
      </c>
      <c r="Y471" s="253">
        <v>78243.95</v>
      </c>
    </row>
    <row r="472" spans="2:25" s="186" customFormat="1">
      <c r="B472" s="313" t="s">
        <v>280</v>
      </c>
      <c r="C472" s="372" t="s">
        <v>1999</v>
      </c>
      <c r="D472" s="372" t="s">
        <v>2000</v>
      </c>
      <c r="E472" s="375" t="s">
        <v>2001</v>
      </c>
      <c r="F472" s="314" t="s">
        <v>1963</v>
      </c>
      <c r="G472" s="326"/>
      <c r="H472" s="326"/>
      <c r="I472" s="326"/>
      <c r="J472" s="326">
        <v>1</v>
      </c>
      <c r="K472" s="326">
        <v>0</v>
      </c>
      <c r="L472" s="326">
        <v>0</v>
      </c>
      <c r="M472" s="326"/>
      <c r="N472" s="326"/>
      <c r="O472" s="326"/>
      <c r="P472" s="326"/>
      <c r="Q472" s="326"/>
      <c r="R472" s="326"/>
      <c r="S472" s="326"/>
      <c r="T472" s="326"/>
      <c r="U472" s="326"/>
      <c r="V472" s="326">
        <v>1</v>
      </c>
      <c r="W472" s="326">
        <v>0</v>
      </c>
      <c r="X472" s="326">
        <v>0</v>
      </c>
      <c r="Y472" s="253">
        <v>108395.78</v>
      </c>
    </row>
    <row r="473" spans="2:25" s="186" customFormat="1">
      <c r="B473" s="313" t="s">
        <v>280</v>
      </c>
      <c r="C473" s="372" t="s">
        <v>2002</v>
      </c>
      <c r="D473" s="372" t="s">
        <v>2003</v>
      </c>
      <c r="E473" s="374" t="s">
        <v>2004</v>
      </c>
      <c r="F473" s="314" t="s">
        <v>1963</v>
      </c>
      <c r="G473" s="326"/>
      <c r="H473" s="326"/>
      <c r="I473" s="326"/>
      <c r="J473" s="326">
        <v>1</v>
      </c>
      <c r="K473" s="326">
        <v>0</v>
      </c>
      <c r="L473" s="326">
        <v>0</v>
      </c>
      <c r="M473" s="326"/>
      <c r="N473" s="326"/>
      <c r="O473" s="326"/>
      <c r="P473" s="326"/>
      <c r="Q473" s="326"/>
      <c r="R473" s="326"/>
      <c r="S473" s="326"/>
      <c r="T473" s="326"/>
      <c r="U473" s="326"/>
      <c r="V473" s="326">
        <v>1</v>
      </c>
      <c r="W473" s="326">
        <v>0</v>
      </c>
      <c r="X473" s="326">
        <v>0</v>
      </c>
      <c r="Y473" s="253">
        <v>75349.650000000009</v>
      </c>
    </row>
    <row r="474" spans="2:25" s="186" customFormat="1">
      <c r="B474" s="313" t="s">
        <v>280</v>
      </c>
      <c r="C474" s="372" t="s">
        <v>2005</v>
      </c>
      <c r="D474" s="372" t="s">
        <v>2006</v>
      </c>
      <c r="E474" s="374" t="s">
        <v>2007</v>
      </c>
      <c r="F474" s="314" t="s">
        <v>1963</v>
      </c>
      <c r="G474" s="326"/>
      <c r="H474" s="326"/>
      <c r="I474" s="326"/>
      <c r="J474" s="326">
        <v>1</v>
      </c>
      <c r="K474" s="326">
        <v>0</v>
      </c>
      <c r="L474" s="326">
        <v>0</v>
      </c>
      <c r="M474" s="326"/>
      <c r="N474" s="326"/>
      <c r="O474" s="326"/>
      <c r="P474" s="326"/>
      <c r="Q474" s="326"/>
      <c r="R474" s="326"/>
      <c r="S474" s="326"/>
      <c r="T474" s="326"/>
      <c r="U474" s="326"/>
      <c r="V474" s="326">
        <v>1</v>
      </c>
      <c r="W474" s="326">
        <v>0</v>
      </c>
      <c r="X474" s="326">
        <v>0</v>
      </c>
      <c r="Y474" s="253">
        <v>91093.400000000009</v>
      </c>
    </row>
    <row r="475" spans="2:25" s="186" customFormat="1">
      <c r="B475" s="313" t="s">
        <v>280</v>
      </c>
      <c r="C475" s="253" t="s">
        <v>2008</v>
      </c>
      <c r="D475" s="372" t="s">
        <v>2009</v>
      </c>
      <c r="E475" s="374" t="s">
        <v>2010</v>
      </c>
      <c r="F475" s="314" t="s">
        <v>1963</v>
      </c>
      <c r="G475" s="326"/>
      <c r="H475" s="326"/>
      <c r="I475" s="326"/>
      <c r="J475" s="326">
        <v>1</v>
      </c>
      <c r="K475" s="326">
        <v>0</v>
      </c>
      <c r="L475" s="326">
        <v>0</v>
      </c>
      <c r="M475" s="326"/>
      <c r="N475" s="326"/>
      <c r="O475" s="326"/>
      <c r="P475" s="326"/>
      <c r="Q475" s="326"/>
      <c r="R475" s="326"/>
      <c r="S475" s="326"/>
      <c r="T475" s="326"/>
      <c r="U475" s="326"/>
      <c r="V475" s="326">
        <v>1</v>
      </c>
      <c r="W475" s="326">
        <v>0</v>
      </c>
      <c r="X475" s="326">
        <v>0</v>
      </c>
      <c r="Y475" s="253">
        <v>255912.57</v>
      </c>
    </row>
    <row r="476" spans="2:25" s="186" customFormat="1">
      <c r="B476" s="313" t="s">
        <v>280</v>
      </c>
      <c r="C476" s="379" t="s">
        <v>2011</v>
      </c>
      <c r="D476" s="377" t="s">
        <v>2012</v>
      </c>
      <c r="E476" s="378" t="s">
        <v>2013</v>
      </c>
      <c r="F476" s="314" t="s">
        <v>1963</v>
      </c>
      <c r="G476" s="326"/>
      <c r="H476" s="326"/>
      <c r="I476" s="326"/>
      <c r="J476" s="326">
        <v>1</v>
      </c>
      <c r="K476" s="326">
        <v>0</v>
      </c>
      <c r="L476" s="326">
        <v>0</v>
      </c>
      <c r="M476" s="326"/>
      <c r="N476" s="326"/>
      <c r="O476" s="326"/>
      <c r="P476" s="326"/>
      <c r="Q476" s="326"/>
      <c r="R476" s="326"/>
      <c r="S476" s="326"/>
      <c r="T476" s="326"/>
      <c r="U476" s="326"/>
      <c r="V476" s="326">
        <v>1</v>
      </c>
      <c r="W476" s="326">
        <v>0</v>
      </c>
      <c r="X476" s="326">
        <v>0</v>
      </c>
      <c r="Y476" s="253">
        <v>83714.75</v>
      </c>
    </row>
    <row r="477" spans="2:25" s="186" customFormat="1">
      <c r="B477" s="313" t="s">
        <v>280</v>
      </c>
      <c r="C477" s="372" t="s">
        <v>2014</v>
      </c>
      <c r="D477" s="372" t="s">
        <v>2015</v>
      </c>
      <c r="E477" s="374" t="s">
        <v>2016</v>
      </c>
      <c r="F477" s="314" t="s">
        <v>1963</v>
      </c>
      <c r="G477" s="326"/>
      <c r="H477" s="326"/>
      <c r="I477" s="326"/>
      <c r="J477" s="326">
        <v>1</v>
      </c>
      <c r="K477" s="326">
        <v>0</v>
      </c>
      <c r="L477" s="326">
        <v>0</v>
      </c>
      <c r="M477" s="326"/>
      <c r="N477" s="326"/>
      <c r="O477" s="326"/>
      <c r="P477" s="326"/>
      <c r="Q477" s="326"/>
      <c r="R477" s="326"/>
      <c r="S477" s="326"/>
      <c r="T477" s="326"/>
      <c r="U477" s="326"/>
      <c r="V477" s="326">
        <v>1</v>
      </c>
      <c r="W477" s="326">
        <v>0</v>
      </c>
      <c r="X477" s="326">
        <v>0</v>
      </c>
      <c r="Y477" s="253">
        <v>87310.39</v>
      </c>
    </row>
    <row r="478" spans="2:25" s="186" customFormat="1">
      <c r="B478" s="313" t="s">
        <v>280</v>
      </c>
      <c r="C478" s="372" t="s">
        <v>2017</v>
      </c>
      <c r="D478" s="372" t="s">
        <v>2018</v>
      </c>
      <c r="E478" s="374" t="s">
        <v>2019</v>
      </c>
      <c r="F478" s="314" t="s">
        <v>1963</v>
      </c>
      <c r="G478" s="326"/>
      <c r="H478" s="326"/>
      <c r="I478" s="326"/>
      <c r="J478" s="326">
        <v>1</v>
      </c>
      <c r="K478" s="326">
        <v>0</v>
      </c>
      <c r="L478" s="326">
        <v>0</v>
      </c>
      <c r="M478" s="326"/>
      <c r="N478" s="326"/>
      <c r="O478" s="326"/>
      <c r="P478" s="326"/>
      <c r="Q478" s="326"/>
      <c r="R478" s="326"/>
      <c r="S478" s="326"/>
      <c r="T478" s="326"/>
      <c r="U478" s="326"/>
      <c r="V478" s="326">
        <v>1</v>
      </c>
      <c r="W478" s="326">
        <v>0</v>
      </c>
      <c r="X478" s="326">
        <v>0</v>
      </c>
      <c r="Y478" s="253">
        <v>75529.250000000015</v>
      </c>
    </row>
    <row r="479" spans="2:25" s="186" customFormat="1">
      <c r="B479" s="313" t="s">
        <v>280</v>
      </c>
      <c r="C479" s="372" t="s">
        <v>2020</v>
      </c>
      <c r="D479" s="372" t="s">
        <v>2021</v>
      </c>
      <c r="E479" s="374" t="s">
        <v>2022</v>
      </c>
      <c r="F479" s="314" t="s">
        <v>1963</v>
      </c>
      <c r="G479" s="326"/>
      <c r="H479" s="326"/>
      <c r="I479" s="326"/>
      <c r="J479" s="326">
        <v>1</v>
      </c>
      <c r="K479" s="326">
        <v>0</v>
      </c>
      <c r="L479" s="326">
        <v>0</v>
      </c>
      <c r="M479" s="326"/>
      <c r="N479" s="326"/>
      <c r="O479" s="326"/>
      <c r="P479" s="326"/>
      <c r="Q479" s="326"/>
      <c r="R479" s="326"/>
      <c r="S479" s="326"/>
      <c r="T479" s="326"/>
      <c r="U479" s="326"/>
      <c r="V479" s="326">
        <v>1</v>
      </c>
      <c r="W479" s="326">
        <v>0</v>
      </c>
      <c r="X479" s="326">
        <v>0</v>
      </c>
      <c r="Y479" s="253">
        <v>248683.42</v>
      </c>
    </row>
    <row r="480" spans="2:25" s="186" customFormat="1">
      <c r="B480" s="313" t="s">
        <v>280</v>
      </c>
      <c r="C480" s="376" t="s">
        <v>2023</v>
      </c>
      <c r="D480" s="377" t="s">
        <v>2024</v>
      </c>
      <c r="E480" s="378" t="s">
        <v>2025</v>
      </c>
      <c r="F480" s="314" t="s">
        <v>1963</v>
      </c>
      <c r="G480" s="326"/>
      <c r="H480" s="326"/>
      <c r="I480" s="326"/>
      <c r="J480" s="326">
        <v>1</v>
      </c>
      <c r="K480" s="326">
        <v>0</v>
      </c>
      <c r="L480" s="326">
        <v>0</v>
      </c>
      <c r="M480" s="326"/>
      <c r="N480" s="326"/>
      <c r="O480" s="326"/>
      <c r="P480" s="326"/>
      <c r="Q480" s="326"/>
      <c r="R480" s="326"/>
      <c r="S480" s="326"/>
      <c r="T480" s="326"/>
      <c r="U480" s="326"/>
      <c r="V480" s="326">
        <v>1</v>
      </c>
      <c r="W480" s="326">
        <v>0</v>
      </c>
      <c r="X480" s="326">
        <v>0</v>
      </c>
      <c r="Y480" s="253">
        <v>97142.709999999992</v>
      </c>
    </row>
    <row r="481" spans="2:25" s="186" customFormat="1">
      <c r="B481" s="313" t="s">
        <v>280</v>
      </c>
      <c r="C481" s="372" t="s">
        <v>2026</v>
      </c>
      <c r="D481" s="372" t="s">
        <v>2027</v>
      </c>
      <c r="E481" s="375" t="s">
        <v>2028</v>
      </c>
      <c r="F481" s="314" t="s">
        <v>1963</v>
      </c>
      <c r="G481" s="326"/>
      <c r="H481" s="326">
        <v>240</v>
      </c>
      <c r="I481" s="326"/>
      <c r="J481" s="326"/>
      <c r="K481" s="326"/>
      <c r="L481" s="326"/>
      <c r="M481" s="326">
        <v>0</v>
      </c>
      <c r="N481" s="326">
        <v>240</v>
      </c>
      <c r="O481" s="326">
        <v>0</v>
      </c>
      <c r="P481" s="326"/>
      <c r="Q481" s="326"/>
      <c r="R481" s="326"/>
      <c r="S481" s="326"/>
      <c r="T481" s="326"/>
      <c r="U481" s="326"/>
      <c r="V481" s="326">
        <v>0</v>
      </c>
      <c r="W481" s="332"/>
      <c r="X481" s="326">
        <v>0</v>
      </c>
      <c r="Y481" s="346">
        <v>51041.299999999988</v>
      </c>
    </row>
    <row r="482" spans="2:25" s="186" customFormat="1">
      <c r="B482" s="313" t="s">
        <v>280</v>
      </c>
      <c r="C482" s="372" t="s">
        <v>2029</v>
      </c>
      <c r="D482" s="372" t="s">
        <v>2030</v>
      </c>
      <c r="E482" s="374" t="s">
        <v>2031</v>
      </c>
      <c r="F482" s="314" t="s">
        <v>1963</v>
      </c>
      <c r="G482" s="326"/>
      <c r="H482" s="326">
        <v>240</v>
      </c>
      <c r="I482" s="326"/>
      <c r="J482" s="326"/>
      <c r="K482" s="326"/>
      <c r="L482" s="326"/>
      <c r="M482" s="326">
        <v>0</v>
      </c>
      <c r="N482" s="326">
        <v>240</v>
      </c>
      <c r="O482" s="326">
        <v>0</v>
      </c>
      <c r="P482" s="326"/>
      <c r="Q482" s="326"/>
      <c r="R482" s="326"/>
      <c r="S482" s="326"/>
      <c r="T482" s="326"/>
      <c r="U482" s="326"/>
      <c r="V482" s="326">
        <v>0</v>
      </c>
      <c r="W482" s="380"/>
      <c r="X482" s="326">
        <v>0</v>
      </c>
      <c r="Y482" s="381">
        <v>51041.299999999988</v>
      </c>
    </row>
    <row r="483" spans="2:25" s="186" customFormat="1">
      <c r="B483" s="313" t="s">
        <v>280</v>
      </c>
      <c r="C483" s="372" t="s">
        <v>2032</v>
      </c>
      <c r="D483" s="372" t="s">
        <v>2033</v>
      </c>
      <c r="E483" s="374" t="s">
        <v>2034</v>
      </c>
      <c r="F483" s="314" t="s">
        <v>1963</v>
      </c>
      <c r="G483" s="326"/>
      <c r="H483" s="326">
        <v>240</v>
      </c>
      <c r="I483" s="326"/>
      <c r="J483" s="326"/>
      <c r="K483" s="326"/>
      <c r="L483" s="326"/>
      <c r="M483" s="326">
        <v>0</v>
      </c>
      <c r="N483" s="326">
        <v>240</v>
      </c>
      <c r="O483" s="326">
        <v>0</v>
      </c>
      <c r="P483" s="326"/>
      <c r="Q483" s="326"/>
      <c r="R483" s="326"/>
      <c r="S483" s="326"/>
      <c r="T483" s="326"/>
      <c r="U483" s="326"/>
      <c r="V483" s="326">
        <v>0</v>
      </c>
      <c r="W483" s="380"/>
      <c r="X483" s="326">
        <v>0</v>
      </c>
      <c r="Y483" s="346">
        <v>51041.179999999993</v>
      </c>
    </row>
    <row r="484" spans="2:25" s="186" customFormat="1">
      <c r="B484" s="313" t="s">
        <v>280</v>
      </c>
      <c r="C484" s="372" t="s">
        <v>2035</v>
      </c>
      <c r="D484" s="372" t="s">
        <v>2036</v>
      </c>
      <c r="E484" s="374" t="s">
        <v>2037</v>
      </c>
      <c r="F484" s="314" t="s">
        <v>1963</v>
      </c>
      <c r="G484" s="326"/>
      <c r="H484" s="326">
        <v>240</v>
      </c>
      <c r="I484" s="326"/>
      <c r="J484" s="326"/>
      <c r="K484" s="326"/>
      <c r="L484" s="326"/>
      <c r="M484" s="326">
        <v>0</v>
      </c>
      <c r="N484" s="326">
        <v>240</v>
      </c>
      <c r="O484" s="326">
        <v>0</v>
      </c>
      <c r="P484" s="326"/>
      <c r="Q484" s="326"/>
      <c r="R484" s="326"/>
      <c r="S484" s="326"/>
      <c r="T484" s="326"/>
      <c r="U484" s="326"/>
      <c r="V484" s="326">
        <v>0</v>
      </c>
      <c r="W484" s="380"/>
      <c r="X484" s="326">
        <v>0</v>
      </c>
      <c r="Y484" s="346">
        <v>51041.299999999988</v>
      </c>
    </row>
    <row r="485" spans="2:25" s="186" customFormat="1">
      <c r="B485" s="313" t="s">
        <v>280</v>
      </c>
      <c r="C485" s="372" t="s">
        <v>2038</v>
      </c>
      <c r="D485" s="372" t="s">
        <v>2039</v>
      </c>
      <c r="E485" s="382" t="s">
        <v>2040</v>
      </c>
      <c r="F485" s="314" t="s">
        <v>1963</v>
      </c>
      <c r="G485" s="326"/>
      <c r="H485" s="326">
        <v>240</v>
      </c>
      <c r="I485" s="326"/>
      <c r="J485" s="326"/>
      <c r="K485" s="326"/>
      <c r="L485" s="326"/>
      <c r="M485" s="326">
        <v>0</v>
      </c>
      <c r="N485" s="326">
        <v>240</v>
      </c>
      <c r="O485" s="326">
        <v>0</v>
      </c>
      <c r="P485" s="326"/>
      <c r="Q485" s="326"/>
      <c r="R485" s="326"/>
      <c r="S485" s="326"/>
      <c r="T485" s="326"/>
      <c r="U485" s="326"/>
      <c r="V485" s="326">
        <v>0</v>
      </c>
      <c r="W485" s="380"/>
      <c r="X485" s="326">
        <v>0</v>
      </c>
      <c r="Y485" s="346">
        <v>48963.979999999996</v>
      </c>
    </row>
    <row r="486" spans="2:25" s="186" customFormat="1">
      <c r="B486" s="313" t="s">
        <v>280</v>
      </c>
      <c r="C486" s="372" t="s">
        <v>2041</v>
      </c>
      <c r="D486" s="372" t="s">
        <v>2042</v>
      </c>
      <c r="E486" s="374" t="s">
        <v>2043</v>
      </c>
      <c r="F486" s="314" t="s">
        <v>1963</v>
      </c>
      <c r="G486" s="326"/>
      <c r="H486" s="383">
        <v>240</v>
      </c>
      <c r="I486" s="326"/>
      <c r="J486" s="383"/>
      <c r="K486" s="383"/>
      <c r="L486" s="383"/>
      <c r="M486" s="326">
        <v>0</v>
      </c>
      <c r="N486" s="383">
        <v>240</v>
      </c>
      <c r="O486" s="326">
        <v>0</v>
      </c>
      <c r="P486" s="326"/>
      <c r="Q486" s="326"/>
      <c r="R486" s="326"/>
      <c r="S486" s="326"/>
      <c r="T486" s="326"/>
      <c r="U486" s="326"/>
      <c r="V486" s="326">
        <v>0</v>
      </c>
      <c r="W486" s="380"/>
      <c r="X486" s="326">
        <v>0</v>
      </c>
      <c r="Y486" s="346">
        <v>44987.17</v>
      </c>
    </row>
    <row r="487" spans="2:25" s="186" customFormat="1">
      <c r="B487" s="313" t="s">
        <v>280</v>
      </c>
      <c r="C487" s="372" t="s">
        <v>2044</v>
      </c>
      <c r="D487" s="372" t="s">
        <v>2045</v>
      </c>
      <c r="E487" s="374" t="s">
        <v>2046</v>
      </c>
      <c r="F487" s="314" t="s">
        <v>1963</v>
      </c>
      <c r="G487" s="326"/>
      <c r="H487" s="326">
        <v>240</v>
      </c>
      <c r="I487" s="326"/>
      <c r="J487" s="326"/>
      <c r="K487" s="326"/>
      <c r="L487" s="326"/>
      <c r="M487" s="326">
        <v>0</v>
      </c>
      <c r="N487" s="326">
        <v>240</v>
      </c>
      <c r="O487" s="326">
        <v>0</v>
      </c>
      <c r="P487" s="326"/>
      <c r="Q487" s="326"/>
      <c r="R487" s="326"/>
      <c r="S487" s="326"/>
      <c r="T487" s="326"/>
      <c r="U487" s="326"/>
      <c r="V487" s="326">
        <v>0</v>
      </c>
      <c r="W487" s="380"/>
      <c r="X487" s="326">
        <v>0</v>
      </c>
      <c r="Y487" s="346">
        <v>50833.679999999993</v>
      </c>
    </row>
    <row r="488" spans="2:25" s="186" customFormat="1">
      <c r="B488" s="313" t="s">
        <v>280</v>
      </c>
      <c r="C488" s="372" t="s">
        <v>2047</v>
      </c>
      <c r="D488" s="372" t="s">
        <v>2048</v>
      </c>
      <c r="E488" s="374" t="s">
        <v>2049</v>
      </c>
      <c r="F488" s="314" t="s">
        <v>1963</v>
      </c>
      <c r="G488" s="326"/>
      <c r="H488" s="326">
        <v>240</v>
      </c>
      <c r="I488" s="326"/>
      <c r="J488" s="326"/>
      <c r="K488" s="326"/>
      <c r="L488" s="326"/>
      <c r="M488" s="326">
        <v>0</v>
      </c>
      <c r="N488" s="326">
        <v>240</v>
      </c>
      <c r="O488" s="326">
        <v>0</v>
      </c>
      <c r="P488" s="326"/>
      <c r="Q488" s="326"/>
      <c r="R488" s="326"/>
      <c r="S488" s="326"/>
      <c r="T488" s="326"/>
      <c r="U488" s="326"/>
      <c r="V488" s="326">
        <v>0</v>
      </c>
      <c r="W488" s="380"/>
      <c r="X488" s="326">
        <v>0</v>
      </c>
      <c r="Y488" s="346">
        <v>44987.17</v>
      </c>
    </row>
    <row r="489" spans="2:25" s="186" customFormat="1">
      <c r="B489" s="313" t="s">
        <v>280</v>
      </c>
      <c r="C489" s="372" t="s">
        <v>2050</v>
      </c>
      <c r="D489" s="372" t="s">
        <v>2051</v>
      </c>
      <c r="E489" s="374" t="s">
        <v>2052</v>
      </c>
      <c r="F489" s="314" t="s">
        <v>1963</v>
      </c>
      <c r="G489" s="326"/>
      <c r="H489" s="326">
        <v>240</v>
      </c>
      <c r="I489" s="326"/>
      <c r="J489" s="326"/>
      <c r="K489" s="326"/>
      <c r="L489" s="326"/>
      <c r="M489" s="326">
        <v>0</v>
      </c>
      <c r="N489" s="326">
        <v>240</v>
      </c>
      <c r="O489" s="326">
        <v>0</v>
      </c>
      <c r="P489" s="326"/>
      <c r="Q489" s="326"/>
      <c r="R489" s="326"/>
      <c r="S489" s="326"/>
      <c r="T489" s="326"/>
      <c r="U489" s="326"/>
      <c r="V489" s="326">
        <v>0</v>
      </c>
      <c r="W489" s="380"/>
      <c r="X489" s="326">
        <v>0</v>
      </c>
      <c r="Y489" s="346">
        <v>51041.299999999988</v>
      </c>
    </row>
    <row r="490" spans="2:25" s="186" customFormat="1">
      <c r="B490" s="313" t="s">
        <v>280</v>
      </c>
      <c r="C490" s="372" t="s">
        <v>2053</v>
      </c>
      <c r="D490" s="372" t="s">
        <v>2054</v>
      </c>
      <c r="E490" s="374" t="s">
        <v>2055</v>
      </c>
      <c r="F490" s="314" t="s">
        <v>1963</v>
      </c>
      <c r="G490" s="326"/>
      <c r="H490" s="326">
        <v>240</v>
      </c>
      <c r="I490" s="326"/>
      <c r="J490" s="326"/>
      <c r="K490" s="326"/>
      <c r="L490" s="326"/>
      <c r="M490" s="326">
        <v>0</v>
      </c>
      <c r="N490" s="326">
        <v>240</v>
      </c>
      <c r="O490" s="326">
        <v>0</v>
      </c>
      <c r="P490" s="326"/>
      <c r="Q490" s="326"/>
      <c r="R490" s="326"/>
      <c r="S490" s="326"/>
      <c r="T490" s="326"/>
      <c r="U490" s="326"/>
      <c r="V490" s="326">
        <v>0</v>
      </c>
      <c r="W490" s="380"/>
      <c r="X490" s="326">
        <v>0</v>
      </c>
      <c r="Y490" s="346">
        <v>51041.299999999988</v>
      </c>
    </row>
    <row r="491" spans="2:25" s="186" customFormat="1">
      <c r="B491" s="313" t="s">
        <v>280</v>
      </c>
      <c r="C491" s="384" t="s">
        <v>2056</v>
      </c>
      <c r="D491" s="384" t="s">
        <v>2057</v>
      </c>
      <c r="E491" s="378" t="s">
        <v>2058</v>
      </c>
      <c r="F491" s="314" t="s">
        <v>1963</v>
      </c>
      <c r="G491" s="326"/>
      <c r="H491" s="326">
        <v>240</v>
      </c>
      <c r="I491" s="326"/>
      <c r="J491" s="326"/>
      <c r="K491" s="326"/>
      <c r="L491" s="326"/>
      <c r="M491" s="326">
        <v>0</v>
      </c>
      <c r="N491" s="326">
        <v>240</v>
      </c>
      <c r="O491" s="326">
        <v>0</v>
      </c>
      <c r="P491" s="326"/>
      <c r="Q491" s="326"/>
      <c r="R491" s="326"/>
      <c r="S491" s="326"/>
      <c r="T491" s="326"/>
      <c r="U491" s="326"/>
      <c r="V491" s="326">
        <v>0</v>
      </c>
      <c r="W491" s="380"/>
      <c r="X491" s="326">
        <v>0</v>
      </c>
      <c r="Y491" s="346">
        <v>51041.299999999988</v>
      </c>
    </row>
    <row r="492" spans="2:25" s="186" customFormat="1">
      <c r="B492" s="313" t="s">
        <v>280</v>
      </c>
      <c r="C492" s="372" t="s">
        <v>2059</v>
      </c>
      <c r="D492" s="372" t="s">
        <v>2060</v>
      </c>
      <c r="E492" s="374" t="s">
        <v>2061</v>
      </c>
      <c r="F492" s="314" t="s">
        <v>1963</v>
      </c>
      <c r="G492" s="326"/>
      <c r="H492" s="326">
        <v>240</v>
      </c>
      <c r="I492" s="326"/>
      <c r="J492" s="326"/>
      <c r="K492" s="326"/>
      <c r="L492" s="326"/>
      <c r="M492" s="326">
        <v>0</v>
      </c>
      <c r="N492" s="326">
        <v>240</v>
      </c>
      <c r="O492" s="326">
        <v>0</v>
      </c>
      <c r="P492" s="326"/>
      <c r="Q492" s="326"/>
      <c r="R492" s="326"/>
      <c r="S492" s="326"/>
      <c r="T492" s="326"/>
      <c r="U492" s="326"/>
      <c r="V492" s="326">
        <v>0</v>
      </c>
      <c r="W492" s="380"/>
      <c r="X492" s="326">
        <v>0</v>
      </c>
      <c r="Y492" s="346">
        <v>44437.95</v>
      </c>
    </row>
    <row r="493" spans="2:25" s="186" customFormat="1">
      <c r="B493" s="313" t="s">
        <v>280</v>
      </c>
      <c r="C493" s="372" t="s">
        <v>2062</v>
      </c>
      <c r="D493" s="372" t="s">
        <v>2063</v>
      </c>
      <c r="E493" s="374" t="s">
        <v>2064</v>
      </c>
      <c r="F493" s="314" t="s">
        <v>1963</v>
      </c>
      <c r="G493" s="326"/>
      <c r="H493" s="326">
        <v>120</v>
      </c>
      <c r="I493" s="326"/>
      <c r="J493" s="326"/>
      <c r="K493" s="326"/>
      <c r="L493" s="326"/>
      <c r="M493" s="326">
        <v>0</v>
      </c>
      <c r="N493" s="326">
        <v>120</v>
      </c>
      <c r="O493" s="326">
        <v>0</v>
      </c>
      <c r="P493" s="326"/>
      <c r="Q493" s="326"/>
      <c r="R493" s="326"/>
      <c r="S493" s="326"/>
      <c r="T493" s="326"/>
      <c r="U493" s="326"/>
      <c r="V493" s="326">
        <v>0</v>
      </c>
      <c r="W493" s="380"/>
      <c r="X493" s="326">
        <v>0</v>
      </c>
      <c r="Y493" s="346">
        <v>27894.859999999997</v>
      </c>
    </row>
    <row r="494" spans="2:25" s="186" customFormat="1">
      <c r="B494" s="313" t="s">
        <v>280</v>
      </c>
      <c r="C494" s="372" t="s">
        <v>2065</v>
      </c>
      <c r="D494" s="372" t="s">
        <v>2066</v>
      </c>
      <c r="E494" s="374" t="s">
        <v>2067</v>
      </c>
      <c r="F494" s="314" t="s">
        <v>1963</v>
      </c>
      <c r="G494" s="326"/>
      <c r="H494" s="326">
        <v>240</v>
      </c>
      <c r="I494" s="326"/>
      <c r="J494" s="326"/>
      <c r="K494" s="326"/>
      <c r="L494" s="326"/>
      <c r="M494" s="326">
        <v>0</v>
      </c>
      <c r="N494" s="326">
        <v>240</v>
      </c>
      <c r="O494" s="326">
        <v>0</v>
      </c>
      <c r="P494" s="326"/>
      <c r="Q494" s="326"/>
      <c r="R494" s="326"/>
      <c r="S494" s="326"/>
      <c r="T494" s="326"/>
      <c r="U494" s="326"/>
      <c r="V494" s="326">
        <v>0</v>
      </c>
      <c r="W494" s="380"/>
      <c r="X494" s="326">
        <v>0</v>
      </c>
      <c r="Y494" s="346">
        <v>51041.299999999988</v>
      </c>
    </row>
    <row r="495" spans="2:25" s="186" customFormat="1">
      <c r="B495" s="313" t="s">
        <v>280</v>
      </c>
      <c r="C495" s="372" t="s">
        <v>2068</v>
      </c>
      <c r="D495" s="372" t="s">
        <v>2069</v>
      </c>
      <c r="E495" s="375" t="s">
        <v>2070</v>
      </c>
      <c r="F495" s="314" t="s">
        <v>1963</v>
      </c>
      <c r="G495" s="326"/>
      <c r="H495" s="326">
        <v>240</v>
      </c>
      <c r="I495" s="326"/>
      <c r="J495" s="326"/>
      <c r="K495" s="326"/>
      <c r="L495" s="326"/>
      <c r="M495" s="326">
        <v>0</v>
      </c>
      <c r="N495" s="326">
        <v>240</v>
      </c>
      <c r="O495" s="326">
        <v>0</v>
      </c>
      <c r="P495" s="326"/>
      <c r="Q495" s="326"/>
      <c r="R495" s="326"/>
      <c r="S495" s="326"/>
      <c r="T495" s="326"/>
      <c r="U495" s="326"/>
      <c r="V495" s="326">
        <v>0</v>
      </c>
      <c r="W495" s="380"/>
      <c r="X495" s="326">
        <v>0</v>
      </c>
      <c r="Y495" s="346">
        <v>51041.299999999988</v>
      </c>
    </row>
    <row r="496" spans="2:25" s="186" customFormat="1">
      <c r="B496" s="313" t="s">
        <v>280</v>
      </c>
      <c r="C496" s="372" t="s">
        <v>2071</v>
      </c>
      <c r="D496" s="372" t="s">
        <v>2072</v>
      </c>
      <c r="E496" s="374" t="s">
        <v>2073</v>
      </c>
      <c r="F496" s="314" t="s">
        <v>1963</v>
      </c>
      <c r="G496" s="326"/>
      <c r="H496" s="326">
        <v>240</v>
      </c>
      <c r="I496" s="326"/>
      <c r="J496" s="326"/>
      <c r="K496" s="326"/>
      <c r="L496" s="326"/>
      <c r="M496" s="326">
        <v>0</v>
      </c>
      <c r="N496" s="326">
        <v>240</v>
      </c>
      <c r="O496" s="326">
        <v>0</v>
      </c>
      <c r="P496" s="326"/>
      <c r="Q496" s="326"/>
      <c r="R496" s="326"/>
      <c r="S496" s="326"/>
      <c r="T496" s="326"/>
      <c r="U496" s="326"/>
      <c r="V496" s="326">
        <v>0</v>
      </c>
      <c r="W496" s="380"/>
      <c r="X496" s="326">
        <v>0</v>
      </c>
      <c r="Y496" s="346">
        <v>51041.299999999988</v>
      </c>
    </row>
    <row r="497" spans="2:25" s="186" customFormat="1">
      <c r="B497" s="313" t="s">
        <v>280</v>
      </c>
      <c r="C497" s="372" t="s">
        <v>2074</v>
      </c>
      <c r="D497" s="372" t="s">
        <v>2075</v>
      </c>
      <c r="E497" s="374" t="s">
        <v>2076</v>
      </c>
      <c r="F497" s="314" t="s">
        <v>1963</v>
      </c>
      <c r="G497" s="326"/>
      <c r="H497" s="326">
        <v>240</v>
      </c>
      <c r="I497" s="326"/>
      <c r="J497" s="326"/>
      <c r="K497" s="326"/>
      <c r="L497" s="326"/>
      <c r="M497" s="326">
        <v>0</v>
      </c>
      <c r="N497" s="326">
        <v>240</v>
      </c>
      <c r="O497" s="326">
        <v>0</v>
      </c>
      <c r="P497" s="326"/>
      <c r="Q497" s="326"/>
      <c r="R497" s="326"/>
      <c r="S497" s="326"/>
      <c r="T497" s="326"/>
      <c r="U497" s="326"/>
      <c r="V497" s="326">
        <v>0</v>
      </c>
      <c r="W497" s="380"/>
      <c r="X497" s="326">
        <v>0</v>
      </c>
      <c r="Y497" s="346">
        <v>47480.179999999993</v>
      </c>
    </row>
    <row r="498" spans="2:25" s="186" customFormat="1">
      <c r="B498" s="313" t="s">
        <v>280</v>
      </c>
      <c r="C498" s="384" t="s">
        <v>2077</v>
      </c>
      <c r="D498" s="384" t="s">
        <v>2078</v>
      </c>
      <c r="E498" s="378" t="s">
        <v>2079</v>
      </c>
      <c r="F498" s="314" t="s">
        <v>1963</v>
      </c>
      <c r="G498" s="326"/>
      <c r="H498" s="326">
        <v>240</v>
      </c>
      <c r="I498" s="326"/>
      <c r="J498" s="326"/>
      <c r="K498" s="326"/>
      <c r="L498" s="326"/>
      <c r="M498" s="326">
        <v>0</v>
      </c>
      <c r="N498" s="326">
        <v>240</v>
      </c>
      <c r="O498" s="326">
        <v>0</v>
      </c>
      <c r="P498" s="326"/>
      <c r="Q498" s="326"/>
      <c r="R498" s="326"/>
      <c r="S498" s="326"/>
      <c r="T498" s="326"/>
      <c r="U498" s="326"/>
      <c r="V498" s="326">
        <v>0</v>
      </c>
      <c r="W498" s="385"/>
      <c r="X498" s="326">
        <v>0</v>
      </c>
      <c r="Y498" s="346">
        <v>51041.299999999988</v>
      </c>
    </row>
    <row r="499" spans="2:25" s="186" customFormat="1">
      <c r="B499" s="313" t="s">
        <v>280</v>
      </c>
      <c r="C499" s="372" t="s">
        <v>2080</v>
      </c>
      <c r="D499" s="372" t="s">
        <v>2081</v>
      </c>
      <c r="E499" s="374" t="s">
        <v>2082</v>
      </c>
      <c r="F499" s="314" t="s">
        <v>1963</v>
      </c>
      <c r="G499" s="326"/>
      <c r="H499" s="326">
        <v>240</v>
      </c>
      <c r="I499" s="326"/>
      <c r="J499" s="326"/>
      <c r="K499" s="326"/>
      <c r="L499" s="326"/>
      <c r="M499" s="326">
        <v>0</v>
      </c>
      <c r="N499" s="326">
        <v>240</v>
      </c>
      <c r="O499" s="326">
        <v>0</v>
      </c>
      <c r="P499" s="326"/>
      <c r="Q499" s="326"/>
      <c r="R499" s="326"/>
      <c r="S499" s="326"/>
      <c r="T499" s="326"/>
      <c r="U499" s="326"/>
      <c r="V499" s="326">
        <v>0</v>
      </c>
      <c r="W499" s="386"/>
      <c r="X499" s="326">
        <v>0</v>
      </c>
      <c r="Y499" s="346">
        <v>44620.93</v>
      </c>
    </row>
    <row r="500" spans="2:25" s="186" customFormat="1">
      <c r="B500" s="313" t="s">
        <v>280</v>
      </c>
      <c r="C500" s="372" t="s">
        <v>2083</v>
      </c>
      <c r="D500" s="372" t="s">
        <v>2084</v>
      </c>
      <c r="E500" s="374" t="s">
        <v>2085</v>
      </c>
      <c r="F500" s="314" t="s">
        <v>1963</v>
      </c>
      <c r="G500" s="326"/>
      <c r="H500" s="326">
        <v>240</v>
      </c>
      <c r="I500" s="326"/>
      <c r="J500" s="326"/>
      <c r="K500" s="326"/>
      <c r="L500" s="326"/>
      <c r="M500" s="326">
        <v>0</v>
      </c>
      <c r="N500" s="326">
        <v>240</v>
      </c>
      <c r="O500" s="326">
        <v>0</v>
      </c>
      <c r="P500" s="326"/>
      <c r="Q500" s="326"/>
      <c r="R500" s="326"/>
      <c r="S500" s="326"/>
      <c r="T500" s="326"/>
      <c r="U500" s="326"/>
      <c r="V500" s="326">
        <v>0</v>
      </c>
      <c r="W500" s="386"/>
      <c r="X500" s="326">
        <v>0</v>
      </c>
      <c r="Y500" s="346">
        <v>51041.299999999988</v>
      </c>
    </row>
    <row r="501" spans="2:25" s="186" customFormat="1">
      <c r="B501" s="313" t="s">
        <v>280</v>
      </c>
      <c r="C501" s="253" t="s">
        <v>2086</v>
      </c>
      <c r="D501" s="372" t="s">
        <v>2087</v>
      </c>
      <c r="E501" s="293" t="s">
        <v>2088</v>
      </c>
      <c r="F501" s="314" t="s">
        <v>1963</v>
      </c>
      <c r="G501" s="326"/>
      <c r="H501" s="326">
        <v>240</v>
      </c>
      <c r="I501" s="326"/>
      <c r="J501" s="326"/>
      <c r="K501" s="326"/>
      <c r="L501" s="326"/>
      <c r="M501" s="326">
        <v>0</v>
      </c>
      <c r="N501" s="326">
        <v>240</v>
      </c>
      <c r="O501" s="326">
        <v>0</v>
      </c>
      <c r="P501" s="326"/>
      <c r="Q501" s="326"/>
      <c r="R501" s="326"/>
      <c r="S501" s="326"/>
      <c r="T501" s="326"/>
      <c r="U501" s="326"/>
      <c r="V501" s="326">
        <v>0</v>
      </c>
      <c r="W501" s="386"/>
      <c r="X501" s="326">
        <v>0</v>
      </c>
      <c r="Y501" s="346">
        <v>44987.17</v>
      </c>
    </row>
    <row r="502" spans="2:25" s="186" customFormat="1">
      <c r="B502" s="313" t="s">
        <v>280</v>
      </c>
      <c r="C502" s="253" t="s">
        <v>2089</v>
      </c>
      <c r="D502" s="372" t="s">
        <v>2090</v>
      </c>
      <c r="E502" s="374" t="s">
        <v>2091</v>
      </c>
      <c r="F502" s="314" t="s">
        <v>1963</v>
      </c>
      <c r="G502" s="326"/>
      <c r="H502" s="326">
        <v>240</v>
      </c>
      <c r="I502" s="326"/>
      <c r="J502" s="326"/>
      <c r="K502" s="326"/>
      <c r="L502" s="326"/>
      <c r="M502" s="326">
        <v>0</v>
      </c>
      <c r="N502" s="326">
        <v>240</v>
      </c>
      <c r="O502" s="326">
        <v>0</v>
      </c>
      <c r="P502" s="326"/>
      <c r="Q502" s="326"/>
      <c r="R502" s="326"/>
      <c r="S502" s="326"/>
      <c r="T502" s="326"/>
      <c r="U502" s="326"/>
      <c r="V502" s="326">
        <v>0</v>
      </c>
      <c r="W502" s="386"/>
      <c r="X502" s="326">
        <v>0</v>
      </c>
      <c r="Y502" s="346">
        <v>51041.299999999988</v>
      </c>
    </row>
    <row r="503" spans="2:25" s="186" customFormat="1">
      <c r="B503" s="313" t="s">
        <v>280</v>
      </c>
      <c r="C503" s="253" t="s">
        <v>2092</v>
      </c>
      <c r="D503" s="372" t="s">
        <v>2093</v>
      </c>
      <c r="E503" s="374" t="s">
        <v>2094</v>
      </c>
      <c r="F503" s="314" t="s">
        <v>1963</v>
      </c>
      <c r="G503" s="326"/>
      <c r="H503" s="326">
        <v>240</v>
      </c>
      <c r="I503" s="326"/>
      <c r="J503" s="326"/>
      <c r="K503" s="326"/>
      <c r="L503" s="326"/>
      <c r="M503" s="326">
        <v>0</v>
      </c>
      <c r="N503" s="326">
        <v>240</v>
      </c>
      <c r="O503" s="326">
        <v>0</v>
      </c>
      <c r="P503" s="326"/>
      <c r="Q503" s="326"/>
      <c r="R503" s="326"/>
      <c r="S503" s="326"/>
      <c r="T503" s="326"/>
      <c r="U503" s="326"/>
      <c r="V503" s="326">
        <v>0</v>
      </c>
      <c r="W503" s="386"/>
      <c r="X503" s="326">
        <v>0</v>
      </c>
      <c r="Y503" s="346">
        <v>40013.31</v>
      </c>
    </row>
    <row r="504" spans="2:25" s="186" customFormat="1">
      <c r="B504" s="313" t="s">
        <v>280</v>
      </c>
      <c r="C504" s="253" t="s">
        <v>2095</v>
      </c>
      <c r="D504" s="372" t="s">
        <v>2096</v>
      </c>
      <c r="E504" s="253" t="s">
        <v>2097</v>
      </c>
      <c r="F504" s="314" t="s">
        <v>1963</v>
      </c>
      <c r="G504" s="326"/>
      <c r="H504" s="326">
        <v>228</v>
      </c>
      <c r="I504" s="326"/>
      <c r="J504" s="326"/>
      <c r="K504" s="326"/>
      <c r="L504" s="326"/>
      <c r="M504" s="326">
        <v>0</v>
      </c>
      <c r="N504" s="326">
        <v>228</v>
      </c>
      <c r="O504" s="326">
        <v>0</v>
      </c>
      <c r="P504" s="326"/>
      <c r="Q504" s="326"/>
      <c r="R504" s="326"/>
      <c r="S504" s="326"/>
      <c r="T504" s="326"/>
      <c r="U504" s="326"/>
      <c r="V504" s="326">
        <v>0</v>
      </c>
      <c r="W504" s="386"/>
      <c r="X504" s="326">
        <v>0</v>
      </c>
      <c r="Y504" s="346">
        <v>48489.34</v>
      </c>
    </row>
    <row r="505" spans="2:25" s="186" customFormat="1">
      <c r="B505" s="313" t="s">
        <v>280</v>
      </c>
      <c r="C505" s="253" t="s">
        <v>2098</v>
      </c>
      <c r="D505" s="372" t="s">
        <v>2099</v>
      </c>
      <c r="E505" s="253" t="s">
        <v>2100</v>
      </c>
      <c r="F505" s="314" t="s">
        <v>1963</v>
      </c>
      <c r="G505" s="326"/>
      <c r="H505" s="326">
        <v>240</v>
      </c>
      <c r="I505" s="326"/>
      <c r="J505" s="326"/>
      <c r="K505" s="326"/>
      <c r="L505" s="326"/>
      <c r="M505" s="326">
        <v>0</v>
      </c>
      <c r="N505" s="326">
        <v>240</v>
      </c>
      <c r="O505" s="326">
        <v>0</v>
      </c>
      <c r="P505" s="326"/>
      <c r="Q505" s="326"/>
      <c r="R505" s="326"/>
      <c r="S505" s="326"/>
      <c r="T505" s="326"/>
      <c r="U505" s="326"/>
      <c r="V505" s="326">
        <v>0</v>
      </c>
      <c r="W505" s="386"/>
      <c r="X505" s="326">
        <v>0</v>
      </c>
      <c r="Y505" s="346">
        <v>51041.299999999988</v>
      </c>
    </row>
    <row r="506" spans="2:25" s="186" customFormat="1">
      <c r="B506" s="313" t="s">
        <v>280</v>
      </c>
      <c r="C506" s="253" t="s">
        <v>2101</v>
      </c>
      <c r="D506" s="372" t="s">
        <v>2102</v>
      </c>
      <c r="E506" s="374" t="s">
        <v>2103</v>
      </c>
      <c r="F506" s="314" t="s">
        <v>1963</v>
      </c>
      <c r="G506" s="326"/>
      <c r="H506" s="326">
        <v>120</v>
      </c>
      <c r="I506" s="326"/>
      <c r="J506" s="326"/>
      <c r="K506" s="326"/>
      <c r="L506" s="326"/>
      <c r="M506" s="326">
        <v>0</v>
      </c>
      <c r="N506" s="326">
        <v>120</v>
      </c>
      <c r="O506" s="326">
        <v>0</v>
      </c>
      <c r="P506" s="326"/>
      <c r="Q506" s="326"/>
      <c r="R506" s="326"/>
      <c r="S506" s="326"/>
      <c r="T506" s="326"/>
      <c r="U506" s="326"/>
      <c r="V506" s="326">
        <v>0</v>
      </c>
      <c r="W506" s="386"/>
      <c r="X506" s="326">
        <v>0</v>
      </c>
      <c r="Y506" s="346">
        <v>18145.47</v>
      </c>
    </row>
    <row r="507" spans="2:25" s="186" customFormat="1">
      <c r="B507" s="313" t="s">
        <v>280</v>
      </c>
      <c r="C507" s="253" t="s">
        <v>2104</v>
      </c>
      <c r="D507" s="372" t="s">
        <v>2105</v>
      </c>
      <c r="E507" s="253" t="s">
        <v>2106</v>
      </c>
      <c r="F507" s="314" t="s">
        <v>1963</v>
      </c>
      <c r="G507" s="326"/>
      <c r="H507" s="326">
        <v>240</v>
      </c>
      <c r="I507" s="326"/>
      <c r="J507" s="326"/>
      <c r="K507" s="326"/>
      <c r="L507" s="326"/>
      <c r="M507" s="326">
        <v>0</v>
      </c>
      <c r="N507" s="326">
        <v>240</v>
      </c>
      <c r="O507" s="326">
        <v>0</v>
      </c>
      <c r="P507" s="326"/>
      <c r="Q507" s="326"/>
      <c r="R507" s="326"/>
      <c r="S507" s="326"/>
      <c r="T507" s="326"/>
      <c r="U507" s="326"/>
      <c r="V507" s="326">
        <v>0</v>
      </c>
      <c r="W507" s="386"/>
      <c r="X507" s="326">
        <v>0</v>
      </c>
      <c r="Y507" s="346">
        <v>44987.17</v>
      </c>
    </row>
    <row r="508" spans="2:25" s="186" customFormat="1">
      <c r="B508" s="313" t="s">
        <v>280</v>
      </c>
      <c r="C508" s="253" t="s">
        <v>2107</v>
      </c>
      <c r="D508" s="372" t="s">
        <v>2108</v>
      </c>
      <c r="E508" s="374" t="s">
        <v>2109</v>
      </c>
      <c r="F508" s="314" t="s">
        <v>1963</v>
      </c>
      <c r="G508" s="326"/>
      <c r="H508" s="326">
        <v>240</v>
      </c>
      <c r="I508" s="326"/>
      <c r="J508" s="326"/>
      <c r="K508" s="326"/>
      <c r="L508" s="326"/>
      <c r="M508" s="326">
        <v>0</v>
      </c>
      <c r="N508" s="326">
        <v>240</v>
      </c>
      <c r="O508" s="326">
        <v>0</v>
      </c>
      <c r="P508" s="326"/>
      <c r="Q508" s="326"/>
      <c r="R508" s="326"/>
      <c r="S508" s="326"/>
      <c r="T508" s="326"/>
      <c r="U508" s="326"/>
      <c r="V508" s="326">
        <v>0</v>
      </c>
      <c r="W508" s="386"/>
      <c r="X508" s="326">
        <v>0</v>
      </c>
      <c r="Y508" s="346">
        <v>44987.17</v>
      </c>
    </row>
    <row r="509" spans="2:25" s="186" customFormat="1">
      <c r="B509" s="313" t="s">
        <v>280</v>
      </c>
      <c r="C509" s="253" t="s">
        <v>2110</v>
      </c>
      <c r="D509" s="372" t="s">
        <v>2111</v>
      </c>
      <c r="E509" s="374" t="s">
        <v>2112</v>
      </c>
      <c r="F509" s="314" t="s">
        <v>1963</v>
      </c>
      <c r="G509" s="326"/>
      <c r="H509" s="326">
        <v>240</v>
      </c>
      <c r="I509" s="326"/>
      <c r="J509" s="326"/>
      <c r="K509" s="326"/>
      <c r="L509" s="326"/>
      <c r="M509" s="326">
        <v>0</v>
      </c>
      <c r="N509" s="326">
        <v>240</v>
      </c>
      <c r="O509" s="326">
        <v>0</v>
      </c>
      <c r="P509" s="326"/>
      <c r="Q509" s="326"/>
      <c r="R509" s="326"/>
      <c r="S509" s="326"/>
      <c r="T509" s="326"/>
      <c r="U509" s="326"/>
      <c r="V509" s="326">
        <v>0</v>
      </c>
      <c r="W509" s="386"/>
      <c r="X509" s="326">
        <v>0</v>
      </c>
      <c r="Y509" s="346">
        <v>39780.669999999991</v>
      </c>
    </row>
    <row r="510" spans="2:25" s="186" customFormat="1">
      <c r="B510" s="313" t="s">
        <v>280</v>
      </c>
      <c r="C510" s="253" t="s">
        <v>2113</v>
      </c>
      <c r="D510" s="372" t="s">
        <v>2114</v>
      </c>
      <c r="E510" s="374" t="s">
        <v>2115</v>
      </c>
      <c r="F510" s="314" t="s">
        <v>1963</v>
      </c>
      <c r="G510" s="326"/>
      <c r="H510" s="326">
        <v>240</v>
      </c>
      <c r="I510" s="326"/>
      <c r="J510" s="326"/>
      <c r="K510" s="326"/>
      <c r="L510" s="326"/>
      <c r="M510" s="326">
        <v>0</v>
      </c>
      <c r="N510" s="326">
        <v>240</v>
      </c>
      <c r="O510" s="326">
        <v>0</v>
      </c>
      <c r="P510" s="326"/>
      <c r="Q510" s="326"/>
      <c r="R510" s="326"/>
      <c r="S510" s="326"/>
      <c r="T510" s="326"/>
      <c r="U510" s="326"/>
      <c r="V510" s="326">
        <v>0</v>
      </c>
      <c r="W510" s="386"/>
      <c r="X510" s="326">
        <v>0</v>
      </c>
      <c r="Y510" s="346">
        <v>51041.299999999988</v>
      </c>
    </row>
    <row r="511" spans="2:25" s="186" customFormat="1">
      <c r="B511" s="313" t="s">
        <v>280</v>
      </c>
      <c r="C511" s="253" t="s">
        <v>2116</v>
      </c>
      <c r="D511" s="372" t="s">
        <v>2117</v>
      </c>
      <c r="E511" s="374" t="s">
        <v>2118</v>
      </c>
      <c r="F511" s="314" t="s">
        <v>1963</v>
      </c>
      <c r="G511" s="326"/>
      <c r="H511" s="326">
        <v>120</v>
      </c>
      <c r="I511" s="326"/>
      <c r="J511" s="326"/>
      <c r="K511" s="326"/>
      <c r="L511" s="326"/>
      <c r="M511" s="326">
        <v>0</v>
      </c>
      <c r="N511" s="326">
        <v>120</v>
      </c>
      <c r="O511" s="326">
        <v>0</v>
      </c>
      <c r="P511" s="326"/>
      <c r="Q511" s="326"/>
      <c r="R511" s="326"/>
      <c r="S511" s="326"/>
      <c r="T511" s="326"/>
      <c r="U511" s="326"/>
      <c r="V511" s="326">
        <v>0</v>
      </c>
      <c r="W511" s="386"/>
      <c r="X511" s="326">
        <v>0</v>
      </c>
      <c r="Y511" s="346">
        <v>25541.579999999994</v>
      </c>
    </row>
    <row r="512" spans="2:25" s="186" customFormat="1">
      <c r="B512" s="313" t="s">
        <v>280</v>
      </c>
      <c r="C512" s="253" t="s">
        <v>2119</v>
      </c>
      <c r="D512" s="372" t="s">
        <v>2120</v>
      </c>
      <c r="E512" s="374" t="s">
        <v>2121</v>
      </c>
      <c r="F512" s="314" t="s">
        <v>1963</v>
      </c>
      <c r="G512" s="326"/>
      <c r="H512" s="326">
        <v>240</v>
      </c>
      <c r="I512" s="326"/>
      <c r="J512" s="326"/>
      <c r="K512" s="326"/>
      <c r="L512" s="326"/>
      <c r="M512" s="326">
        <v>0</v>
      </c>
      <c r="N512" s="326">
        <v>240</v>
      </c>
      <c r="O512" s="326">
        <v>0</v>
      </c>
      <c r="P512" s="326"/>
      <c r="Q512" s="326"/>
      <c r="R512" s="326"/>
      <c r="S512" s="326"/>
      <c r="T512" s="326"/>
      <c r="U512" s="326"/>
      <c r="V512" s="326">
        <v>0</v>
      </c>
      <c r="W512" s="386"/>
      <c r="X512" s="326">
        <v>0</v>
      </c>
      <c r="Y512" s="346">
        <v>50833.679999999993</v>
      </c>
    </row>
    <row r="513" spans="2:25" s="186" customFormat="1">
      <c r="B513" s="313" t="s">
        <v>280</v>
      </c>
      <c r="C513" s="253" t="s">
        <v>2122</v>
      </c>
      <c r="D513" s="253" t="s">
        <v>2123</v>
      </c>
      <c r="E513" s="253" t="s">
        <v>2124</v>
      </c>
      <c r="F513" s="314" t="s">
        <v>1963</v>
      </c>
      <c r="G513" s="293"/>
      <c r="H513" s="387">
        <v>240</v>
      </c>
      <c r="I513" s="387"/>
      <c r="J513" s="387"/>
      <c r="K513" s="387"/>
      <c r="L513" s="387"/>
      <c r="M513" s="326">
        <v>0</v>
      </c>
      <c r="N513" s="387">
        <v>240</v>
      </c>
      <c r="O513" s="326">
        <v>0</v>
      </c>
      <c r="P513" s="293"/>
      <c r="Q513" s="293"/>
      <c r="R513" s="293"/>
      <c r="S513" s="293"/>
      <c r="T513" s="293"/>
      <c r="U513" s="293"/>
      <c r="V513" s="326">
        <v>0</v>
      </c>
      <c r="W513" s="386"/>
      <c r="X513" s="326">
        <v>0</v>
      </c>
      <c r="Y513" s="346">
        <v>44620.93</v>
      </c>
    </row>
    <row r="514" spans="2:25" s="186" customFormat="1">
      <c r="B514" s="351" t="s">
        <v>280</v>
      </c>
      <c r="C514" s="219" t="s">
        <v>2139</v>
      </c>
      <c r="D514" s="219" t="s">
        <v>2140</v>
      </c>
      <c r="E514" s="219" t="s">
        <v>2141</v>
      </c>
      <c r="F514" s="219" t="s">
        <v>2138</v>
      </c>
      <c r="G514" s="219">
        <v>480</v>
      </c>
      <c r="H514" s="219">
        <v>0</v>
      </c>
      <c r="I514" s="219">
        <v>0</v>
      </c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>
        <v>1</v>
      </c>
      <c r="W514" s="219">
        <v>480</v>
      </c>
      <c r="X514" s="219"/>
      <c r="Y514" s="219">
        <v>51743.76</v>
      </c>
    </row>
    <row r="515" spans="2:25" s="186" customFormat="1">
      <c r="B515" s="351" t="s">
        <v>280</v>
      </c>
      <c r="C515" s="219" t="s">
        <v>2142</v>
      </c>
      <c r="D515" s="219" t="s">
        <v>2143</v>
      </c>
      <c r="E515" s="219" t="s">
        <v>2144</v>
      </c>
      <c r="F515" s="219" t="s">
        <v>2138</v>
      </c>
      <c r="G515" s="219">
        <v>480</v>
      </c>
      <c r="H515" s="219">
        <v>0</v>
      </c>
      <c r="I515" s="219">
        <v>0</v>
      </c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19"/>
      <c r="U515" s="219"/>
      <c r="V515" s="219">
        <v>1</v>
      </c>
      <c r="W515" s="219">
        <v>480</v>
      </c>
      <c r="X515" s="219"/>
      <c r="Y515" s="219">
        <v>76624.899999999994</v>
      </c>
    </row>
    <row r="516" spans="2:25" s="186" customFormat="1">
      <c r="B516" s="351" t="s">
        <v>280</v>
      </c>
      <c r="C516" s="219" t="s">
        <v>2145</v>
      </c>
      <c r="D516" s="219" t="s">
        <v>2146</v>
      </c>
      <c r="E516" s="219" t="s">
        <v>2147</v>
      </c>
      <c r="F516" s="219" t="s">
        <v>2138</v>
      </c>
      <c r="G516" s="219">
        <v>480</v>
      </c>
      <c r="H516" s="219">
        <v>0</v>
      </c>
      <c r="I516" s="219">
        <v>0</v>
      </c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19"/>
      <c r="U516" s="219"/>
      <c r="V516" s="219">
        <v>1</v>
      </c>
      <c r="W516" s="219">
        <v>480</v>
      </c>
      <c r="X516" s="219"/>
      <c r="Y516" s="219">
        <v>179645.72</v>
      </c>
    </row>
    <row r="517" spans="2:25" s="186" customFormat="1">
      <c r="B517" s="351" t="s">
        <v>280</v>
      </c>
      <c r="C517" s="219" t="s">
        <v>2148</v>
      </c>
      <c r="D517" s="219" t="s">
        <v>2149</v>
      </c>
      <c r="E517" s="219" t="s">
        <v>2150</v>
      </c>
      <c r="F517" s="219" t="s">
        <v>2138</v>
      </c>
      <c r="G517" s="219">
        <v>480</v>
      </c>
      <c r="H517" s="219">
        <v>0</v>
      </c>
      <c r="I517" s="219">
        <v>0</v>
      </c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19"/>
      <c r="U517" s="219"/>
      <c r="V517" s="219">
        <v>1</v>
      </c>
      <c r="W517" s="219">
        <v>480</v>
      </c>
      <c r="X517" s="219"/>
      <c r="Y517" s="219">
        <v>190976.48</v>
      </c>
    </row>
    <row r="518" spans="2:25" s="186" customFormat="1">
      <c r="B518" s="351" t="s">
        <v>280</v>
      </c>
      <c r="C518" s="219" t="s">
        <v>2151</v>
      </c>
      <c r="D518" s="219" t="s">
        <v>2152</v>
      </c>
      <c r="E518" s="219" t="s">
        <v>2153</v>
      </c>
      <c r="F518" s="219" t="s">
        <v>2138</v>
      </c>
      <c r="G518" s="219">
        <v>480</v>
      </c>
      <c r="H518" s="219">
        <v>0</v>
      </c>
      <c r="I518" s="219">
        <v>0</v>
      </c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  <c r="T518" s="219"/>
      <c r="U518" s="219"/>
      <c r="V518" s="219">
        <v>1</v>
      </c>
      <c r="W518" s="219">
        <v>480</v>
      </c>
      <c r="X518" s="219"/>
      <c r="Y518" s="219">
        <v>62352.73</v>
      </c>
    </row>
    <row r="519" spans="2:25" s="186" customFormat="1">
      <c r="B519" s="351" t="s">
        <v>280</v>
      </c>
      <c r="C519" s="219" t="s">
        <v>2154</v>
      </c>
      <c r="D519" s="219" t="s">
        <v>2155</v>
      </c>
      <c r="E519" s="219" t="s">
        <v>2156</v>
      </c>
      <c r="F519" s="219" t="s">
        <v>2138</v>
      </c>
      <c r="G519" s="219">
        <v>480</v>
      </c>
      <c r="H519" s="219">
        <v>0</v>
      </c>
      <c r="I519" s="219">
        <v>0</v>
      </c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  <c r="T519" s="219"/>
      <c r="U519" s="219"/>
      <c r="V519" s="219">
        <v>1</v>
      </c>
      <c r="W519" s="219">
        <v>480</v>
      </c>
      <c r="X519" s="219"/>
      <c r="Y519" s="219">
        <v>103563.26</v>
      </c>
    </row>
    <row r="520" spans="2:25" s="186" customFormat="1">
      <c r="B520" s="351" t="s">
        <v>280</v>
      </c>
      <c r="C520" s="219" t="s">
        <v>2157</v>
      </c>
      <c r="D520" s="219" t="s">
        <v>2158</v>
      </c>
      <c r="E520" s="219" t="s">
        <v>2159</v>
      </c>
      <c r="F520" s="219" t="s">
        <v>2138</v>
      </c>
      <c r="G520" s="219">
        <v>480</v>
      </c>
      <c r="H520" s="219">
        <v>0</v>
      </c>
      <c r="I520" s="219">
        <v>0</v>
      </c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19"/>
      <c r="U520" s="219"/>
      <c r="V520" s="219">
        <v>1</v>
      </c>
      <c r="W520" s="219">
        <v>480</v>
      </c>
      <c r="X520" s="219"/>
      <c r="Y520" s="219">
        <v>70709.899999999994</v>
      </c>
    </row>
    <row r="521" spans="2:25" s="186" customFormat="1">
      <c r="B521" s="351" t="s">
        <v>280</v>
      </c>
      <c r="C521" s="219" t="s">
        <v>2160</v>
      </c>
      <c r="D521" s="219" t="s">
        <v>2161</v>
      </c>
      <c r="E521" s="219" t="s">
        <v>2162</v>
      </c>
      <c r="F521" s="219" t="s">
        <v>2138</v>
      </c>
      <c r="G521" s="219">
        <v>480</v>
      </c>
      <c r="H521" s="219">
        <v>0</v>
      </c>
      <c r="I521" s="219">
        <v>0</v>
      </c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19"/>
      <c r="U521" s="219"/>
      <c r="V521" s="219">
        <v>1</v>
      </c>
      <c r="W521" s="219">
        <v>480</v>
      </c>
      <c r="X521" s="219"/>
      <c r="Y521" s="219">
        <v>118004.44</v>
      </c>
    </row>
    <row r="522" spans="2:25" s="186" customFormat="1">
      <c r="B522" s="351" t="s">
        <v>280</v>
      </c>
      <c r="C522" s="219" t="s">
        <v>2163</v>
      </c>
      <c r="D522" s="219" t="s">
        <v>2164</v>
      </c>
      <c r="E522" s="219" t="s">
        <v>2165</v>
      </c>
      <c r="F522" s="219" t="s">
        <v>2138</v>
      </c>
      <c r="G522" s="219">
        <v>480</v>
      </c>
      <c r="H522" s="219">
        <v>0</v>
      </c>
      <c r="I522" s="219">
        <v>0</v>
      </c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19"/>
      <c r="U522" s="219"/>
      <c r="V522" s="219">
        <v>1</v>
      </c>
      <c r="W522" s="219">
        <v>480</v>
      </c>
      <c r="X522" s="219"/>
      <c r="Y522" s="219">
        <v>151810.35</v>
      </c>
    </row>
    <row r="523" spans="2:25" s="186" customFormat="1">
      <c r="B523" s="351" t="s">
        <v>280</v>
      </c>
      <c r="C523" s="219" t="s">
        <v>2166</v>
      </c>
      <c r="D523" s="219" t="s">
        <v>2167</v>
      </c>
      <c r="E523" s="219" t="s">
        <v>2168</v>
      </c>
      <c r="F523" s="219" t="s">
        <v>2138</v>
      </c>
      <c r="G523" s="219">
        <v>480</v>
      </c>
      <c r="H523" s="219">
        <v>0</v>
      </c>
      <c r="I523" s="219">
        <v>0</v>
      </c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19"/>
      <c r="U523" s="219"/>
      <c r="V523" s="219">
        <v>1</v>
      </c>
      <c r="W523" s="219">
        <v>480</v>
      </c>
      <c r="X523" s="219"/>
      <c r="Y523" s="219">
        <v>81141.070000000007</v>
      </c>
    </row>
    <row r="524" spans="2:25" s="186" customFormat="1">
      <c r="B524" s="351" t="s">
        <v>280</v>
      </c>
      <c r="C524" s="219" t="s">
        <v>2169</v>
      </c>
      <c r="D524" s="219" t="s">
        <v>2170</v>
      </c>
      <c r="E524" s="219" t="s">
        <v>2171</v>
      </c>
      <c r="F524" s="219" t="s">
        <v>2138</v>
      </c>
      <c r="G524" s="219">
        <v>480</v>
      </c>
      <c r="H524" s="219">
        <v>0</v>
      </c>
      <c r="I524" s="219">
        <v>0</v>
      </c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19"/>
      <c r="U524" s="219"/>
      <c r="V524" s="219">
        <v>1</v>
      </c>
      <c r="W524" s="219">
        <v>480</v>
      </c>
      <c r="X524" s="219"/>
      <c r="Y524" s="219">
        <v>230992.63</v>
      </c>
    </row>
    <row r="525" spans="2:25" s="186" customFormat="1">
      <c r="B525" s="351" t="s">
        <v>280</v>
      </c>
      <c r="C525" s="219" t="s">
        <v>2172</v>
      </c>
      <c r="D525" s="219" t="s">
        <v>2173</v>
      </c>
      <c r="E525" s="219" t="s">
        <v>2174</v>
      </c>
      <c r="F525" s="219" t="s">
        <v>2138</v>
      </c>
      <c r="G525" s="219">
        <v>480</v>
      </c>
      <c r="H525" s="219">
        <v>0</v>
      </c>
      <c r="I525" s="219">
        <v>0</v>
      </c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19"/>
      <c r="U525" s="219"/>
      <c r="V525" s="219">
        <v>1</v>
      </c>
      <c r="W525" s="219">
        <v>480</v>
      </c>
      <c r="X525" s="219"/>
      <c r="Y525" s="219">
        <v>79792.05</v>
      </c>
    </row>
    <row r="526" spans="2:25" s="186" customFormat="1">
      <c r="B526" s="351" t="s">
        <v>280</v>
      </c>
      <c r="C526" s="219" t="s">
        <v>2175</v>
      </c>
      <c r="D526" s="219" t="s">
        <v>2176</v>
      </c>
      <c r="E526" s="219" t="s">
        <v>2177</v>
      </c>
      <c r="F526" s="219" t="s">
        <v>2138</v>
      </c>
      <c r="G526" s="219">
        <v>480</v>
      </c>
      <c r="H526" s="219">
        <v>0</v>
      </c>
      <c r="I526" s="219">
        <v>0</v>
      </c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19"/>
      <c r="U526" s="219"/>
      <c r="V526" s="219">
        <v>1</v>
      </c>
      <c r="W526" s="219">
        <v>480</v>
      </c>
      <c r="X526" s="219"/>
      <c r="Y526" s="219">
        <v>130930.01</v>
      </c>
    </row>
    <row r="527" spans="2:25" s="186" customFormat="1">
      <c r="B527" s="351" t="s">
        <v>280</v>
      </c>
      <c r="C527" s="219" t="s">
        <v>2178</v>
      </c>
      <c r="D527" s="219" t="s">
        <v>2179</v>
      </c>
      <c r="E527" s="219" t="s">
        <v>2180</v>
      </c>
      <c r="F527" s="219" t="s">
        <v>2138</v>
      </c>
      <c r="G527" s="219">
        <v>480</v>
      </c>
      <c r="H527" s="219">
        <v>0</v>
      </c>
      <c r="I527" s="219">
        <v>0</v>
      </c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19"/>
      <c r="U527" s="219"/>
      <c r="V527" s="219">
        <v>1</v>
      </c>
      <c r="W527" s="219">
        <v>480</v>
      </c>
      <c r="X527" s="219"/>
      <c r="Y527" s="219">
        <v>83179.100000000006</v>
      </c>
    </row>
    <row r="528" spans="2:25" s="186" customFormat="1">
      <c r="B528" s="351" t="s">
        <v>280</v>
      </c>
      <c r="C528" s="219" t="s">
        <v>2181</v>
      </c>
      <c r="D528" s="219" t="s">
        <v>2182</v>
      </c>
      <c r="E528" s="219" t="s">
        <v>2183</v>
      </c>
      <c r="F528" s="219" t="s">
        <v>2138</v>
      </c>
      <c r="G528" s="219">
        <v>480</v>
      </c>
      <c r="H528" s="219">
        <v>0</v>
      </c>
      <c r="I528" s="219">
        <v>0</v>
      </c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19"/>
      <c r="U528" s="219"/>
      <c r="V528" s="219">
        <v>1</v>
      </c>
      <c r="W528" s="219">
        <v>480</v>
      </c>
      <c r="X528" s="219"/>
      <c r="Y528" s="219">
        <v>120762.5</v>
      </c>
    </row>
    <row r="529" spans="2:25" s="186" customFormat="1">
      <c r="B529" s="351" t="s">
        <v>280</v>
      </c>
      <c r="C529" s="219" t="s">
        <v>2184</v>
      </c>
      <c r="D529" s="219" t="s">
        <v>2185</v>
      </c>
      <c r="E529" s="219" t="s">
        <v>2186</v>
      </c>
      <c r="F529" s="219" t="s">
        <v>2138</v>
      </c>
      <c r="G529" s="219">
        <v>480</v>
      </c>
      <c r="H529" s="219">
        <v>0</v>
      </c>
      <c r="I529" s="219">
        <v>0</v>
      </c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19"/>
      <c r="U529" s="219"/>
      <c r="V529" s="219">
        <v>1</v>
      </c>
      <c r="W529" s="219">
        <v>480</v>
      </c>
      <c r="X529" s="219"/>
      <c r="Y529" s="219">
        <v>85583.15</v>
      </c>
    </row>
    <row r="530" spans="2:25" s="186" customFormat="1">
      <c r="B530" s="351" t="s">
        <v>280</v>
      </c>
      <c r="C530" s="219" t="s">
        <v>2187</v>
      </c>
      <c r="D530" s="219" t="s">
        <v>2188</v>
      </c>
      <c r="E530" s="219" t="s">
        <v>2189</v>
      </c>
      <c r="F530" s="219" t="s">
        <v>2138</v>
      </c>
      <c r="G530" s="219">
        <v>160</v>
      </c>
      <c r="H530" s="219">
        <v>0</v>
      </c>
      <c r="I530" s="219">
        <v>0</v>
      </c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19"/>
      <c r="U530" s="219"/>
      <c r="V530" s="219">
        <v>1</v>
      </c>
      <c r="W530" s="219">
        <v>160</v>
      </c>
      <c r="X530" s="219"/>
      <c r="Y530" s="219">
        <v>91270.92</v>
      </c>
    </row>
    <row r="531" spans="2:25" s="186" customFormat="1">
      <c r="B531" s="351" t="s">
        <v>280</v>
      </c>
      <c r="C531" s="219" t="s">
        <v>2190</v>
      </c>
      <c r="D531" s="219" t="s">
        <v>2191</v>
      </c>
      <c r="E531" s="219" t="s">
        <v>2192</v>
      </c>
      <c r="F531" s="219" t="s">
        <v>2138</v>
      </c>
      <c r="G531" s="219">
        <v>480</v>
      </c>
      <c r="H531" s="219">
        <v>0</v>
      </c>
      <c r="I531" s="219">
        <v>0</v>
      </c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19"/>
      <c r="U531" s="219"/>
      <c r="V531" s="219">
        <v>1</v>
      </c>
      <c r="W531" s="219">
        <v>480</v>
      </c>
      <c r="X531" s="219"/>
      <c r="Y531" s="219">
        <v>101258.48</v>
      </c>
    </row>
    <row r="532" spans="2:25" s="186" customFormat="1">
      <c r="B532" s="351" t="s">
        <v>280</v>
      </c>
      <c r="C532" s="219" t="s">
        <v>2193</v>
      </c>
      <c r="D532" s="219" t="s">
        <v>2194</v>
      </c>
      <c r="E532" s="219" t="s">
        <v>2195</v>
      </c>
      <c r="F532" s="219" t="s">
        <v>2138</v>
      </c>
      <c r="G532" s="219">
        <v>480</v>
      </c>
      <c r="H532" s="219">
        <v>0</v>
      </c>
      <c r="I532" s="219">
        <v>0</v>
      </c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  <c r="T532" s="219"/>
      <c r="U532" s="219"/>
      <c r="V532" s="219">
        <v>1</v>
      </c>
      <c r="W532" s="219">
        <v>480</v>
      </c>
      <c r="X532" s="219"/>
      <c r="Y532" s="219">
        <v>89736.05</v>
      </c>
    </row>
    <row r="533" spans="2:25" s="186" customFormat="1">
      <c r="B533" s="351" t="s">
        <v>280</v>
      </c>
      <c r="C533" s="219" t="s">
        <v>2196</v>
      </c>
      <c r="D533" s="219" t="s">
        <v>2197</v>
      </c>
      <c r="E533" s="219" t="s">
        <v>2198</v>
      </c>
      <c r="F533" s="219" t="s">
        <v>2138</v>
      </c>
      <c r="G533" s="219"/>
      <c r="H533" s="219">
        <v>168</v>
      </c>
      <c r="I533" s="219"/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  <c r="T533" s="219"/>
      <c r="U533" s="219"/>
      <c r="V533" s="219"/>
      <c r="W533" s="219">
        <v>168</v>
      </c>
      <c r="X533" s="219"/>
      <c r="Y533" s="219">
        <v>53724.12</v>
      </c>
    </row>
    <row r="534" spans="2:25" s="186" customFormat="1">
      <c r="B534" s="351" t="s">
        <v>280</v>
      </c>
      <c r="C534" s="219" t="s">
        <v>2199</v>
      </c>
      <c r="D534" s="219" t="s">
        <v>2200</v>
      </c>
      <c r="E534" s="219" t="s">
        <v>2201</v>
      </c>
      <c r="F534" s="219" t="s">
        <v>2138</v>
      </c>
      <c r="G534" s="219"/>
      <c r="H534" s="219">
        <v>240</v>
      </c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19"/>
      <c r="U534" s="219"/>
      <c r="V534" s="219"/>
      <c r="W534" s="219">
        <v>240</v>
      </c>
      <c r="X534" s="219"/>
      <c r="Y534" s="219">
        <v>76404.12</v>
      </c>
    </row>
    <row r="535" spans="2:25" s="186" customFormat="1">
      <c r="B535" s="351" t="s">
        <v>280</v>
      </c>
      <c r="C535" s="219" t="s">
        <v>2202</v>
      </c>
      <c r="D535" s="219" t="s">
        <v>2203</v>
      </c>
      <c r="E535" s="219" t="s">
        <v>2204</v>
      </c>
      <c r="F535" s="219" t="s">
        <v>2138</v>
      </c>
      <c r="G535" s="219"/>
      <c r="H535" s="219">
        <v>192</v>
      </c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19"/>
      <c r="U535" s="219"/>
      <c r="V535" s="219"/>
      <c r="W535" s="219">
        <v>192</v>
      </c>
      <c r="X535" s="219"/>
      <c r="Y535" s="219">
        <v>66329.81</v>
      </c>
    </row>
    <row r="536" spans="2:25" s="186" customFormat="1">
      <c r="B536" s="351" t="s">
        <v>280</v>
      </c>
      <c r="C536" s="219" t="s">
        <v>2205</v>
      </c>
      <c r="D536" s="219" t="s">
        <v>2206</v>
      </c>
      <c r="E536" s="219" t="s">
        <v>2207</v>
      </c>
      <c r="F536" s="219" t="s">
        <v>2138</v>
      </c>
      <c r="G536" s="219"/>
      <c r="H536" s="219">
        <v>180</v>
      </c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19"/>
      <c r="U536" s="219"/>
      <c r="V536" s="219"/>
      <c r="W536" s="219">
        <v>180</v>
      </c>
      <c r="X536" s="219"/>
      <c r="Y536" s="219">
        <v>29652.720000000001</v>
      </c>
    </row>
    <row r="537" spans="2:25" s="186" customFormat="1">
      <c r="B537" s="351" t="s">
        <v>280</v>
      </c>
      <c r="C537" s="219" t="s">
        <v>2208</v>
      </c>
      <c r="D537" s="219" t="s">
        <v>2209</v>
      </c>
      <c r="E537" s="219" t="s">
        <v>2210</v>
      </c>
      <c r="F537" s="219" t="s">
        <v>2138</v>
      </c>
      <c r="G537" s="219"/>
      <c r="H537" s="219">
        <v>240</v>
      </c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19"/>
      <c r="U537" s="219"/>
      <c r="V537" s="219"/>
      <c r="W537" s="219">
        <v>240</v>
      </c>
      <c r="X537" s="219"/>
      <c r="Y537" s="219">
        <v>76019.78</v>
      </c>
    </row>
    <row r="538" spans="2:25" s="186" customFormat="1">
      <c r="B538" s="351" t="s">
        <v>280</v>
      </c>
      <c r="C538" s="219" t="s">
        <v>2211</v>
      </c>
      <c r="D538" s="219" t="s">
        <v>2212</v>
      </c>
      <c r="E538" s="219" t="s">
        <v>2213</v>
      </c>
      <c r="F538" s="219" t="s">
        <v>2138</v>
      </c>
      <c r="G538" s="219"/>
      <c r="H538" s="219">
        <v>192</v>
      </c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19"/>
      <c r="U538" s="219"/>
      <c r="V538" s="219"/>
      <c r="W538" s="219">
        <v>192</v>
      </c>
      <c r="X538" s="219"/>
      <c r="Y538" s="219">
        <v>59990.67</v>
      </c>
    </row>
    <row r="539" spans="2:25" s="186" customFormat="1">
      <c r="B539" s="351" t="s">
        <v>280</v>
      </c>
      <c r="C539" s="219" t="s">
        <v>2214</v>
      </c>
      <c r="D539" s="219" t="s">
        <v>2215</v>
      </c>
      <c r="E539" s="219" t="s">
        <v>2216</v>
      </c>
      <c r="F539" s="219" t="s">
        <v>2138</v>
      </c>
      <c r="G539" s="219"/>
      <c r="H539" s="219">
        <v>216</v>
      </c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19"/>
      <c r="U539" s="219"/>
      <c r="V539" s="219"/>
      <c r="W539" s="219">
        <v>216</v>
      </c>
      <c r="X539" s="219"/>
      <c r="Y539" s="219">
        <v>66741.490000000005</v>
      </c>
    </row>
    <row r="540" spans="2:25" s="186" customFormat="1">
      <c r="B540" s="351" t="s">
        <v>280</v>
      </c>
      <c r="C540" s="219" t="s">
        <v>2217</v>
      </c>
      <c r="D540" s="219" t="s">
        <v>2218</v>
      </c>
      <c r="E540" s="219" t="s">
        <v>2219</v>
      </c>
      <c r="F540" s="219" t="s">
        <v>2138</v>
      </c>
      <c r="G540" s="219"/>
      <c r="H540" s="219">
        <v>192</v>
      </c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19"/>
      <c r="U540" s="219"/>
      <c r="V540" s="219"/>
      <c r="W540" s="219">
        <v>192</v>
      </c>
      <c r="X540" s="219"/>
      <c r="Y540" s="219">
        <v>65012.49</v>
      </c>
    </row>
    <row r="541" spans="2:25" s="186" customFormat="1">
      <c r="B541" s="351" t="s">
        <v>280</v>
      </c>
      <c r="C541" s="219" t="s">
        <v>2220</v>
      </c>
      <c r="D541" s="219" t="s">
        <v>2221</v>
      </c>
      <c r="E541" s="219" t="s">
        <v>2222</v>
      </c>
      <c r="F541" s="219" t="s">
        <v>2138</v>
      </c>
      <c r="G541" s="219"/>
      <c r="H541" s="219">
        <v>240</v>
      </c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19"/>
      <c r="U541" s="219"/>
      <c r="V541" s="219"/>
      <c r="W541" s="219">
        <v>240</v>
      </c>
      <c r="X541" s="219"/>
      <c r="Y541" s="219">
        <v>90787.13</v>
      </c>
    </row>
    <row r="542" spans="2:25" s="186" customFormat="1">
      <c r="B542" s="351" t="s">
        <v>280</v>
      </c>
      <c r="C542" s="219" t="s">
        <v>2223</v>
      </c>
      <c r="D542" s="219" t="s">
        <v>2224</v>
      </c>
      <c r="E542" s="219" t="s">
        <v>2225</v>
      </c>
      <c r="F542" s="219" t="s">
        <v>2138</v>
      </c>
      <c r="G542" s="219"/>
      <c r="H542" s="219">
        <v>204</v>
      </c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19"/>
      <c r="U542" s="219"/>
      <c r="V542" s="219"/>
      <c r="W542" s="219">
        <v>204</v>
      </c>
      <c r="X542" s="219"/>
      <c r="Y542" s="219">
        <v>54055.99</v>
      </c>
    </row>
    <row r="543" spans="2:25" s="186" customFormat="1">
      <c r="B543" s="351" t="s">
        <v>280</v>
      </c>
      <c r="C543" s="219" t="s">
        <v>2226</v>
      </c>
      <c r="D543" s="219" t="s">
        <v>2227</v>
      </c>
      <c r="E543" s="219" t="s">
        <v>2228</v>
      </c>
      <c r="F543" s="219" t="s">
        <v>2138</v>
      </c>
      <c r="G543" s="219"/>
      <c r="H543" s="219">
        <v>240</v>
      </c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19"/>
      <c r="U543" s="219"/>
      <c r="V543" s="219"/>
      <c r="W543" s="219">
        <v>240</v>
      </c>
      <c r="X543" s="219"/>
      <c r="Y543" s="219">
        <v>73922.679999999993</v>
      </c>
    </row>
    <row r="544" spans="2:25" s="186" customFormat="1">
      <c r="B544" s="351" t="s">
        <v>280</v>
      </c>
      <c r="C544" s="219" t="s">
        <v>2229</v>
      </c>
      <c r="D544" s="219" t="s">
        <v>2230</v>
      </c>
      <c r="E544" s="219" t="s">
        <v>2231</v>
      </c>
      <c r="F544" s="219" t="s">
        <v>2138</v>
      </c>
      <c r="G544" s="219"/>
      <c r="H544" s="219">
        <v>192</v>
      </c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19"/>
      <c r="U544" s="219"/>
      <c r="V544" s="219"/>
      <c r="W544" s="219">
        <v>192</v>
      </c>
      <c r="X544" s="219"/>
      <c r="Y544" s="219">
        <v>38633.54</v>
      </c>
    </row>
    <row r="545" spans="2:25" s="186" customFormat="1">
      <c r="B545" s="351" t="s">
        <v>280</v>
      </c>
      <c r="C545" s="219" t="s">
        <v>2232</v>
      </c>
      <c r="D545" s="219" t="s">
        <v>2233</v>
      </c>
      <c r="E545" s="219" t="s">
        <v>2234</v>
      </c>
      <c r="F545" s="219" t="s">
        <v>2138</v>
      </c>
      <c r="G545" s="219"/>
      <c r="H545" s="219">
        <v>240</v>
      </c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19"/>
      <c r="U545" s="219"/>
      <c r="V545" s="219"/>
      <c r="W545" s="219">
        <v>240</v>
      </c>
      <c r="X545" s="219"/>
      <c r="Y545" s="219">
        <v>75613.63</v>
      </c>
    </row>
    <row r="546" spans="2:25" s="186" customFormat="1">
      <c r="B546" s="351" t="s">
        <v>280</v>
      </c>
      <c r="C546" s="219" t="s">
        <v>2235</v>
      </c>
      <c r="D546" s="219" t="s">
        <v>2236</v>
      </c>
      <c r="E546" s="219" t="s">
        <v>2237</v>
      </c>
      <c r="F546" s="219" t="s">
        <v>2138</v>
      </c>
      <c r="G546" s="219"/>
      <c r="H546" s="219">
        <v>240</v>
      </c>
      <c r="I546" s="219"/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  <c r="T546" s="219"/>
      <c r="U546" s="219"/>
      <c r="V546" s="219"/>
      <c r="W546" s="219">
        <v>240</v>
      </c>
      <c r="X546" s="219"/>
      <c r="Y546" s="219">
        <v>77922.19</v>
      </c>
    </row>
    <row r="547" spans="2:25" s="186" customFormat="1">
      <c r="B547" s="351" t="s">
        <v>280</v>
      </c>
      <c r="C547" s="219" t="s">
        <v>2238</v>
      </c>
      <c r="D547" s="219" t="s">
        <v>2239</v>
      </c>
      <c r="E547" s="219" t="s">
        <v>2240</v>
      </c>
      <c r="F547" s="219" t="s">
        <v>2138</v>
      </c>
      <c r="G547" s="219"/>
      <c r="H547" s="219">
        <v>192</v>
      </c>
      <c r="I547" s="219"/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  <c r="T547" s="219"/>
      <c r="U547" s="219"/>
      <c r="V547" s="219"/>
      <c r="W547" s="219">
        <v>192</v>
      </c>
      <c r="X547" s="219"/>
      <c r="Y547" s="219">
        <v>31629.599999999999</v>
      </c>
    </row>
    <row r="548" spans="2:25" s="186" customFormat="1">
      <c r="B548" s="351" t="s">
        <v>280</v>
      </c>
      <c r="C548" s="219" t="s">
        <v>2241</v>
      </c>
      <c r="D548" s="219" t="s">
        <v>2242</v>
      </c>
      <c r="E548" s="219" t="s">
        <v>2243</v>
      </c>
      <c r="F548" s="219" t="s">
        <v>2138</v>
      </c>
      <c r="G548" s="219"/>
      <c r="H548" s="219">
        <v>204</v>
      </c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19"/>
      <c r="U548" s="219"/>
      <c r="V548" s="219"/>
      <c r="W548" s="219">
        <v>204</v>
      </c>
      <c r="X548" s="219"/>
      <c r="Y548" s="219">
        <v>49868.79</v>
      </c>
    </row>
    <row r="549" spans="2:25" s="186" customFormat="1">
      <c r="B549" s="351" t="s">
        <v>280</v>
      </c>
      <c r="C549" s="219" t="s">
        <v>2244</v>
      </c>
      <c r="D549" s="219" t="s">
        <v>2245</v>
      </c>
      <c r="E549" s="219" t="s">
        <v>2246</v>
      </c>
      <c r="F549" s="219" t="s">
        <v>2138</v>
      </c>
      <c r="G549" s="219"/>
      <c r="H549" s="219">
        <v>240</v>
      </c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19"/>
      <c r="U549" s="219"/>
      <c r="V549" s="219"/>
      <c r="W549" s="219">
        <v>240</v>
      </c>
      <c r="X549" s="219"/>
      <c r="Y549" s="219">
        <v>94590.73</v>
      </c>
    </row>
    <row r="550" spans="2:25" s="186" customFormat="1">
      <c r="B550" s="351" t="s">
        <v>280</v>
      </c>
      <c r="C550" s="219" t="s">
        <v>2247</v>
      </c>
      <c r="D550" s="219" t="s">
        <v>2248</v>
      </c>
      <c r="E550" s="219" t="s">
        <v>2249</v>
      </c>
      <c r="F550" s="219" t="s">
        <v>2138</v>
      </c>
      <c r="G550" s="219"/>
      <c r="H550" s="219">
        <v>216</v>
      </c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19"/>
      <c r="U550" s="219"/>
      <c r="V550" s="219"/>
      <c r="W550" s="219">
        <v>216</v>
      </c>
      <c r="X550" s="219"/>
      <c r="Y550" s="219">
        <v>41546.660000000003</v>
      </c>
    </row>
    <row r="551" spans="2:25" s="186" customFormat="1">
      <c r="B551" s="351" t="s">
        <v>280</v>
      </c>
      <c r="C551" s="219" t="s">
        <v>2250</v>
      </c>
      <c r="D551" s="219" t="s">
        <v>2251</v>
      </c>
      <c r="E551" s="219" t="s">
        <v>2252</v>
      </c>
      <c r="F551" s="219" t="s">
        <v>2138</v>
      </c>
      <c r="G551" s="219"/>
      <c r="H551" s="219">
        <v>240</v>
      </c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19"/>
      <c r="U551" s="219"/>
      <c r="V551" s="219"/>
      <c r="W551" s="219">
        <v>240</v>
      </c>
      <c r="X551" s="219"/>
      <c r="Y551" s="219">
        <v>89264.86</v>
      </c>
    </row>
    <row r="552" spans="2:25" s="186" customFormat="1">
      <c r="B552" s="351" t="s">
        <v>280</v>
      </c>
      <c r="C552" s="219" t="s">
        <v>2253</v>
      </c>
      <c r="D552" s="219" t="s">
        <v>2254</v>
      </c>
      <c r="E552" s="219" t="s">
        <v>2255</v>
      </c>
      <c r="F552" s="219" t="s">
        <v>2138</v>
      </c>
      <c r="G552" s="219"/>
      <c r="H552" s="219">
        <v>228</v>
      </c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19"/>
      <c r="U552" s="219"/>
      <c r="V552" s="219"/>
      <c r="W552" s="219">
        <v>228</v>
      </c>
      <c r="X552" s="219"/>
      <c r="Y552" s="219">
        <v>68986.12</v>
      </c>
    </row>
    <row r="553" spans="2:25" s="186" customFormat="1">
      <c r="B553" s="351" t="s">
        <v>280</v>
      </c>
      <c r="C553" s="219" t="s">
        <v>2256</v>
      </c>
      <c r="D553" s="219" t="s">
        <v>2257</v>
      </c>
      <c r="E553" s="219" t="s">
        <v>2258</v>
      </c>
      <c r="F553" s="219" t="s">
        <v>2138</v>
      </c>
      <c r="G553" s="219"/>
      <c r="H553" s="219">
        <v>240</v>
      </c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19"/>
      <c r="U553" s="219"/>
      <c r="V553" s="219"/>
      <c r="W553" s="219">
        <v>240</v>
      </c>
      <c r="X553" s="219"/>
      <c r="Y553" s="219">
        <v>75889.740000000005</v>
      </c>
    </row>
    <row r="554" spans="2:25" s="186" customFormat="1">
      <c r="B554" s="351" t="s">
        <v>280</v>
      </c>
      <c r="C554" s="219" t="s">
        <v>2259</v>
      </c>
      <c r="D554" s="219" t="s">
        <v>2260</v>
      </c>
      <c r="E554" s="219" t="s">
        <v>2261</v>
      </c>
      <c r="F554" s="219" t="s">
        <v>2138</v>
      </c>
      <c r="G554" s="219"/>
      <c r="H554" s="219">
        <v>228</v>
      </c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19"/>
      <c r="U554" s="219"/>
      <c r="V554" s="219"/>
      <c r="W554" s="219">
        <v>228</v>
      </c>
      <c r="X554" s="219"/>
      <c r="Y554" s="219">
        <v>95363.36</v>
      </c>
    </row>
    <row r="555" spans="2:25" s="186" customFormat="1">
      <c r="B555" s="351" t="s">
        <v>280</v>
      </c>
      <c r="C555" s="219" t="s">
        <v>2262</v>
      </c>
      <c r="D555" s="219" t="s">
        <v>2263</v>
      </c>
      <c r="E555" s="219" t="s">
        <v>2264</v>
      </c>
      <c r="F555" s="219" t="s">
        <v>2138</v>
      </c>
      <c r="G555" s="219"/>
      <c r="H555" s="219">
        <v>240</v>
      </c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19"/>
      <c r="U555" s="219"/>
      <c r="V555" s="219"/>
      <c r="W555" s="219">
        <v>240</v>
      </c>
      <c r="X555" s="219"/>
      <c r="Y555" s="219">
        <v>96722.16</v>
      </c>
    </row>
    <row r="556" spans="2:25" s="186" customFormat="1">
      <c r="B556" s="351" t="s">
        <v>280</v>
      </c>
      <c r="C556" s="219" t="s">
        <v>2265</v>
      </c>
      <c r="D556" s="219" t="s">
        <v>2266</v>
      </c>
      <c r="E556" s="219" t="s">
        <v>2267</v>
      </c>
      <c r="F556" s="219" t="s">
        <v>2138</v>
      </c>
      <c r="G556" s="219"/>
      <c r="H556" s="219">
        <v>240</v>
      </c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19"/>
      <c r="U556" s="219"/>
      <c r="V556" s="219"/>
      <c r="W556" s="219">
        <v>240</v>
      </c>
      <c r="X556" s="219"/>
      <c r="Y556" s="219">
        <v>65036.95</v>
      </c>
    </row>
    <row r="557" spans="2:25" s="186" customFormat="1">
      <c r="B557" s="351" t="s">
        <v>280</v>
      </c>
      <c r="C557" s="219" t="s">
        <v>2268</v>
      </c>
      <c r="D557" s="219" t="s">
        <v>2269</v>
      </c>
      <c r="E557" s="219" t="s">
        <v>2270</v>
      </c>
      <c r="F557" s="219" t="s">
        <v>2138</v>
      </c>
      <c r="G557" s="219"/>
      <c r="H557" s="219">
        <v>182</v>
      </c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19"/>
      <c r="U557" s="219"/>
      <c r="V557" s="219"/>
      <c r="W557" s="219">
        <v>182</v>
      </c>
      <c r="X557" s="219"/>
      <c r="Y557" s="219">
        <v>29699.03</v>
      </c>
    </row>
    <row r="558" spans="2:25" s="186" customFormat="1">
      <c r="B558" s="351" t="s">
        <v>280</v>
      </c>
      <c r="C558" s="219" t="s">
        <v>2271</v>
      </c>
      <c r="D558" s="219" t="s">
        <v>2272</v>
      </c>
      <c r="E558" s="219" t="s">
        <v>2273</v>
      </c>
      <c r="F558" s="219" t="s">
        <v>2138</v>
      </c>
      <c r="G558" s="219"/>
      <c r="H558" s="219">
        <v>240</v>
      </c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19"/>
      <c r="U558" s="219"/>
      <c r="V558" s="219"/>
      <c r="W558" s="219">
        <v>240</v>
      </c>
      <c r="X558" s="219"/>
      <c r="Y558" s="219">
        <v>89153.64</v>
      </c>
    </row>
    <row r="559" spans="2:25" s="186" customFormat="1">
      <c r="B559" s="351" t="s">
        <v>280</v>
      </c>
      <c r="C559" s="219" t="s">
        <v>2274</v>
      </c>
      <c r="D559" s="219" t="s">
        <v>2275</v>
      </c>
      <c r="E559" s="219" t="s">
        <v>2276</v>
      </c>
      <c r="F559" s="219" t="s">
        <v>2138</v>
      </c>
      <c r="G559" s="219"/>
      <c r="H559" s="219">
        <v>216</v>
      </c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19"/>
      <c r="U559" s="219"/>
      <c r="V559" s="219"/>
      <c r="W559" s="219">
        <v>216</v>
      </c>
      <c r="X559" s="219"/>
      <c r="Y559" s="219">
        <v>76777.679999999993</v>
      </c>
    </row>
    <row r="560" spans="2:25" s="186" customFormat="1">
      <c r="B560" s="351" t="s">
        <v>280</v>
      </c>
      <c r="C560" s="219" t="s">
        <v>2277</v>
      </c>
      <c r="D560" s="219" t="s">
        <v>2278</v>
      </c>
      <c r="E560" s="219" t="s">
        <v>2279</v>
      </c>
      <c r="F560" s="219" t="s">
        <v>2138</v>
      </c>
      <c r="G560" s="219"/>
      <c r="H560" s="219">
        <v>240</v>
      </c>
      <c r="I560" s="219"/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  <c r="T560" s="219"/>
      <c r="U560" s="219"/>
      <c r="V560" s="219"/>
      <c r="W560" s="219">
        <v>240</v>
      </c>
      <c r="X560" s="219"/>
      <c r="Y560" s="219">
        <v>93480.03</v>
      </c>
    </row>
    <row r="561" spans="2:25" s="186" customFormat="1">
      <c r="B561" s="351" t="s">
        <v>280</v>
      </c>
      <c r="C561" s="219" t="s">
        <v>2280</v>
      </c>
      <c r="D561" s="219" t="s">
        <v>2281</v>
      </c>
      <c r="E561" s="219" t="s">
        <v>2282</v>
      </c>
      <c r="F561" s="219" t="s">
        <v>2138</v>
      </c>
      <c r="G561" s="219"/>
      <c r="H561" s="219">
        <v>168</v>
      </c>
      <c r="I561" s="219"/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  <c r="T561" s="219"/>
      <c r="U561" s="219"/>
      <c r="V561" s="219"/>
      <c r="W561" s="219">
        <v>168</v>
      </c>
      <c r="X561" s="219"/>
      <c r="Y561" s="219">
        <v>34148.639999999999</v>
      </c>
    </row>
    <row r="562" spans="2:25" s="186" customFormat="1">
      <c r="B562" s="351" t="s">
        <v>280</v>
      </c>
      <c r="C562" s="219" t="s">
        <v>2283</v>
      </c>
      <c r="D562" s="219" t="s">
        <v>2284</v>
      </c>
      <c r="E562" s="219" t="s">
        <v>2285</v>
      </c>
      <c r="F562" s="219" t="s">
        <v>2138</v>
      </c>
      <c r="G562" s="219"/>
      <c r="H562" s="219">
        <v>240</v>
      </c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19"/>
      <c r="U562" s="219"/>
      <c r="V562" s="219"/>
      <c r="W562" s="219">
        <v>240</v>
      </c>
      <c r="X562" s="219"/>
      <c r="Y562" s="219">
        <v>75116.88</v>
      </c>
    </row>
    <row r="563" spans="2:25" s="186" customFormat="1">
      <c r="B563" s="351" t="s">
        <v>280</v>
      </c>
      <c r="C563" s="219" t="s">
        <v>2286</v>
      </c>
      <c r="D563" s="219" t="s">
        <v>2287</v>
      </c>
      <c r="E563" s="219" t="s">
        <v>2288</v>
      </c>
      <c r="F563" s="219" t="s">
        <v>2138</v>
      </c>
      <c r="G563" s="219"/>
      <c r="H563" s="219">
        <v>168</v>
      </c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19"/>
      <c r="U563" s="219"/>
      <c r="V563" s="219"/>
      <c r="W563" s="219">
        <v>168</v>
      </c>
      <c r="X563" s="219"/>
      <c r="Y563" s="219">
        <v>60158.66</v>
      </c>
    </row>
    <row r="564" spans="2:25" s="186" customFormat="1">
      <c r="B564" s="351" t="s">
        <v>280</v>
      </c>
      <c r="C564" s="219" t="s">
        <v>2289</v>
      </c>
      <c r="D564" s="219" t="s">
        <v>2290</v>
      </c>
      <c r="E564" s="219" t="s">
        <v>2291</v>
      </c>
      <c r="F564" s="219" t="s">
        <v>2138</v>
      </c>
      <c r="G564" s="219"/>
      <c r="H564" s="219">
        <v>240</v>
      </c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19"/>
      <c r="U564" s="219"/>
      <c r="V564" s="219"/>
      <c r="W564" s="219">
        <v>240</v>
      </c>
      <c r="X564" s="219"/>
      <c r="Y564" s="219">
        <v>76411.67</v>
      </c>
    </row>
    <row r="565" spans="2:25" s="186" customFormat="1">
      <c r="B565" s="351" t="s">
        <v>280</v>
      </c>
      <c r="C565" s="219" t="s">
        <v>2292</v>
      </c>
      <c r="D565" s="219" t="s">
        <v>2293</v>
      </c>
      <c r="E565" s="219" t="s">
        <v>2294</v>
      </c>
      <c r="F565" s="219" t="s">
        <v>2138</v>
      </c>
      <c r="G565" s="219"/>
      <c r="H565" s="219">
        <v>240</v>
      </c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19"/>
      <c r="U565" s="219"/>
      <c r="V565" s="219"/>
      <c r="W565" s="219">
        <v>240</v>
      </c>
      <c r="X565" s="219"/>
      <c r="Y565" s="219">
        <v>73616.67</v>
      </c>
    </row>
    <row r="566" spans="2:25" s="186" customFormat="1">
      <c r="B566" s="351" t="s">
        <v>280</v>
      </c>
      <c r="C566" s="219" t="s">
        <v>2295</v>
      </c>
      <c r="D566" s="219" t="s">
        <v>2296</v>
      </c>
      <c r="E566" s="219" t="s">
        <v>2297</v>
      </c>
      <c r="F566" s="219" t="s">
        <v>2138</v>
      </c>
      <c r="G566" s="219"/>
      <c r="H566" s="219">
        <v>240</v>
      </c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>
        <v>240</v>
      </c>
      <c r="X566" s="219"/>
      <c r="Y566" s="219">
        <v>76922.679999999993</v>
      </c>
    </row>
    <row r="567" spans="2:25" s="186" customFormat="1">
      <c r="B567" s="351" t="s">
        <v>280</v>
      </c>
      <c r="C567" s="219" t="s">
        <v>2298</v>
      </c>
      <c r="D567" s="219" t="s">
        <v>2299</v>
      </c>
      <c r="E567" s="219" t="s">
        <v>2300</v>
      </c>
      <c r="F567" s="219" t="s">
        <v>2138</v>
      </c>
      <c r="G567" s="219"/>
      <c r="H567" s="219">
        <v>240</v>
      </c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>
        <v>240</v>
      </c>
      <c r="X567" s="219"/>
      <c r="Y567" s="219">
        <v>87332.73</v>
      </c>
    </row>
    <row r="568" spans="2:25" s="186" customFormat="1">
      <c r="B568" s="351" t="s">
        <v>280</v>
      </c>
      <c r="C568" s="219" t="s">
        <v>2301</v>
      </c>
      <c r="D568" s="219" t="s">
        <v>2302</v>
      </c>
      <c r="E568" s="219" t="s">
        <v>2303</v>
      </c>
      <c r="F568" s="219" t="s">
        <v>2138</v>
      </c>
      <c r="G568" s="219"/>
      <c r="H568" s="219">
        <v>120</v>
      </c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>
        <v>120</v>
      </c>
      <c r="X568" s="219"/>
      <c r="Y568" s="219">
        <v>94590.61</v>
      </c>
    </row>
    <row r="569" spans="2:25" s="186" customFormat="1">
      <c r="B569" s="351" t="s">
        <v>280</v>
      </c>
      <c r="C569" s="219" t="s">
        <v>2304</v>
      </c>
      <c r="D569" s="219" t="s">
        <v>2305</v>
      </c>
      <c r="E569" s="219" t="s">
        <v>2306</v>
      </c>
      <c r="F569" s="219" t="s">
        <v>2138</v>
      </c>
      <c r="G569" s="219"/>
      <c r="H569" s="219">
        <v>216</v>
      </c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>
        <v>216</v>
      </c>
      <c r="X569" s="219"/>
      <c r="Y569" s="219">
        <v>55089.61</v>
      </c>
    </row>
    <row r="570" spans="2:25" s="186" customFormat="1">
      <c r="B570" s="351" t="s">
        <v>280</v>
      </c>
      <c r="C570" s="219" t="s">
        <v>2307</v>
      </c>
      <c r="D570" s="219" t="s">
        <v>2308</v>
      </c>
      <c r="E570" s="219" t="s">
        <v>2309</v>
      </c>
      <c r="F570" s="219" t="s">
        <v>2138</v>
      </c>
      <c r="G570" s="219"/>
      <c r="H570" s="219">
        <v>240</v>
      </c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>
        <v>240</v>
      </c>
      <c r="X570" s="219"/>
      <c r="Y570" s="219">
        <v>59581.71</v>
      </c>
    </row>
    <row r="571" spans="2:25" s="186" customFormat="1">
      <c r="B571" s="351" t="s">
        <v>280</v>
      </c>
      <c r="C571" s="219" t="s">
        <v>2310</v>
      </c>
      <c r="D571" s="219" t="s">
        <v>2311</v>
      </c>
      <c r="E571" s="219" t="s">
        <v>2312</v>
      </c>
      <c r="F571" s="219" t="s">
        <v>2138</v>
      </c>
      <c r="G571" s="219"/>
      <c r="H571" s="219">
        <v>216</v>
      </c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19"/>
      <c r="U571" s="219"/>
      <c r="V571" s="219"/>
      <c r="W571" s="219">
        <v>216</v>
      </c>
      <c r="X571" s="219"/>
      <c r="Y571" s="219">
        <v>70537.210000000006</v>
      </c>
    </row>
    <row r="572" spans="2:25" s="186" customFormat="1">
      <c r="B572" s="351" t="s">
        <v>280</v>
      </c>
      <c r="C572" s="219" t="s">
        <v>2313</v>
      </c>
      <c r="D572" s="219" t="s">
        <v>2314</v>
      </c>
      <c r="E572" s="219" t="s">
        <v>2315</v>
      </c>
      <c r="F572" s="219" t="s">
        <v>2138</v>
      </c>
      <c r="G572" s="219"/>
      <c r="H572" s="219">
        <v>240</v>
      </c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19"/>
      <c r="U572" s="219"/>
      <c r="V572" s="219"/>
      <c r="W572" s="219">
        <v>240</v>
      </c>
      <c r="X572" s="219"/>
      <c r="Y572" s="219">
        <v>74330.27</v>
      </c>
    </row>
    <row r="573" spans="2:25" s="186" customFormat="1">
      <c r="B573" s="351" t="s">
        <v>280</v>
      </c>
      <c r="C573" s="219" t="s">
        <v>2316</v>
      </c>
      <c r="D573" s="219" t="s">
        <v>2317</v>
      </c>
      <c r="E573" s="219" t="s">
        <v>2318</v>
      </c>
      <c r="F573" s="219" t="s">
        <v>2138</v>
      </c>
      <c r="G573" s="219"/>
      <c r="H573" s="219">
        <v>240</v>
      </c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19"/>
      <c r="U573" s="219"/>
      <c r="V573" s="219"/>
      <c r="W573" s="219">
        <v>240</v>
      </c>
      <c r="X573" s="219"/>
      <c r="Y573" s="219">
        <v>55854.77</v>
      </c>
    </row>
    <row r="574" spans="2:25" s="186" customFormat="1">
      <c r="B574" s="351" t="s">
        <v>280</v>
      </c>
      <c r="C574" s="219" t="s">
        <v>2319</v>
      </c>
      <c r="D574" s="219" t="s">
        <v>2320</v>
      </c>
      <c r="E574" s="219" t="s">
        <v>2321</v>
      </c>
      <c r="F574" s="219" t="s">
        <v>2138</v>
      </c>
      <c r="G574" s="219"/>
      <c r="H574" s="219">
        <v>168</v>
      </c>
      <c r="I574" s="219"/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  <c r="T574" s="219"/>
      <c r="U574" s="219"/>
      <c r="V574" s="219"/>
      <c r="W574" s="219">
        <v>168</v>
      </c>
      <c r="X574" s="219"/>
      <c r="Y574" s="219">
        <v>29673.25</v>
      </c>
    </row>
    <row r="575" spans="2:25" s="186" customFormat="1">
      <c r="B575" s="351" t="s">
        <v>280</v>
      </c>
      <c r="C575" s="219" t="s">
        <v>2330</v>
      </c>
      <c r="D575" s="219" t="s">
        <v>2331</v>
      </c>
      <c r="E575" s="219" t="s">
        <v>2332</v>
      </c>
      <c r="F575" s="219" t="s">
        <v>2666</v>
      </c>
      <c r="G575" s="219"/>
      <c r="H575" s="219"/>
      <c r="I575" s="219"/>
      <c r="J575" s="219">
        <v>480</v>
      </c>
      <c r="K575" s="219">
        <v>0</v>
      </c>
      <c r="L575" s="219">
        <v>0</v>
      </c>
      <c r="M575" s="219"/>
      <c r="N575" s="219"/>
      <c r="O575" s="219"/>
      <c r="P575" s="219"/>
      <c r="Q575" s="219"/>
      <c r="R575" s="219"/>
      <c r="S575" s="219"/>
      <c r="T575" s="219"/>
      <c r="U575" s="219"/>
      <c r="V575" s="219">
        <v>480</v>
      </c>
      <c r="W575" s="219">
        <v>0</v>
      </c>
      <c r="X575" s="219">
        <v>0</v>
      </c>
      <c r="Y575" s="219">
        <v>83399.17</v>
      </c>
    </row>
    <row r="576" spans="2:25" s="186" customFormat="1">
      <c r="B576" s="351" t="s">
        <v>280</v>
      </c>
      <c r="C576" s="219" t="s">
        <v>2333</v>
      </c>
      <c r="D576" s="219" t="s">
        <v>2334</v>
      </c>
      <c r="E576" s="219" t="s">
        <v>2335</v>
      </c>
      <c r="F576" s="219" t="s">
        <v>2666</v>
      </c>
      <c r="G576" s="219"/>
      <c r="H576" s="219"/>
      <c r="I576" s="219"/>
      <c r="J576" s="219">
        <v>480</v>
      </c>
      <c r="K576" s="219">
        <v>0</v>
      </c>
      <c r="L576" s="219">
        <v>0</v>
      </c>
      <c r="M576" s="219"/>
      <c r="N576" s="219"/>
      <c r="O576" s="219"/>
      <c r="P576" s="219"/>
      <c r="Q576" s="219"/>
      <c r="R576" s="219"/>
      <c r="S576" s="219"/>
      <c r="T576" s="219"/>
      <c r="U576" s="219"/>
      <c r="V576" s="219">
        <v>480</v>
      </c>
      <c r="W576" s="219">
        <v>0</v>
      </c>
      <c r="X576" s="219">
        <v>0</v>
      </c>
      <c r="Y576" s="219">
        <v>131608.39000000001</v>
      </c>
    </row>
    <row r="577" spans="2:25" s="186" customFormat="1">
      <c r="B577" s="351" t="s">
        <v>280</v>
      </c>
      <c r="C577" s="219" t="s">
        <v>2336</v>
      </c>
      <c r="D577" s="219" t="s">
        <v>2337</v>
      </c>
      <c r="E577" s="219" t="s">
        <v>2338</v>
      </c>
      <c r="F577" s="219" t="s">
        <v>2666</v>
      </c>
      <c r="G577" s="219"/>
      <c r="H577" s="219"/>
      <c r="I577" s="219"/>
      <c r="J577" s="219">
        <v>480</v>
      </c>
      <c r="K577" s="219">
        <v>0</v>
      </c>
      <c r="L577" s="219">
        <v>0</v>
      </c>
      <c r="M577" s="219"/>
      <c r="N577" s="219"/>
      <c r="O577" s="219"/>
      <c r="P577" s="219"/>
      <c r="Q577" s="219"/>
      <c r="R577" s="219"/>
      <c r="S577" s="219"/>
      <c r="T577" s="219"/>
      <c r="U577" s="219"/>
      <c r="V577" s="219">
        <v>480</v>
      </c>
      <c r="W577" s="219">
        <v>0</v>
      </c>
      <c r="X577" s="219">
        <v>0</v>
      </c>
      <c r="Y577" s="219">
        <v>94534.64</v>
      </c>
    </row>
    <row r="578" spans="2:25" s="186" customFormat="1">
      <c r="B578" s="351" t="s">
        <v>280</v>
      </c>
      <c r="C578" s="219" t="s">
        <v>2339</v>
      </c>
      <c r="D578" s="219" t="s">
        <v>2340</v>
      </c>
      <c r="E578" s="219" t="s">
        <v>2341</v>
      </c>
      <c r="F578" s="219" t="s">
        <v>2666</v>
      </c>
      <c r="G578" s="219"/>
      <c r="H578" s="219"/>
      <c r="I578" s="219"/>
      <c r="J578" s="219">
        <v>480</v>
      </c>
      <c r="K578" s="219">
        <v>0</v>
      </c>
      <c r="L578" s="219">
        <v>0</v>
      </c>
      <c r="M578" s="219"/>
      <c r="N578" s="219"/>
      <c r="O578" s="219"/>
      <c r="P578" s="219"/>
      <c r="Q578" s="219"/>
      <c r="R578" s="219"/>
      <c r="S578" s="219"/>
      <c r="T578" s="219"/>
      <c r="U578" s="219"/>
      <c r="V578" s="219">
        <v>480</v>
      </c>
      <c r="W578" s="219">
        <v>0</v>
      </c>
      <c r="X578" s="219">
        <v>0</v>
      </c>
      <c r="Y578" s="219">
        <v>102169.97</v>
      </c>
    </row>
    <row r="579" spans="2:25" s="186" customFormat="1">
      <c r="B579" s="351" t="s">
        <v>280</v>
      </c>
      <c r="C579" s="219" t="s">
        <v>2342</v>
      </c>
      <c r="D579" s="219" t="s">
        <v>2343</v>
      </c>
      <c r="E579" s="219" t="s">
        <v>2344</v>
      </c>
      <c r="F579" s="219" t="s">
        <v>2666</v>
      </c>
      <c r="G579" s="219"/>
      <c r="H579" s="219"/>
      <c r="I579" s="219"/>
      <c r="J579" s="219">
        <v>480</v>
      </c>
      <c r="K579" s="219">
        <v>0</v>
      </c>
      <c r="L579" s="219">
        <v>0</v>
      </c>
      <c r="M579" s="219"/>
      <c r="N579" s="219"/>
      <c r="O579" s="219"/>
      <c r="P579" s="219"/>
      <c r="Q579" s="219"/>
      <c r="R579" s="219"/>
      <c r="S579" s="219"/>
      <c r="T579" s="219"/>
      <c r="U579" s="219"/>
      <c r="V579" s="219">
        <v>480</v>
      </c>
      <c r="W579" s="219">
        <v>0</v>
      </c>
      <c r="X579" s="219">
        <v>0</v>
      </c>
      <c r="Y579" s="219">
        <v>219338.55000000002</v>
      </c>
    </row>
    <row r="580" spans="2:25" s="186" customFormat="1">
      <c r="B580" s="351" t="s">
        <v>280</v>
      </c>
      <c r="C580" s="219" t="s">
        <v>2345</v>
      </c>
      <c r="D580" s="219" t="s">
        <v>2346</v>
      </c>
      <c r="E580" s="219" t="s">
        <v>2347</v>
      </c>
      <c r="F580" s="219" t="s">
        <v>2666</v>
      </c>
      <c r="G580" s="219"/>
      <c r="H580" s="219"/>
      <c r="I580" s="219"/>
      <c r="J580" s="219">
        <v>480</v>
      </c>
      <c r="K580" s="219">
        <v>0</v>
      </c>
      <c r="L580" s="219">
        <v>0</v>
      </c>
      <c r="M580" s="219"/>
      <c r="N580" s="219"/>
      <c r="O580" s="219"/>
      <c r="P580" s="219"/>
      <c r="Q580" s="219"/>
      <c r="R580" s="219"/>
      <c r="S580" s="219"/>
      <c r="T580" s="219"/>
      <c r="U580" s="219"/>
      <c r="V580" s="219">
        <v>480</v>
      </c>
      <c r="W580" s="219">
        <v>0</v>
      </c>
      <c r="X580" s="219">
        <v>0</v>
      </c>
      <c r="Y580" s="219">
        <v>98487.420000000013</v>
      </c>
    </row>
    <row r="581" spans="2:25" s="186" customFormat="1">
      <c r="B581" s="351" t="s">
        <v>280</v>
      </c>
      <c r="C581" s="219" t="s">
        <v>2348</v>
      </c>
      <c r="D581" s="219" t="s">
        <v>2349</v>
      </c>
      <c r="E581" s="219" t="s">
        <v>2350</v>
      </c>
      <c r="F581" s="219" t="s">
        <v>2666</v>
      </c>
      <c r="G581" s="219"/>
      <c r="H581" s="219"/>
      <c r="I581" s="219"/>
      <c r="J581" s="219">
        <v>480</v>
      </c>
      <c r="K581" s="219">
        <v>0</v>
      </c>
      <c r="L581" s="219">
        <v>0</v>
      </c>
      <c r="M581" s="219"/>
      <c r="N581" s="219"/>
      <c r="O581" s="219"/>
      <c r="P581" s="219"/>
      <c r="Q581" s="219"/>
      <c r="R581" s="219"/>
      <c r="S581" s="219"/>
      <c r="T581" s="219"/>
      <c r="U581" s="219"/>
      <c r="V581" s="219">
        <v>480</v>
      </c>
      <c r="W581" s="219">
        <v>0</v>
      </c>
      <c r="X581" s="219">
        <v>0</v>
      </c>
      <c r="Y581" s="219">
        <v>86207.030000000013</v>
      </c>
    </row>
    <row r="582" spans="2:25" s="186" customFormat="1">
      <c r="B582" s="351" t="s">
        <v>280</v>
      </c>
      <c r="C582" s="219" t="s">
        <v>2351</v>
      </c>
      <c r="D582" s="219" t="s">
        <v>2352</v>
      </c>
      <c r="E582" s="219" t="s">
        <v>2353</v>
      </c>
      <c r="F582" s="219" t="s">
        <v>2666</v>
      </c>
      <c r="G582" s="219"/>
      <c r="H582" s="219"/>
      <c r="I582" s="219"/>
      <c r="J582" s="219">
        <v>480</v>
      </c>
      <c r="K582" s="219">
        <v>0</v>
      </c>
      <c r="L582" s="219">
        <v>0</v>
      </c>
      <c r="M582" s="219"/>
      <c r="N582" s="219"/>
      <c r="O582" s="219"/>
      <c r="P582" s="219"/>
      <c r="Q582" s="219"/>
      <c r="R582" s="219"/>
      <c r="S582" s="219"/>
      <c r="T582" s="219"/>
      <c r="U582" s="219"/>
      <c r="V582" s="219">
        <v>480</v>
      </c>
      <c r="W582" s="219">
        <v>0</v>
      </c>
      <c r="X582" s="219">
        <v>0</v>
      </c>
      <c r="Y582" s="219">
        <v>87435.31</v>
      </c>
    </row>
    <row r="583" spans="2:25" s="186" customFormat="1">
      <c r="B583" s="351" t="s">
        <v>280</v>
      </c>
      <c r="C583" s="219" t="s">
        <v>2354</v>
      </c>
      <c r="D583" s="219" t="s">
        <v>2355</v>
      </c>
      <c r="E583" s="219" t="s">
        <v>2356</v>
      </c>
      <c r="F583" s="219" t="s">
        <v>2666</v>
      </c>
      <c r="G583" s="219"/>
      <c r="H583" s="219"/>
      <c r="I583" s="219"/>
      <c r="J583" s="219">
        <v>480</v>
      </c>
      <c r="K583" s="219">
        <v>0</v>
      </c>
      <c r="L583" s="219">
        <v>0</v>
      </c>
      <c r="M583" s="219"/>
      <c r="N583" s="219"/>
      <c r="O583" s="219"/>
      <c r="P583" s="219"/>
      <c r="Q583" s="219"/>
      <c r="R583" s="219"/>
      <c r="S583" s="219"/>
      <c r="T583" s="219"/>
      <c r="U583" s="219"/>
      <c r="V583" s="219">
        <v>480</v>
      </c>
      <c r="W583" s="219">
        <v>0</v>
      </c>
      <c r="X583" s="219">
        <v>0</v>
      </c>
      <c r="Y583" s="219">
        <v>163168.47999999998</v>
      </c>
    </row>
    <row r="584" spans="2:25" s="186" customFormat="1">
      <c r="B584" s="351" t="s">
        <v>280</v>
      </c>
      <c r="C584" s="219" t="s">
        <v>2357</v>
      </c>
      <c r="D584" s="219" t="s">
        <v>2358</v>
      </c>
      <c r="E584" s="219" t="s">
        <v>2359</v>
      </c>
      <c r="F584" s="219" t="s">
        <v>2666</v>
      </c>
      <c r="G584" s="219"/>
      <c r="H584" s="219"/>
      <c r="I584" s="219"/>
      <c r="J584" s="219">
        <v>480</v>
      </c>
      <c r="K584" s="219">
        <v>0</v>
      </c>
      <c r="L584" s="219">
        <v>0</v>
      </c>
      <c r="M584" s="219"/>
      <c r="N584" s="219"/>
      <c r="O584" s="219"/>
      <c r="P584" s="219"/>
      <c r="Q584" s="219"/>
      <c r="R584" s="219"/>
      <c r="S584" s="219"/>
      <c r="T584" s="219"/>
      <c r="U584" s="219"/>
      <c r="V584" s="219">
        <v>400</v>
      </c>
      <c r="W584" s="219">
        <v>0</v>
      </c>
      <c r="X584" s="219">
        <v>0</v>
      </c>
      <c r="Y584" s="219">
        <v>168090.63999999998</v>
      </c>
    </row>
    <row r="585" spans="2:25" s="186" customFormat="1">
      <c r="B585" s="351" t="s">
        <v>280</v>
      </c>
      <c r="C585" s="219" t="s">
        <v>2360</v>
      </c>
      <c r="D585" s="219" t="s">
        <v>2361</v>
      </c>
      <c r="E585" s="219" t="s">
        <v>2362</v>
      </c>
      <c r="F585" s="219" t="s">
        <v>2666</v>
      </c>
      <c r="G585" s="219"/>
      <c r="H585" s="219"/>
      <c r="I585" s="219"/>
      <c r="J585" s="219">
        <v>480</v>
      </c>
      <c r="K585" s="219">
        <v>0</v>
      </c>
      <c r="L585" s="219">
        <v>0</v>
      </c>
      <c r="M585" s="219"/>
      <c r="N585" s="219"/>
      <c r="O585" s="219"/>
      <c r="P585" s="219"/>
      <c r="Q585" s="219"/>
      <c r="R585" s="219"/>
      <c r="S585" s="219"/>
      <c r="T585" s="219"/>
      <c r="U585" s="219"/>
      <c r="V585" s="219">
        <v>480</v>
      </c>
      <c r="W585" s="219">
        <v>0</v>
      </c>
      <c r="X585" s="219">
        <v>0</v>
      </c>
      <c r="Y585" s="219">
        <v>96212.02</v>
      </c>
    </row>
    <row r="586" spans="2:25" s="186" customFormat="1">
      <c r="B586" s="351" t="s">
        <v>280</v>
      </c>
      <c r="C586" s="219" t="s">
        <v>2363</v>
      </c>
      <c r="D586" s="219" t="s">
        <v>2364</v>
      </c>
      <c r="E586" s="219" t="s">
        <v>2365</v>
      </c>
      <c r="F586" s="219" t="s">
        <v>2666</v>
      </c>
      <c r="G586" s="219"/>
      <c r="H586" s="219"/>
      <c r="I586" s="219"/>
      <c r="J586" s="219">
        <v>480</v>
      </c>
      <c r="K586" s="219">
        <v>0</v>
      </c>
      <c r="L586" s="219">
        <v>0</v>
      </c>
      <c r="M586" s="219"/>
      <c r="N586" s="219"/>
      <c r="O586" s="219"/>
      <c r="P586" s="219"/>
      <c r="Q586" s="219"/>
      <c r="R586" s="219"/>
      <c r="S586" s="219"/>
      <c r="T586" s="219"/>
      <c r="U586" s="219"/>
      <c r="V586" s="219">
        <v>480</v>
      </c>
      <c r="W586" s="219">
        <v>0</v>
      </c>
      <c r="X586" s="219">
        <v>0</v>
      </c>
      <c r="Y586" s="219">
        <v>161583.02000000002</v>
      </c>
    </row>
    <row r="587" spans="2:25" s="186" customFormat="1">
      <c r="B587" s="351" t="s">
        <v>280</v>
      </c>
      <c r="C587" s="219" t="s">
        <v>2366</v>
      </c>
      <c r="D587" s="219" t="s">
        <v>2367</v>
      </c>
      <c r="E587" s="219" t="s">
        <v>2368</v>
      </c>
      <c r="F587" s="219" t="s">
        <v>2666</v>
      </c>
      <c r="G587" s="219"/>
      <c r="H587" s="219"/>
      <c r="I587" s="219"/>
      <c r="J587" s="219">
        <v>480</v>
      </c>
      <c r="K587" s="219">
        <v>0</v>
      </c>
      <c r="L587" s="219">
        <v>0</v>
      </c>
      <c r="M587" s="219"/>
      <c r="N587" s="219"/>
      <c r="O587" s="219"/>
      <c r="P587" s="219"/>
      <c r="Q587" s="219"/>
      <c r="R587" s="219"/>
      <c r="S587" s="219"/>
      <c r="T587" s="219"/>
      <c r="U587" s="219"/>
      <c r="V587" s="219">
        <v>480</v>
      </c>
      <c r="W587" s="219">
        <v>0</v>
      </c>
      <c r="X587" s="219">
        <v>0</v>
      </c>
      <c r="Y587" s="219">
        <v>83006.37</v>
      </c>
    </row>
    <row r="588" spans="2:25" s="186" customFormat="1">
      <c r="B588" s="351" t="s">
        <v>280</v>
      </c>
      <c r="C588" s="219" t="s">
        <v>2369</v>
      </c>
      <c r="D588" s="219" t="s">
        <v>2370</v>
      </c>
      <c r="E588" s="219" t="s">
        <v>2371</v>
      </c>
      <c r="F588" s="219" t="s">
        <v>2666</v>
      </c>
      <c r="G588" s="219"/>
      <c r="H588" s="219"/>
      <c r="I588" s="219"/>
      <c r="J588" s="219">
        <v>480</v>
      </c>
      <c r="K588" s="219">
        <v>0</v>
      </c>
      <c r="L588" s="219">
        <v>0</v>
      </c>
      <c r="M588" s="219"/>
      <c r="N588" s="219"/>
      <c r="O588" s="219"/>
      <c r="P588" s="219"/>
      <c r="Q588" s="219"/>
      <c r="R588" s="219"/>
      <c r="S588" s="219"/>
      <c r="T588" s="219"/>
      <c r="U588" s="219"/>
      <c r="V588" s="219">
        <v>400</v>
      </c>
      <c r="W588" s="219">
        <v>0</v>
      </c>
      <c r="X588" s="219">
        <v>0</v>
      </c>
      <c r="Y588" s="219">
        <v>79212.78</v>
      </c>
    </row>
    <row r="589" spans="2:25" s="186" customFormat="1">
      <c r="B589" s="351" t="s">
        <v>280</v>
      </c>
      <c r="C589" s="219" t="s">
        <v>2372</v>
      </c>
      <c r="D589" s="219" t="s">
        <v>2373</v>
      </c>
      <c r="E589" s="219" t="s">
        <v>2374</v>
      </c>
      <c r="F589" s="219" t="s">
        <v>2666</v>
      </c>
      <c r="G589" s="219"/>
      <c r="H589" s="219"/>
      <c r="I589" s="219"/>
      <c r="J589" s="219">
        <v>480</v>
      </c>
      <c r="K589" s="219">
        <v>0</v>
      </c>
      <c r="L589" s="219">
        <v>0</v>
      </c>
      <c r="M589" s="219"/>
      <c r="N589" s="219"/>
      <c r="O589" s="219"/>
      <c r="P589" s="219"/>
      <c r="Q589" s="219"/>
      <c r="R589" s="219"/>
      <c r="S589" s="219"/>
      <c r="T589" s="219"/>
      <c r="U589" s="219"/>
      <c r="V589" s="219">
        <v>480</v>
      </c>
      <c r="W589" s="219">
        <v>0</v>
      </c>
      <c r="X589" s="219">
        <v>0</v>
      </c>
      <c r="Y589" s="219">
        <v>259452.57</v>
      </c>
    </row>
    <row r="590" spans="2:25" s="186" customFormat="1">
      <c r="B590" s="351" t="s">
        <v>280</v>
      </c>
      <c r="C590" s="219" t="s">
        <v>2375</v>
      </c>
      <c r="D590" s="219" t="s">
        <v>2376</v>
      </c>
      <c r="E590" s="219" t="s">
        <v>2377</v>
      </c>
      <c r="F590" s="219" t="s">
        <v>2666</v>
      </c>
      <c r="G590" s="219"/>
      <c r="H590" s="219"/>
      <c r="I590" s="219"/>
      <c r="J590" s="219">
        <v>480</v>
      </c>
      <c r="K590" s="219">
        <v>0</v>
      </c>
      <c r="L590" s="219">
        <v>0</v>
      </c>
      <c r="M590" s="219"/>
      <c r="N590" s="219"/>
      <c r="O590" s="219"/>
      <c r="P590" s="219"/>
      <c r="Q590" s="219"/>
      <c r="R590" s="219"/>
      <c r="S590" s="219"/>
      <c r="T590" s="219"/>
      <c r="U590" s="219"/>
      <c r="V590" s="219">
        <v>480</v>
      </c>
      <c r="W590" s="219">
        <v>0</v>
      </c>
      <c r="X590" s="219">
        <v>0</v>
      </c>
      <c r="Y590" s="219">
        <v>82544.280000000013</v>
      </c>
    </row>
    <row r="591" spans="2:25" s="186" customFormat="1">
      <c r="B591" s="351" t="s">
        <v>280</v>
      </c>
      <c r="C591" s="219" t="s">
        <v>2378</v>
      </c>
      <c r="D591" s="219" t="s">
        <v>2379</v>
      </c>
      <c r="E591" s="219" t="s">
        <v>2380</v>
      </c>
      <c r="F591" s="219" t="s">
        <v>2666</v>
      </c>
      <c r="G591" s="219"/>
      <c r="H591" s="219"/>
      <c r="I591" s="219"/>
      <c r="J591" s="219">
        <v>480</v>
      </c>
      <c r="K591" s="219">
        <v>0</v>
      </c>
      <c r="L591" s="219">
        <v>0</v>
      </c>
      <c r="M591" s="219"/>
      <c r="N591" s="219"/>
      <c r="O591" s="219"/>
      <c r="P591" s="219"/>
      <c r="Q591" s="219"/>
      <c r="R591" s="219"/>
      <c r="S591" s="219"/>
      <c r="T591" s="219"/>
      <c r="U591" s="219"/>
      <c r="V591" s="219">
        <v>480</v>
      </c>
      <c r="W591" s="219">
        <v>0</v>
      </c>
      <c r="X591" s="219">
        <v>0</v>
      </c>
      <c r="Y591" s="219">
        <v>93265.71</v>
      </c>
    </row>
    <row r="592" spans="2:25" s="186" customFormat="1">
      <c r="B592" s="351" t="s">
        <v>280</v>
      </c>
      <c r="C592" s="219" t="s">
        <v>2381</v>
      </c>
      <c r="D592" s="219" t="s">
        <v>2382</v>
      </c>
      <c r="E592" s="219" t="s">
        <v>2383</v>
      </c>
      <c r="F592" s="219" t="s">
        <v>2666</v>
      </c>
      <c r="G592" s="219"/>
      <c r="H592" s="219"/>
      <c r="I592" s="219"/>
      <c r="J592" s="219">
        <v>480</v>
      </c>
      <c r="K592" s="219">
        <v>0</v>
      </c>
      <c r="L592" s="219">
        <v>0</v>
      </c>
      <c r="M592" s="219"/>
      <c r="N592" s="219"/>
      <c r="O592" s="219"/>
      <c r="P592" s="219"/>
      <c r="Q592" s="219"/>
      <c r="R592" s="219"/>
      <c r="S592" s="219"/>
      <c r="T592" s="219"/>
      <c r="U592" s="219"/>
      <c r="V592" s="219">
        <v>480</v>
      </c>
      <c r="W592" s="219">
        <v>0</v>
      </c>
      <c r="X592" s="219">
        <v>0</v>
      </c>
      <c r="Y592" s="219">
        <v>78843.98</v>
      </c>
    </row>
    <row r="593" spans="2:25" s="186" customFormat="1">
      <c r="B593" s="351" t="s">
        <v>280</v>
      </c>
      <c r="C593" s="219" t="s">
        <v>2384</v>
      </c>
      <c r="D593" s="219" t="s">
        <v>2385</v>
      </c>
      <c r="E593" s="219" t="s">
        <v>2386</v>
      </c>
      <c r="F593" s="219" t="s">
        <v>2666</v>
      </c>
      <c r="G593" s="219"/>
      <c r="H593" s="219"/>
      <c r="I593" s="219"/>
      <c r="J593" s="219">
        <v>480</v>
      </c>
      <c r="K593" s="219">
        <v>0</v>
      </c>
      <c r="L593" s="219">
        <v>0</v>
      </c>
      <c r="M593" s="219"/>
      <c r="N593" s="219"/>
      <c r="O593" s="219"/>
      <c r="P593" s="219"/>
      <c r="Q593" s="219"/>
      <c r="R593" s="219"/>
      <c r="S593" s="219"/>
      <c r="T593" s="219"/>
      <c r="U593" s="219"/>
      <c r="V593" s="219">
        <v>480</v>
      </c>
      <c r="W593" s="219">
        <v>0</v>
      </c>
      <c r="X593" s="219">
        <v>0</v>
      </c>
      <c r="Y593" s="219">
        <v>88658.260000000009</v>
      </c>
    </row>
    <row r="594" spans="2:25" s="186" customFormat="1">
      <c r="B594" s="351" t="s">
        <v>280</v>
      </c>
      <c r="C594" s="219" t="s">
        <v>2387</v>
      </c>
      <c r="D594" s="219" t="s">
        <v>2388</v>
      </c>
      <c r="E594" s="219" t="s">
        <v>2389</v>
      </c>
      <c r="F594" s="219" t="s">
        <v>2666</v>
      </c>
      <c r="G594" s="219"/>
      <c r="H594" s="219"/>
      <c r="I594" s="219"/>
      <c r="J594" s="219">
        <v>480</v>
      </c>
      <c r="K594" s="219">
        <v>0</v>
      </c>
      <c r="L594" s="219">
        <v>0</v>
      </c>
      <c r="M594" s="219"/>
      <c r="N594" s="219"/>
      <c r="O594" s="219"/>
      <c r="P594" s="219"/>
      <c r="Q594" s="219"/>
      <c r="R594" s="219"/>
      <c r="S594" s="219"/>
      <c r="T594" s="219"/>
      <c r="U594" s="219"/>
      <c r="V594" s="219">
        <v>480</v>
      </c>
      <c r="W594" s="219">
        <v>0</v>
      </c>
      <c r="X594" s="219">
        <v>0</v>
      </c>
      <c r="Y594" s="219">
        <v>87365.16</v>
      </c>
    </row>
    <row r="595" spans="2:25" s="186" customFormat="1">
      <c r="B595" s="351" t="s">
        <v>280</v>
      </c>
      <c r="C595" s="219" t="s">
        <v>2390</v>
      </c>
      <c r="D595" s="219" t="s">
        <v>2391</v>
      </c>
      <c r="E595" s="219" t="s">
        <v>2392</v>
      </c>
      <c r="F595" s="219" t="s">
        <v>2666</v>
      </c>
      <c r="G595" s="219"/>
      <c r="H595" s="219"/>
      <c r="I595" s="219"/>
      <c r="J595" s="219">
        <v>480</v>
      </c>
      <c r="K595" s="219">
        <v>0</v>
      </c>
      <c r="L595" s="219">
        <v>0</v>
      </c>
      <c r="M595" s="219"/>
      <c r="N595" s="219"/>
      <c r="O595" s="219"/>
      <c r="P595" s="219"/>
      <c r="Q595" s="219"/>
      <c r="R595" s="219"/>
      <c r="S595" s="219"/>
      <c r="T595" s="219"/>
      <c r="U595" s="219"/>
      <c r="V595" s="219">
        <v>480</v>
      </c>
      <c r="W595" s="219">
        <v>0</v>
      </c>
      <c r="X595" s="219">
        <v>0</v>
      </c>
      <c r="Y595" s="219">
        <v>85103.61</v>
      </c>
    </row>
    <row r="596" spans="2:25" s="186" customFormat="1">
      <c r="B596" s="219" t="s">
        <v>280</v>
      </c>
      <c r="C596" s="219" t="s">
        <v>2393</v>
      </c>
      <c r="D596" s="219" t="s">
        <v>2394</v>
      </c>
      <c r="E596" s="219" t="s">
        <v>2395</v>
      </c>
      <c r="F596" s="219" t="s">
        <v>2666</v>
      </c>
      <c r="G596" s="219"/>
      <c r="H596" s="219"/>
      <c r="I596" s="219"/>
      <c r="J596" s="219">
        <v>480</v>
      </c>
      <c r="K596" s="219">
        <v>0</v>
      </c>
      <c r="L596" s="219">
        <v>0</v>
      </c>
      <c r="M596" s="219"/>
      <c r="N596" s="219"/>
      <c r="O596" s="219"/>
      <c r="P596" s="219"/>
      <c r="Q596" s="219"/>
      <c r="R596" s="219"/>
      <c r="S596" s="219"/>
      <c r="T596" s="219"/>
      <c r="U596" s="219"/>
      <c r="V596" s="219">
        <v>480</v>
      </c>
      <c r="W596" s="219">
        <v>0</v>
      </c>
      <c r="X596" s="219">
        <v>0</v>
      </c>
      <c r="Y596" s="347">
        <v>83359.92</v>
      </c>
    </row>
    <row r="597" spans="2:25" s="186" customFormat="1">
      <c r="B597" s="219" t="s">
        <v>280</v>
      </c>
      <c r="C597" s="219" t="s">
        <v>2396</v>
      </c>
      <c r="D597" s="219" t="s">
        <v>2397</v>
      </c>
      <c r="E597" s="219" t="s">
        <v>2398</v>
      </c>
      <c r="F597" s="219" t="s">
        <v>2666</v>
      </c>
      <c r="G597" s="219"/>
      <c r="H597" s="219"/>
      <c r="I597" s="219"/>
      <c r="J597" s="219">
        <v>480</v>
      </c>
      <c r="K597" s="219">
        <v>0</v>
      </c>
      <c r="L597" s="219">
        <v>0</v>
      </c>
      <c r="M597" s="219"/>
      <c r="N597" s="219"/>
      <c r="O597" s="219"/>
      <c r="P597" s="219"/>
      <c r="Q597" s="219"/>
      <c r="R597" s="219"/>
      <c r="S597" s="219"/>
      <c r="T597" s="219"/>
      <c r="U597" s="219"/>
      <c r="V597" s="219">
        <v>480</v>
      </c>
      <c r="W597" s="219">
        <v>0</v>
      </c>
      <c r="X597" s="219">
        <v>0</v>
      </c>
      <c r="Y597" s="347">
        <v>131829.65</v>
      </c>
    </row>
    <row r="598" spans="2:25" s="186" customFormat="1">
      <c r="B598" s="219" t="s">
        <v>280</v>
      </c>
      <c r="C598" s="219" t="s">
        <v>2399</v>
      </c>
      <c r="D598" s="219" t="s">
        <v>2400</v>
      </c>
      <c r="E598" s="219" t="s">
        <v>2401</v>
      </c>
      <c r="F598" s="219" t="s">
        <v>2666</v>
      </c>
      <c r="G598" s="219"/>
      <c r="H598" s="219"/>
      <c r="I598" s="219"/>
      <c r="J598" s="219">
        <v>480</v>
      </c>
      <c r="K598" s="219">
        <v>0</v>
      </c>
      <c r="L598" s="219">
        <v>0</v>
      </c>
      <c r="M598" s="219"/>
      <c r="N598" s="219"/>
      <c r="O598" s="219"/>
      <c r="P598" s="219"/>
      <c r="Q598" s="219"/>
      <c r="R598" s="219"/>
      <c r="S598" s="219"/>
      <c r="T598" s="219"/>
      <c r="U598" s="219"/>
      <c r="V598" s="219">
        <v>480</v>
      </c>
      <c r="W598" s="219">
        <v>0</v>
      </c>
      <c r="X598" s="219">
        <v>0</v>
      </c>
      <c r="Y598" s="347">
        <v>95327.11</v>
      </c>
    </row>
    <row r="599" spans="2:25" s="186" customFormat="1">
      <c r="B599" s="219" t="s">
        <v>280</v>
      </c>
      <c r="C599" s="219" t="s">
        <v>2402</v>
      </c>
      <c r="D599" s="219" t="s">
        <v>2403</v>
      </c>
      <c r="E599" s="219" t="s">
        <v>2404</v>
      </c>
      <c r="F599" s="219" t="s">
        <v>2666</v>
      </c>
      <c r="G599" s="219"/>
      <c r="H599" s="219"/>
      <c r="I599" s="219"/>
      <c r="J599" s="219">
        <v>480</v>
      </c>
      <c r="K599" s="219">
        <v>0</v>
      </c>
      <c r="L599" s="219">
        <v>0</v>
      </c>
      <c r="M599" s="219"/>
      <c r="N599" s="219"/>
      <c r="O599" s="219"/>
      <c r="P599" s="219"/>
      <c r="Q599" s="219"/>
      <c r="R599" s="219"/>
      <c r="S599" s="219"/>
      <c r="T599" s="219"/>
      <c r="U599" s="219"/>
      <c r="V599" s="219">
        <v>480</v>
      </c>
      <c r="W599" s="219">
        <v>0</v>
      </c>
      <c r="X599" s="219">
        <v>0</v>
      </c>
      <c r="Y599" s="347">
        <v>75373.83</v>
      </c>
    </row>
    <row r="600" spans="2:25" s="186" customFormat="1">
      <c r="B600" s="219" t="s">
        <v>280</v>
      </c>
      <c r="C600" s="219" t="s">
        <v>2405</v>
      </c>
      <c r="D600" s="219" t="s">
        <v>2406</v>
      </c>
      <c r="E600" s="219" t="s">
        <v>2407</v>
      </c>
      <c r="F600" s="219" t="s">
        <v>2666</v>
      </c>
      <c r="G600" s="219"/>
      <c r="H600" s="219"/>
      <c r="I600" s="219"/>
      <c r="J600" s="219">
        <v>480</v>
      </c>
      <c r="K600" s="219">
        <v>0</v>
      </c>
      <c r="L600" s="219">
        <v>0</v>
      </c>
      <c r="M600" s="219"/>
      <c r="N600" s="219"/>
      <c r="O600" s="219"/>
      <c r="P600" s="219"/>
      <c r="Q600" s="219"/>
      <c r="R600" s="219"/>
      <c r="S600" s="219"/>
      <c r="T600" s="219"/>
      <c r="U600" s="219"/>
      <c r="V600" s="219">
        <v>480</v>
      </c>
      <c r="W600" s="219">
        <v>0</v>
      </c>
      <c r="X600" s="219">
        <v>0</v>
      </c>
      <c r="Y600" s="347">
        <v>77882.03</v>
      </c>
    </row>
    <row r="601" spans="2:25" s="186" customFormat="1">
      <c r="B601" s="219" t="s">
        <v>280</v>
      </c>
      <c r="C601" s="219" t="s">
        <v>2408</v>
      </c>
      <c r="D601" s="219" t="s">
        <v>2409</v>
      </c>
      <c r="E601" s="219" t="s">
        <v>2410</v>
      </c>
      <c r="F601" s="219" t="s">
        <v>2666</v>
      </c>
      <c r="G601" s="219"/>
      <c r="H601" s="219"/>
      <c r="I601" s="219"/>
      <c r="J601" s="219">
        <v>480</v>
      </c>
      <c r="K601" s="219">
        <v>0</v>
      </c>
      <c r="L601" s="219">
        <v>0</v>
      </c>
      <c r="M601" s="219"/>
      <c r="N601" s="219"/>
      <c r="O601" s="219"/>
      <c r="P601" s="219"/>
      <c r="Q601" s="219"/>
      <c r="R601" s="219"/>
      <c r="S601" s="219"/>
      <c r="T601" s="219"/>
      <c r="U601" s="219"/>
      <c r="V601" s="219">
        <v>480</v>
      </c>
      <c r="W601" s="219">
        <v>0</v>
      </c>
      <c r="X601" s="219">
        <v>0</v>
      </c>
      <c r="Y601" s="347">
        <v>101223.30000000002</v>
      </c>
    </row>
    <row r="602" spans="2:25" s="186" customFormat="1">
      <c r="B602" s="219" t="s">
        <v>280</v>
      </c>
      <c r="C602" s="219" t="s">
        <v>2411</v>
      </c>
      <c r="D602" s="219" t="s">
        <v>2412</v>
      </c>
      <c r="E602" s="219" t="s">
        <v>2413</v>
      </c>
      <c r="F602" s="219" t="s">
        <v>2666</v>
      </c>
      <c r="G602" s="219"/>
      <c r="H602" s="219"/>
      <c r="I602" s="219"/>
      <c r="J602" s="219">
        <v>480</v>
      </c>
      <c r="K602" s="219">
        <v>0</v>
      </c>
      <c r="L602" s="219">
        <v>0</v>
      </c>
      <c r="M602" s="219"/>
      <c r="N602" s="219"/>
      <c r="O602" s="219"/>
      <c r="P602" s="219"/>
      <c r="Q602" s="219"/>
      <c r="R602" s="219"/>
      <c r="S602" s="219"/>
      <c r="T602" s="219"/>
      <c r="U602" s="219"/>
      <c r="V602" s="219">
        <v>480</v>
      </c>
      <c r="W602" s="219">
        <v>0</v>
      </c>
      <c r="X602" s="219">
        <v>0</v>
      </c>
      <c r="Y602" s="347">
        <v>38294.359999999993</v>
      </c>
    </row>
    <row r="603" spans="2:25" s="186" customFormat="1">
      <c r="B603" s="219" t="s">
        <v>280</v>
      </c>
      <c r="C603" s="219" t="s">
        <v>2414</v>
      </c>
      <c r="D603" s="219" t="s">
        <v>2415</v>
      </c>
      <c r="E603" s="219" t="s">
        <v>2416</v>
      </c>
      <c r="F603" s="219" t="s">
        <v>2666</v>
      </c>
      <c r="G603" s="219"/>
      <c r="H603" s="219"/>
      <c r="I603" s="219"/>
      <c r="J603" s="219">
        <v>480</v>
      </c>
      <c r="K603" s="219">
        <v>0</v>
      </c>
      <c r="L603" s="219">
        <v>0</v>
      </c>
      <c r="M603" s="219"/>
      <c r="N603" s="219"/>
      <c r="O603" s="219"/>
      <c r="P603" s="219"/>
      <c r="Q603" s="219"/>
      <c r="R603" s="219"/>
      <c r="S603" s="219"/>
      <c r="T603" s="219"/>
      <c r="U603" s="219"/>
      <c r="V603" s="219">
        <v>480</v>
      </c>
      <c r="W603" s="219">
        <v>0</v>
      </c>
      <c r="X603" s="219">
        <v>0</v>
      </c>
      <c r="Y603" s="347">
        <v>186064.01999999996</v>
      </c>
    </row>
    <row r="604" spans="2:25" s="186" customFormat="1">
      <c r="B604" s="219" t="s">
        <v>280</v>
      </c>
      <c r="C604" s="219" t="s">
        <v>2417</v>
      </c>
      <c r="D604" s="219" t="s">
        <v>2418</v>
      </c>
      <c r="E604" s="219" t="s">
        <v>2419</v>
      </c>
      <c r="F604" s="219" t="s">
        <v>2666</v>
      </c>
      <c r="G604" s="219"/>
      <c r="H604" s="219"/>
      <c r="I604" s="219"/>
      <c r="J604" s="219">
        <v>480</v>
      </c>
      <c r="K604" s="219">
        <v>0</v>
      </c>
      <c r="L604" s="219">
        <v>0</v>
      </c>
      <c r="M604" s="219"/>
      <c r="N604" s="219"/>
      <c r="O604" s="219"/>
      <c r="P604" s="219"/>
      <c r="Q604" s="219"/>
      <c r="R604" s="219"/>
      <c r="S604" s="219"/>
      <c r="T604" s="219"/>
      <c r="U604" s="219"/>
      <c r="V604" s="219">
        <v>480</v>
      </c>
      <c r="W604" s="219">
        <v>0</v>
      </c>
      <c r="X604" s="219">
        <v>0</v>
      </c>
      <c r="Y604" s="347">
        <v>140626.38</v>
      </c>
    </row>
    <row r="605" spans="2:25" s="186" customFormat="1">
      <c r="B605" s="219" t="s">
        <v>280</v>
      </c>
      <c r="C605" s="219" t="s">
        <v>2420</v>
      </c>
      <c r="D605" s="219" t="s">
        <v>2421</v>
      </c>
      <c r="E605" s="219" t="s">
        <v>2422</v>
      </c>
      <c r="F605" s="219" t="s">
        <v>2666</v>
      </c>
      <c r="G605" s="219"/>
      <c r="H605" s="219"/>
      <c r="I605" s="219"/>
      <c r="J605" s="219"/>
      <c r="K605" s="219"/>
      <c r="L605" s="219"/>
      <c r="M605" s="219">
        <v>0</v>
      </c>
      <c r="N605" s="219">
        <v>263</v>
      </c>
      <c r="O605" s="219">
        <v>0</v>
      </c>
      <c r="P605" s="219"/>
      <c r="Q605" s="219"/>
      <c r="R605" s="219"/>
      <c r="S605" s="219"/>
      <c r="T605" s="219"/>
      <c r="U605" s="219"/>
      <c r="V605" s="219">
        <v>0</v>
      </c>
      <c r="W605" s="219">
        <v>263</v>
      </c>
      <c r="X605" s="219">
        <v>0</v>
      </c>
      <c r="Y605" s="347">
        <v>71687.009999999995</v>
      </c>
    </row>
    <row r="606" spans="2:25" s="186" customFormat="1">
      <c r="B606" s="219" t="s">
        <v>280</v>
      </c>
      <c r="C606" s="219" t="s">
        <v>2423</v>
      </c>
      <c r="D606" s="219" t="s">
        <v>2424</v>
      </c>
      <c r="E606" s="219" t="s">
        <v>2425</v>
      </c>
      <c r="F606" s="219" t="s">
        <v>2666</v>
      </c>
      <c r="G606" s="219"/>
      <c r="H606" s="219"/>
      <c r="I606" s="219"/>
      <c r="J606" s="219"/>
      <c r="K606" s="219"/>
      <c r="L606" s="219"/>
      <c r="M606" s="219">
        <v>0</v>
      </c>
      <c r="N606" s="219">
        <v>263</v>
      </c>
      <c r="O606" s="219">
        <v>0</v>
      </c>
      <c r="P606" s="219"/>
      <c r="Q606" s="219"/>
      <c r="R606" s="219"/>
      <c r="S606" s="219"/>
      <c r="T606" s="219"/>
      <c r="U606" s="219"/>
      <c r="V606" s="219">
        <v>0</v>
      </c>
      <c r="W606" s="219">
        <v>263</v>
      </c>
      <c r="X606" s="219">
        <v>0</v>
      </c>
      <c r="Y606" s="347">
        <v>88895.19</v>
      </c>
    </row>
    <row r="607" spans="2:25" s="186" customFormat="1">
      <c r="B607" s="219" t="s">
        <v>280</v>
      </c>
      <c r="C607" s="219" t="s">
        <v>2426</v>
      </c>
      <c r="D607" s="219" t="s">
        <v>2427</v>
      </c>
      <c r="E607" s="219" t="s">
        <v>2428</v>
      </c>
      <c r="F607" s="219" t="s">
        <v>2666</v>
      </c>
      <c r="G607" s="219"/>
      <c r="H607" s="219"/>
      <c r="I607" s="219"/>
      <c r="J607" s="219"/>
      <c r="K607" s="219"/>
      <c r="L607" s="219"/>
      <c r="M607" s="219">
        <v>0</v>
      </c>
      <c r="N607" s="219">
        <v>260</v>
      </c>
      <c r="O607" s="219">
        <v>0</v>
      </c>
      <c r="P607" s="219"/>
      <c r="Q607" s="219"/>
      <c r="R607" s="219"/>
      <c r="S607" s="219"/>
      <c r="T607" s="219"/>
      <c r="U607" s="219"/>
      <c r="V607" s="219">
        <v>0</v>
      </c>
      <c r="W607" s="219">
        <v>260</v>
      </c>
      <c r="X607" s="219">
        <v>0</v>
      </c>
      <c r="Y607" s="347">
        <v>71630.01999999999</v>
      </c>
    </row>
    <row r="608" spans="2:25" s="186" customFormat="1">
      <c r="B608" s="219" t="s">
        <v>280</v>
      </c>
      <c r="C608" s="219" t="s">
        <v>2429</v>
      </c>
      <c r="D608" s="219" t="s">
        <v>2430</v>
      </c>
      <c r="E608" s="219" t="s">
        <v>2431</v>
      </c>
      <c r="F608" s="219" t="s">
        <v>2666</v>
      </c>
      <c r="G608" s="219"/>
      <c r="H608" s="219"/>
      <c r="I608" s="219"/>
      <c r="J608" s="219"/>
      <c r="K608" s="219"/>
      <c r="L608" s="219"/>
      <c r="M608" s="219">
        <v>0</v>
      </c>
      <c r="N608" s="219">
        <v>265</v>
      </c>
      <c r="O608" s="219">
        <v>0</v>
      </c>
      <c r="P608" s="219"/>
      <c r="Q608" s="219"/>
      <c r="R608" s="219"/>
      <c r="S608" s="219"/>
      <c r="T608" s="219"/>
      <c r="U608" s="219"/>
      <c r="V608" s="219">
        <v>0</v>
      </c>
      <c r="W608" s="219">
        <v>265</v>
      </c>
      <c r="X608" s="219">
        <v>0</v>
      </c>
      <c r="Y608" s="347">
        <v>71665.26999999999</v>
      </c>
    </row>
    <row r="609" spans="2:25" s="186" customFormat="1">
      <c r="B609" s="219" t="s">
        <v>280</v>
      </c>
      <c r="C609" s="219" t="s">
        <v>2432</v>
      </c>
      <c r="D609" s="219" t="s">
        <v>2433</v>
      </c>
      <c r="E609" s="219" t="s">
        <v>2434</v>
      </c>
      <c r="F609" s="219" t="s">
        <v>2666</v>
      </c>
      <c r="G609" s="219"/>
      <c r="H609" s="219"/>
      <c r="I609" s="219"/>
      <c r="J609" s="219"/>
      <c r="K609" s="219"/>
      <c r="L609" s="219"/>
      <c r="M609" s="219">
        <v>0</v>
      </c>
      <c r="N609" s="219">
        <v>261</v>
      </c>
      <c r="O609" s="219">
        <v>0</v>
      </c>
      <c r="P609" s="219"/>
      <c r="Q609" s="219"/>
      <c r="R609" s="219"/>
      <c r="S609" s="219"/>
      <c r="T609" s="219"/>
      <c r="U609" s="219"/>
      <c r="V609" s="219">
        <v>0</v>
      </c>
      <c r="W609" s="219">
        <v>261</v>
      </c>
      <c r="X609" s="219">
        <v>0</v>
      </c>
      <c r="Y609" s="347">
        <v>58450.04</v>
      </c>
    </row>
    <row r="610" spans="2:25" s="186" customFormat="1">
      <c r="B610" s="219" t="s">
        <v>280</v>
      </c>
      <c r="C610" s="219" t="s">
        <v>2435</v>
      </c>
      <c r="D610" s="219" t="s">
        <v>2436</v>
      </c>
      <c r="E610" s="219" t="s">
        <v>2437</v>
      </c>
      <c r="F610" s="219" t="s">
        <v>2666</v>
      </c>
      <c r="G610" s="219"/>
      <c r="H610" s="219"/>
      <c r="I610" s="219"/>
      <c r="J610" s="219"/>
      <c r="K610" s="219"/>
      <c r="L610" s="219"/>
      <c r="M610" s="219">
        <v>0</v>
      </c>
      <c r="N610" s="219">
        <v>264</v>
      </c>
      <c r="O610" s="219">
        <v>0</v>
      </c>
      <c r="P610" s="219"/>
      <c r="Q610" s="219"/>
      <c r="R610" s="219"/>
      <c r="S610" s="219"/>
      <c r="T610" s="219"/>
      <c r="U610" s="219"/>
      <c r="V610" s="219">
        <v>0</v>
      </c>
      <c r="W610" s="219">
        <v>264</v>
      </c>
      <c r="X610" s="219">
        <v>0</v>
      </c>
      <c r="Y610" s="347">
        <v>70862.86</v>
      </c>
    </row>
    <row r="611" spans="2:25" s="186" customFormat="1">
      <c r="B611" s="219" t="s">
        <v>280</v>
      </c>
      <c r="C611" s="219" t="s">
        <v>2438</v>
      </c>
      <c r="D611" s="219" t="s">
        <v>2439</v>
      </c>
      <c r="E611" s="219" t="s">
        <v>2440</v>
      </c>
      <c r="F611" s="219" t="s">
        <v>2666</v>
      </c>
      <c r="G611" s="219"/>
      <c r="H611" s="219"/>
      <c r="I611" s="219"/>
      <c r="J611" s="219"/>
      <c r="K611" s="219"/>
      <c r="L611" s="219"/>
      <c r="M611" s="219">
        <v>0</v>
      </c>
      <c r="N611" s="219">
        <v>265</v>
      </c>
      <c r="O611" s="219">
        <v>0</v>
      </c>
      <c r="P611" s="219"/>
      <c r="Q611" s="219"/>
      <c r="R611" s="219"/>
      <c r="S611" s="219"/>
      <c r="T611" s="219"/>
      <c r="U611" s="219"/>
      <c r="V611" s="219">
        <v>0</v>
      </c>
      <c r="W611" s="219">
        <v>265</v>
      </c>
      <c r="X611" s="219">
        <v>0</v>
      </c>
      <c r="Y611" s="347">
        <v>71562.139999999985</v>
      </c>
    </row>
    <row r="612" spans="2:25" s="186" customFormat="1">
      <c r="B612" s="219" t="s">
        <v>280</v>
      </c>
      <c r="C612" s="219" t="s">
        <v>2441</v>
      </c>
      <c r="D612" s="219" t="s">
        <v>2442</v>
      </c>
      <c r="E612" s="219" t="s">
        <v>2443</v>
      </c>
      <c r="F612" s="219" t="s">
        <v>2666</v>
      </c>
      <c r="G612" s="219"/>
      <c r="H612" s="219"/>
      <c r="I612" s="219"/>
      <c r="J612" s="219"/>
      <c r="K612" s="219"/>
      <c r="L612" s="219"/>
      <c r="M612" s="219">
        <v>0</v>
      </c>
      <c r="N612" s="219">
        <v>262</v>
      </c>
      <c r="O612" s="219">
        <v>0</v>
      </c>
      <c r="P612" s="219"/>
      <c r="Q612" s="219"/>
      <c r="R612" s="219"/>
      <c r="S612" s="219"/>
      <c r="T612" s="219"/>
      <c r="U612" s="219"/>
      <c r="V612" s="219">
        <v>0</v>
      </c>
      <c r="W612" s="219">
        <v>262</v>
      </c>
      <c r="X612" s="219">
        <v>0</v>
      </c>
      <c r="Y612" s="347">
        <v>68873.14</v>
      </c>
    </row>
    <row r="613" spans="2:25" s="186" customFormat="1">
      <c r="B613" s="219" t="s">
        <v>280</v>
      </c>
      <c r="C613" s="219" t="s">
        <v>2444</v>
      </c>
      <c r="D613" s="219" t="s">
        <v>2445</v>
      </c>
      <c r="E613" s="219" t="s">
        <v>2446</v>
      </c>
      <c r="F613" s="219" t="s">
        <v>2666</v>
      </c>
      <c r="G613" s="219"/>
      <c r="H613" s="219"/>
      <c r="I613" s="219"/>
      <c r="J613" s="219"/>
      <c r="K613" s="219"/>
      <c r="L613" s="219"/>
      <c r="M613" s="219">
        <v>0</v>
      </c>
      <c r="N613" s="219">
        <v>132</v>
      </c>
      <c r="O613" s="219">
        <v>0</v>
      </c>
      <c r="P613" s="219"/>
      <c r="Q613" s="219"/>
      <c r="R613" s="219"/>
      <c r="S613" s="219"/>
      <c r="T613" s="219"/>
      <c r="U613" s="219"/>
      <c r="V613" s="219">
        <v>0</v>
      </c>
      <c r="W613" s="219">
        <v>132</v>
      </c>
      <c r="X613" s="219">
        <v>0</v>
      </c>
      <c r="Y613" s="219">
        <v>49293.100000000006</v>
      </c>
    </row>
    <row r="614" spans="2:25" s="186" customFormat="1">
      <c r="B614" s="219" t="s">
        <v>280</v>
      </c>
      <c r="C614" s="219" t="s">
        <v>2447</v>
      </c>
      <c r="D614" s="219" t="s">
        <v>2448</v>
      </c>
      <c r="E614" s="219" t="s">
        <v>2449</v>
      </c>
      <c r="F614" s="219" t="s">
        <v>2666</v>
      </c>
      <c r="G614" s="219"/>
      <c r="H614" s="219"/>
      <c r="I614" s="219"/>
      <c r="J614" s="219"/>
      <c r="K614" s="219"/>
      <c r="L614" s="219"/>
      <c r="M614" s="219">
        <v>0</v>
      </c>
      <c r="N614" s="219">
        <v>263</v>
      </c>
      <c r="O614" s="219">
        <v>0</v>
      </c>
      <c r="P614" s="219"/>
      <c r="Q614" s="219"/>
      <c r="R614" s="219"/>
      <c r="S614" s="219"/>
      <c r="T614" s="219"/>
      <c r="U614" s="219"/>
      <c r="V614" s="219">
        <v>0</v>
      </c>
      <c r="W614" s="219">
        <v>263</v>
      </c>
      <c r="X614" s="219">
        <v>0</v>
      </c>
      <c r="Y614" s="219">
        <v>55508.97</v>
      </c>
    </row>
    <row r="615" spans="2:25" s="186" customFormat="1">
      <c r="B615" s="219" t="s">
        <v>280</v>
      </c>
      <c r="C615" s="219" t="s">
        <v>2450</v>
      </c>
      <c r="D615" s="219" t="s">
        <v>2451</v>
      </c>
      <c r="E615" s="219" t="s">
        <v>2452</v>
      </c>
      <c r="F615" s="219" t="s">
        <v>2666</v>
      </c>
      <c r="G615" s="219"/>
      <c r="H615" s="219"/>
      <c r="I615" s="219"/>
      <c r="J615" s="219"/>
      <c r="K615" s="219"/>
      <c r="L615" s="219"/>
      <c r="M615" s="219">
        <v>0</v>
      </c>
      <c r="N615" s="219">
        <v>262</v>
      </c>
      <c r="O615" s="219">
        <v>0</v>
      </c>
      <c r="P615" s="219"/>
      <c r="Q615" s="219"/>
      <c r="R615" s="219"/>
      <c r="S615" s="219"/>
      <c r="T615" s="219"/>
      <c r="U615" s="219"/>
      <c r="V615" s="219">
        <v>0</v>
      </c>
      <c r="W615" s="219">
        <v>262</v>
      </c>
      <c r="X615" s="219">
        <v>0</v>
      </c>
      <c r="Y615" s="219">
        <v>71697.89</v>
      </c>
    </row>
    <row r="616" spans="2:25" s="186" customFormat="1">
      <c r="B616" s="219" t="s">
        <v>280</v>
      </c>
      <c r="C616" s="219" t="s">
        <v>2453</v>
      </c>
      <c r="D616" s="219" t="s">
        <v>2454</v>
      </c>
      <c r="E616" s="219" t="s">
        <v>2455</v>
      </c>
      <c r="F616" s="219" t="s">
        <v>2666</v>
      </c>
      <c r="G616" s="219"/>
      <c r="H616" s="219"/>
      <c r="I616" s="219"/>
      <c r="J616" s="219"/>
      <c r="K616" s="219"/>
      <c r="L616" s="219"/>
      <c r="M616" s="219">
        <v>0</v>
      </c>
      <c r="N616" s="219">
        <v>267</v>
      </c>
      <c r="O616" s="219">
        <v>0</v>
      </c>
      <c r="P616" s="219"/>
      <c r="Q616" s="219"/>
      <c r="R616" s="219"/>
      <c r="S616" s="219"/>
      <c r="T616" s="219"/>
      <c r="U616" s="219"/>
      <c r="V616" s="219">
        <v>0</v>
      </c>
      <c r="W616" s="219">
        <v>267</v>
      </c>
      <c r="X616" s="219">
        <v>0</v>
      </c>
      <c r="Y616" s="219">
        <v>71519.149999999994</v>
      </c>
    </row>
    <row r="617" spans="2:25" s="186" customFormat="1">
      <c r="B617" s="219" t="s">
        <v>280</v>
      </c>
      <c r="C617" s="219" t="s">
        <v>2456</v>
      </c>
      <c r="D617" s="219" t="s">
        <v>2457</v>
      </c>
      <c r="E617" s="219" t="s">
        <v>2458</v>
      </c>
      <c r="F617" s="219" t="s">
        <v>2666</v>
      </c>
      <c r="G617" s="219"/>
      <c r="H617" s="219"/>
      <c r="I617" s="219"/>
      <c r="J617" s="219"/>
      <c r="K617" s="219"/>
      <c r="L617" s="219"/>
      <c r="M617" s="219">
        <v>0</v>
      </c>
      <c r="N617" s="219">
        <v>44</v>
      </c>
      <c r="O617" s="219">
        <v>0</v>
      </c>
      <c r="P617" s="219"/>
      <c r="Q617" s="219"/>
      <c r="R617" s="219"/>
      <c r="S617" s="219"/>
      <c r="T617" s="219"/>
      <c r="U617" s="219"/>
      <c r="V617" s="219">
        <v>0</v>
      </c>
      <c r="W617" s="219">
        <v>44</v>
      </c>
      <c r="X617" s="219">
        <v>0</v>
      </c>
      <c r="Y617" s="219">
        <v>10260.98</v>
      </c>
    </row>
    <row r="618" spans="2:25" s="186" customFormat="1">
      <c r="B618" s="219" t="s">
        <v>280</v>
      </c>
      <c r="C618" s="219" t="s">
        <v>2459</v>
      </c>
      <c r="D618" s="219" t="s">
        <v>2460</v>
      </c>
      <c r="E618" s="219" t="s">
        <v>2461</v>
      </c>
      <c r="F618" s="219" t="s">
        <v>2666</v>
      </c>
      <c r="G618" s="219"/>
      <c r="H618" s="219"/>
      <c r="I618" s="219"/>
      <c r="J618" s="219"/>
      <c r="K618" s="219"/>
      <c r="L618" s="219"/>
      <c r="M618" s="219">
        <v>0</v>
      </c>
      <c r="N618" s="219">
        <v>267</v>
      </c>
      <c r="O618" s="219">
        <v>0</v>
      </c>
      <c r="P618" s="219"/>
      <c r="Q618" s="219"/>
      <c r="R618" s="219"/>
      <c r="S618" s="219"/>
      <c r="T618" s="219"/>
      <c r="U618" s="219"/>
      <c r="V618" s="219">
        <v>0</v>
      </c>
      <c r="W618" s="219">
        <v>267</v>
      </c>
      <c r="X618" s="219">
        <v>0</v>
      </c>
      <c r="Y618" s="219">
        <v>71502.549999999988</v>
      </c>
    </row>
    <row r="619" spans="2:25" s="186" customFormat="1">
      <c r="B619" s="219" t="s">
        <v>280</v>
      </c>
      <c r="C619" s="219" t="s">
        <v>2462</v>
      </c>
      <c r="D619" s="219" t="s">
        <v>2463</v>
      </c>
      <c r="E619" s="219" t="s">
        <v>2464</v>
      </c>
      <c r="F619" s="219" t="s">
        <v>2666</v>
      </c>
      <c r="G619" s="219"/>
      <c r="H619" s="219"/>
      <c r="I619" s="219"/>
      <c r="J619" s="219"/>
      <c r="K619" s="219"/>
      <c r="L619" s="219"/>
      <c r="M619" s="219">
        <v>0</v>
      </c>
      <c r="N619" s="219">
        <v>264</v>
      </c>
      <c r="O619" s="219">
        <v>0</v>
      </c>
      <c r="P619" s="219"/>
      <c r="Q619" s="219"/>
      <c r="R619" s="219"/>
      <c r="S619" s="219"/>
      <c r="T619" s="219"/>
      <c r="U619" s="219"/>
      <c r="V619" s="219">
        <v>0</v>
      </c>
      <c r="W619" s="219">
        <v>264</v>
      </c>
      <c r="X619" s="219">
        <v>0</v>
      </c>
      <c r="Y619" s="219">
        <v>71697.89</v>
      </c>
    </row>
    <row r="620" spans="2:25" s="186" customFormat="1">
      <c r="B620" s="219" t="s">
        <v>280</v>
      </c>
      <c r="C620" s="219" t="s">
        <v>2465</v>
      </c>
      <c r="D620" s="219" t="s">
        <v>2466</v>
      </c>
      <c r="E620" s="219" t="s">
        <v>2467</v>
      </c>
      <c r="F620" s="219" t="s">
        <v>2666</v>
      </c>
      <c r="G620" s="219"/>
      <c r="H620" s="219"/>
      <c r="I620" s="219"/>
      <c r="J620" s="219"/>
      <c r="K620" s="219"/>
      <c r="L620" s="219"/>
      <c r="M620" s="219">
        <v>0</v>
      </c>
      <c r="N620" s="219">
        <v>264</v>
      </c>
      <c r="O620" s="219">
        <v>0</v>
      </c>
      <c r="P620" s="219"/>
      <c r="Q620" s="219"/>
      <c r="R620" s="219"/>
      <c r="S620" s="219"/>
      <c r="T620" s="219"/>
      <c r="U620" s="219"/>
      <c r="V620" s="219">
        <v>0</v>
      </c>
      <c r="W620" s="219">
        <v>264</v>
      </c>
      <c r="X620" s="219">
        <v>0</v>
      </c>
      <c r="Y620" s="219">
        <v>71559.789999999994</v>
      </c>
    </row>
    <row r="621" spans="2:25" s="186" customFormat="1">
      <c r="B621" s="219" t="s">
        <v>280</v>
      </c>
      <c r="C621" s="219" t="s">
        <v>2468</v>
      </c>
      <c r="D621" s="219" t="s">
        <v>2469</v>
      </c>
      <c r="E621" s="219" t="s">
        <v>2470</v>
      </c>
      <c r="F621" s="219" t="s">
        <v>2666</v>
      </c>
      <c r="G621" s="219"/>
      <c r="H621" s="219"/>
      <c r="I621" s="219"/>
      <c r="J621" s="219"/>
      <c r="K621" s="219"/>
      <c r="L621" s="219"/>
      <c r="M621" s="219">
        <v>0</v>
      </c>
      <c r="N621" s="219">
        <v>264</v>
      </c>
      <c r="O621" s="219">
        <v>0</v>
      </c>
      <c r="P621" s="219"/>
      <c r="Q621" s="219"/>
      <c r="R621" s="219"/>
      <c r="S621" s="219"/>
      <c r="T621" s="219"/>
      <c r="U621" s="219"/>
      <c r="V621" s="219">
        <v>0</v>
      </c>
      <c r="W621" s="219">
        <v>264</v>
      </c>
      <c r="X621" s="219">
        <v>0</v>
      </c>
      <c r="Y621" s="219">
        <v>71697.289999999994</v>
      </c>
    </row>
    <row r="622" spans="2:25" s="186" customFormat="1">
      <c r="B622" s="219" t="s">
        <v>280</v>
      </c>
      <c r="C622" s="219" t="s">
        <v>2471</v>
      </c>
      <c r="D622" s="219" t="s">
        <v>2472</v>
      </c>
      <c r="E622" s="219" t="s">
        <v>2473</v>
      </c>
      <c r="F622" s="219" t="s">
        <v>2666</v>
      </c>
      <c r="G622" s="219"/>
      <c r="H622" s="219"/>
      <c r="I622" s="219"/>
      <c r="J622" s="219"/>
      <c r="K622" s="219"/>
      <c r="L622" s="219"/>
      <c r="M622" s="219">
        <v>0</v>
      </c>
      <c r="N622" s="219">
        <v>266</v>
      </c>
      <c r="O622" s="219">
        <v>0</v>
      </c>
      <c r="P622" s="219"/>
      <c r="Q622" s="219"/>
      <c r="R622" s="219"/>
      <c r="S622" s="219"/>
      <c r="T622" s="219"/>
      <c r="U622" s="219"/>
      <c r="V622" s="219">
        <v>0</v>
      </c>
      <c r="W622" s="219">
        <v>266</v>
      </c>
      <c r="X622" s="219">
        <v>0</v>
      </c>
      <c r="Y622" s="219">
        <v>83863.98</v>
      </c>
    </row>
    <row r="623" spans="2:25" s="186" customFormat="1">
      <c r="B623" s="219" t="s">
        <v>280</v>
      </c>
      <c r="C623" s="219" t="s">
        <v>2474</v>
      </c>
      <c r="D623" s="219" t="s">
        <v>2475</v>
      </c>
      <c r="E623" s="219" t="s">
        <v>2476</v>
      </c>
      <c r="F623" s="219" t="s">
        <v>2666</v>
      </c>
      <c r="G623" s="219"/>
      <c r="H623" s="219"/>
      <c r="I623" s="219"/>
      <c r="J623" s="219"/>
      <c r="K623" s="219"/>
      <c r="L623" s="219"/>
      <c r="M623" s="219">
        <v>0</v>
      </c>
      <c r="N623" s="219">
        <v>239</v>
      </c>
      <c r="O623" s="219">
        <v>0</v>
      </c>
      <c r="P623" s="219"/>
      <c r="Q623" s="219"/>
      <c r="R623" s="219"/>
      <c r="S623" s="219"/>
      <c r="T623" s="219"/>
      <c r="U623" s="219"/>
      <c r="V623" s="219">
        <v>0</v>
      </c>
      <c r="W623" s="219">
        <v>239</v>
      </c>
      <c r="X623" s="219">
        <v>0</v>
      </c>
      <c r="Y623" s="219">
        <v>64320.26</v>
      </c>
    </row>
    <row r="624" spans="2:25" s="186" customFormat="1">
      <c r="B624" s="219" t="s">
        <v>280</v>
      </c>
      <c r="C624" s="219" t="s">
        <v>2477</v>
      </c>
      <c r="D624" s="219" t="s">
        <v>2478</v>
      </c>
      <c r="E624" s="219" t="s">
        <v>2479</v>
      </c>
      <c r="F624" s="219" t="s">
        <v>2666</v>
      </c>
      <c r="G624" s="219"/>
      <c r="H624" s="219"/>
      <c r="I624" s="219"/>
      <c r="J624" s="219"/>
      <c r="K624" s="219"/>
      <c r="L624" s="219"/>
      <c r="M624" s="219">
        <v>0</v>
      </c>
      <c r="N624" s="219">
        <v>264</v>
      </c>
      <c r="O624" s="219">
        <v>0</v>
      </c>
      <c r="P624" s="219"/>
      <c r="Q624" s="219"/>
      <c r="R624" s="219"/>
      <c r="S624" s="219"/>
      <c r="T624" s="219"/>
      <c r="U624" s="219"/>
      <c r="V624" s="219">
        <v>0</v>
      </c>
      <c r="W624" s="219">
        <v>264</v>
      </c>
      <c r="X624" s="219">
        <v>0</v>
      </c>
      <c r="Y624" s="219">
        <v>70294.14</v>
      </c>
    </row>
    <row r="625" spans="2:25" s="186" customFormat="1">
      <c r="B625" s="219" t="s">
        <v>280</v>
      </c>
      <c r="C625" s="219" t="s">
        <v>2480</v>
      </c>
      <c r="D625" s="219" t="s">
        <v>2481</v>
      </c>
      <c r="E625" s="219" t="s">
        <v>2482</v>
      </c>
      <c r="F625" s="219" t="s">
        <v>2666</v>
      </c>
      <c r="G625" s="219"/>
      <c r="H625" s="219"/>
      <c r="I625" s="219"/>
      <c r="J625" s="219"/>
      <c r="K625" s="219"/>
      <c r="L625" s="219"/>
      <c r="M625" s="219">
        <v>0</v>
      </c>
      <c r="N625" s="219">
        <v>264</v>
      </c>
      <c r="O625" s="219">
        <v>0</v>
      </c>
      <c r="P625" s="219"/>
      <c r="Q625" s="219"/>
      <c r="R625" s="219"/>
      <c r="S625" s="219"/>
      <c r="T625" s="219"/>
      <c r="U625" s="219"/>
      <c r="V625" s="219">
        <v>0</v>
      </c>
      <c r="W625" s="219">
        <v>264</v>
      </c>
      <c r="X625" s="219">
        <v>0</v>
      </c>
      <c r="Y625" s="219">
        <v>71697.89</v>
      </c>
    </row>
    <row r="626" spans="2:25" s="186" customFormat="1">
      <c r="B626" s="219" t="s">
        <v>280</v>
      </c>
      <c r="C626" s="219" t="s">
        <v>2483</v>
      </c>
      <c r="D626" s="219" t="s">
        <v>2484</v>
      </c>
      <c r="E626" s="219" t="s">
        <v>2485</v>
      </c>
      <c r="F626" s="219" t="s">
        <v>2666</v>
      </c>
      <c r="G626" s="219"/>
      <c r="H626" s="219"/>
      <c r="I626" s="219"/>
      <c r="J626" s="219"/>
      <c r="K626" s="219"/>
      <c r="L626" s="219"/>
      <c r="M626" s="219">
        <v>0</v>
      </c>
      <c r="N626" s="219">
        <v>133</v>
      </c>
      <c r="O626" s="219">
        <v>0</v>
      </c>
      <c r="P626" s="219"/>
      <c r="Q626" s="219"/>
      <c r="R626" s="219"/>
      <c r="S626" s="219"/>
      <c r="T626" s="219"/>
      <c r="U626" s="219"/>
      <c r="V626" s="219">
        <v>0</v>
      </c>
      <c r="W626" s="219">
        <v>133</v>
      </c>
      <c r="X626" s="219">
        <v>0</v>
      </c>
      <c r="Y626" s="219">
        <v>26173.769999999997</v>
      </c>
    </row>
    <row r="627" spans="2:25" s="186" customFormat="1">
      <c r="B627" s="219" t="s">
        <v>280</v>
      </c>
      <c r="C627" s="219" t="s">
        <v>2486</v>
      </c>
      <c r="D627" s="219" t="s">
        <v>2487</v>
      </c>
      <c r="E627" s="219" t="s">
        <v>2488</v>
      </c>
      <c r="F627" s="219" t="s">
        <v>2666</v>
      </c>
      <c r="G627" s="219"/>
      <c r="H627" s="219"/>
      <c r="I627" s="219"/>
      <c r="J627" s="219"/>
      <c r="K627" s="219"/>
      <c r="L627" s="219"/>
      <c r="M627" s="219">
        <v>0</v>
      </c>
      <c r="N627" s="219">
        <v>186</v>
      </c>
      <c r="O627" s="219">
        <v>0</v>
      </c>
      <c r="P627" s="219"/>
      <c r="Q627" s="219"/>
      <c r="R627" s="219"/>
      <c r="S627" s="219"/>
      <c r="T627" s="219"/>
      <c r="U627" s="219"/>
      <c r="V627" s="219">
        <v>0</v>
      </c>
      <c r="W627" s="219">
        <v>186</v>
      </c>
      <c r="X627" s="219">
        <v>0</v>
      </c>
      <c r="Y627" s="219">
        <v>26985.519999999997</v>
      </c>
    </row>
    <row r="628" spans="2:25" s="186" customFormat="1">
      <c r="B628" s="219" t="s">
        <v>280</v>
      </c>
      <c r="C628" s="219" t="s">
        <v>2489</v>
      </c>
      <c r="D628" s="219" t="s">
        <v>2490</v>
      </c>
      <c r="E628" s="219" t="s">
        <v>2491</v>
      </c>
      <c r="F628" s="219" t="s">
        <v>2666</v>
      </c>
      <c r="G628" s="219"/>
      <c r="H628" s="219"/>
      <c r="I628" s="219"/>
      <c r="J628" s="219"/>
      <c r="K628" s="219"/>
      <c r="L628" s="219"/>
      <c r="M628" s="219">
        <v>0</v>
      </c>
      <c r="N628" s="219">
        <v>263</v>
      </c>
      <c r="O628" s="219">
        <v>0</v>
      </c>
      <c r="P628" s="219"/>
      <c r="Q628" s="219"/>
      <c r="R628" s="219"/>
      <c r="S628" s="219"/>
      <c r="T628" s="219"/>
      <c r="U628" s="219"/>
      <c r="V628" s="219">
        <v>0</v>
      </c>
      <c r="W628" s="219">
        <v>263</v>
      </c>
      <c r="X628" s="219">
        <v>0</v>
      </c>
      <c r="Y628" s="219">
        <v>71154.909999999989</v>
      </c>
    </row>
    <row r="629" spans="2:25" s="186" customFormat="1">
      <c r="B629" s="219" t="s">
        <v>280</v>
      </c>
      <c r="C629" s="219" t="s">
        <v>2492</v>
      </c>
      <c r="D629" s="219" t="s">
        <v>2493</v>
      </c>
      <c r="E629" s="219" t="s">
        <v>2494</v>
      </c>
      <c r="F629" s="219" t="s">
        <v>2666</v>
      </c>
      <c r="G629" s="219"/>
      <c r="H629" s="219"/>
      <c r="I629" s="219"/>
      <c r="J629" s="219"/>
      <c r="K629" s="219"/>
      <c r="L629" s="219"/>
      <c r="M629" s="219">
        <v>0</v>
      </c>
      <c r="N629" s="219">
        <v>264</v>
      </c>
      <c r="O629" s="219">
        <v>0</v>
      </c>
      <c r="P629" s="219"/>
      <c r="Q629" s="219"/>
      <c r="R629" s="219"/>
      <c r="S629" s="219"/>
      <c r="T629" s="219"/>
      <c r="U629" s="219"/>
      <c r="V629" s="219">
        <v>0</v>
      </c>
      <c r="W629" s="219">
        <v>264</v>
      </c>
      <c r="X629" s="219">
        <v>0</v>
      </c>
      <c r="Y629" s="219">
        <v>64051.340000000004</v>
      </c>
    </row>
    <row r="630" spans="2:25" s="186" customFormat="1">
      <c r="B630" s="219" t="s">
        <v>280</v>
      </c>
      <c r="C630" s="219" t="s">
        <v>2495</v>
      </c>
      <c r="D630" s="219" t="s">
        <v>2496</v>
      </c>
      <c r="E630" s="219" t="s">
        <v>2497</v>
      </c>
      <c r="F630" s="219" t="s">
        <v>2666</v>
      </c>
      <c r="G630" s="219"/>
      <c r="H630" s="219"/>
      <c r="I630" s="219"/>
      <c r="J630" s="219"/>
      <c r="K630" s="219"/>
      <c r="L630" s="219"/>
      <c r="M630" s="219">
        <v>0</v>
      </c>
      <c r="N630" s="219">
        <v>260</v>
      </c>
      <c r="O630" s="219">
        <v>0</v>
      </c>
      <c r="P630" s="219"/>
      <c r="Q630" s="219"/>
      <c r="R630" s="219"/>
      <c r="S630" s="219"/>
      <c r="T630" s="219"/>
      <c r="U630" s="219"/>
      <c r="V630" s="219">
        <v>0</v>
      </c>
      <c r="W630" s="219">
        <v>260</v>
      </c>
      <c r="X630" s="219">
        <v>0</v>
      </c>
      <c r="Y630" s="219">
        <v>70917.399999999994</v>
      </c>
    </row>
    <row r="631" spans="2:25" s="186" customFormat="1">
      <c r="B631" s="219" t="s">
        <v>280</v>
      </c>
      <c r="C631" s="219" t="s">
        <v>2498</v>
      </c>
      <c r="D631" s="219" t="s">
        <v>2499</v>
      </c>
      <c r="E631" s="219" t="s">
        <v>2500</v>
      </c>
      <c r="F631" s="219" t="s">
        <v>2666</v>
      </c>
      <c r="G631" s="219"/>
      <c r="H631" s="219"/>
      <c r="I631" s="219"/>
      <c r="J631" s="219"/>
      <c r="K631" s="219"/>
      <c r="L631" s="219"/>
      <c r="M631" s="219">
        <v>0</v>
      </c>
      <c r="N631" s="219">
        <v>265</v>
      </c>
      <c r="O631" s="219">
        <v>0</v>
      </c>
      <c r="P631" s="219"/>
      <c r="Q631" s="219"/>
      <c r="R631" s="219"/>
      <c r="S631" s="219"/>
      <c r="T631" s="219"/>
      <c r="U631" s="219"/>
      <c r="V631" s="219">
        <v>0</v>
      </c>
      <c r="W631" s="219">
        <v>265</v>
      </c>
      <c r="X631" s="219">
        <v>0</v>
      </c>
      <c r="Y631" s="219">
        <v>71630.01999999999</v>
      </c>
    </row>
    <row r="632" spans="2:25" s="186" customFormat="1">
      <c r="B632" s="219" t="s">
        <v>280</v>
      </c>
      <c r="C632" s="219" t="s">
        <v>2501</v>
      </c>
      <c r="D632" s="219" t="s">
        <v>2502</v>
      </c>
      <c r="E632" s="219" t="s">
        <v>2503</v>
      </c>
      <c r="F632" s="219" t="s">
        <v>2666</v>
      </c>
      <c r="G632" s="219"/>
      <c r="H632" s="219"/>
      <c r="I632" s="219"/>
      <c r="J632" s="219"/>
      <c r="K632" s="219"/>
      <c r="L632" s="219"/>
      <c r="M632" s="219">
        <v>0</v>
      </c>
      <c r="N632" s="219">
        <v>265</v>
      </c>
      <c r="O632" s="219">
        <v>0</v>
      </c>
      <c r="P632" s="219"/>
      <c r="Q632" s="219"/>
      <c r="R632" s="219"/>
      <c r="S632" s="219"/>
      <c r="T632" s="219"/>
      <c r="U632" s="219"/>
      <c r="V632" s="219">
        <v>0</v>
      </c>
      <c r="W632" s="219">
        <v>265</v>
      </c>
      <c r="X632" s="219">
        <v>0</v>
      </c>
      <c r="Y632" s="219">
        <v>84051.98</v>
      </c>
    </row>
    <row r="633" spans="2:25" s="186" customFormat="1">
      <c r="B633" s="219" t="s">
        <v>280</v>
      </c>
      <c r="C633" s="219" t="s">
        <v>2504</v>
      </c>
      <c r="D633" s="219" t="s">
        <v>2505</v>
      </c>
      <c r="E633" s="219" t="s">
        <v>2506</v>
      </c>
      <c r="F633" s="219" t="s">
        <v>2666</v>
      </c>
      <c r="G633" s="219"/>
      <c r="H633" s="219"/>
      <c r="I633" s="219"/>
      <c r="J633" s="219"/>
      <c r="K633" s="219"/>
      <c r="L633" s="219"/>
      <c r="M633" s="219">
        <v>0</v>
      </c>
      <c r="N633" s="219">
        <v>264</v>
      </c>
      <c r="O633" s="219">
        <v>0</v>
      </c>
      <c r="P633" s="219"/>
      <c r="Q633" s="219"/>
      <c r="R633" s="219"/>
      <c r="S633" s="219"/>
      <c r="T633" s="219"/>
      <c r="U633" s="219"/>
      <c r="V633" s="219">
        <v>0</v>
      </c>
      <c r="W633" s="219">
        <v>264</v>
      </c>
      <c r="X633" s="219">
        <v>0</v>
      </c>
      <c r="Y633" s="219">
        <v>71659.239999999991</v>
      </c>
    </row>
    <row r="634" spans="2:25" s="186" customFormat="1">
      <c r="B634" s="219" t="s">
        <v>280</v>
      </c>
      <c r="C634" s="219" t="s">
        <v>2507</v>
      </c>
      <c r="D634" s="219" t="s">
        <v>2508</v>
      </c>
      <c r="E634" s="219" t="s">
        <v>2509</v>
      </c>
      <c r="F634" s="219" t="s">
        <v>2666</v>
      </c>
      <c r="G634" s="219"/>
      <c r="H634" s="219"/>
      <c r="I634" s="219"/>
      <c r="J634" s="219"/>
      <c r="K634" s="219"/>
      <c r="L634" s="219"/>
      <c r="M634" s="219">
        <v>0</v>
      </c>
      <c r="N634" s="219">
        <v>263</v>
      </c>
      <c r="O634" s="219">
        <v>0</v>
      </c>
      <c r="P634" s="219"/>
      <c r="Q634" s="219"/>
      <c r="R634" s="219"/>
      <c r="S634" s="219"/>
      <c r="T634" s="219"/>
      <c r="U634" s="219"/>
      <c r="V634" s="219">
        <v>0</v>
      </c>
      <c r="W634" s="219">
        <v>263</v>
      </c>
      <c r="X634" s="219">
        <v>0</v>
      </c>
      <c r="Y634" s="219">
        <v>62609.64</v>
      </c>
    </row>
    <row r="635" spans="2:25" s="186" customFormat="1">
      <c r="B635" s="219" t="s">
        <v>280</v>
      </c>
      <c r="C635" s="219" t="s">
        <v>2510</v>
      </c>
      <c r="D635" s="219" t="s">
        <v>2511</v>
      </c>
      <c r="E635" s="219" t="s">
        <v>2512</v>
      </c>
      <c r="F635" s="219" t="s">
        <v>2666</v>
      </c>
      <c r="G635" s="219"/>
      <c r="H635" s="219"/>
      <c r="I635" s="219"/>
      <c r="J635" s="219"/>
      <c r="K635" s="219"/>
      <c r="L635" s="219"/>
      <c r="M635" s="219">
        <v>0</v>
      </c>
      <c r="N635" s="219">
        <v>267</v>
      </c>
      <c r="O635" s="219">
        <v>0</v>
      </c>
      <c r="P635" s="219"/>
      <c r="Q635" s="219"/>
      <c r="R635" s="219"/>
      <c r="S635" s="219"/>
      <c r="T635" s="219"/>
      <c r="U635" s="219"/>
      <c r="V635" s="219">
        <v>0</v>
      </c>
      <c r="W635" s="219">
        <v>267</v>
      </c>
      <c r="X635" s="219">
        <v>0</v>
      </c>
      <c r="Y635" s="219">
        <v>70294.14</v>
      </c>
    </row>
    <row r="636" spans="2:25" s="186" customFormat="1">
      <c r="B636" s="219" t="s">
        <v>280</v>
      </c>
      <c r="C636" s="219" t="s">
        <v>2513</v>
      </c>
      <c r="D636" s="219" t="s">
        <v>2514</v>
      </c>
      <c r="E636" s="219" t="s">
        <v>2515</v>
      </c>
      <c r="F636" s="219" t="s">
        <v>2666</v>
      </c>
      <c r="G636" s="219"/>
      <c r="H636" s="219"/>
      <c r="I636" s="219"/>
      <c r="J636" s="219"/>
      <c r="K636" s="219"/>
      <c r="L636" s="219"/>
      <c r="M636" s="219">
        <v>0</v>
      </c>
      <c r="N636" s="219">
        <v>265</v>
      </c>
      <c r="O636" s="219">
        <v>0</v>
      </c>
      <c r="P636" s="219"/>
      <c r="Q636" s="219"/>
      <c r="R636" s="219"/>
      <c r="S636" s="219"/>
      <c r="T636" s="219"/>
      <c r="U636" s="219"/>
      <c r="V636" s="219">
        <v>0</v>
      </c>
      <c r="W636" s="219">
        <v>265</v>
      </c>
      <c r="X636" s="219">
        <v>0</v>
      </c>
      <c r="Y636" s="219">
        <v>71697.89</v>
      </c>
    </row>
    <row r="637" spans="2:25" s="186" customFormat="1">
      <c r="B637" s="219" t="s">
        <v>280</v>
      </c>
      <c r="C637" s="219" t="s">
        <v>2516</v>
      </c>
      <c r="D637" s="219" t="s">
        <v>2517</v>
      </c>
      <c r="E637" s="219" t="s">
        <v>2518</v>
      </c>
      <c r="F637" s="219" t="s">
        <v>2666</v>
      </c>
      <c r="G637" s="219"/>
      <c r="H637" s="219"/>
      <c r="I637" s="219"/>
      <c r="J637" s="219"/>
      <c r="K637" s="219"/>
      <c r="L637" s="219"/>
      <c r="M637" s="219">
        <v>0</v>
      </c>
      <c r="N637" s="219">
        <v>262</v>
      </c>
      <c r="O637" s="219">
        <v>0</v>
      </c>
      <c r="P637" s="219"/>
      <c r="Q637" s="219"/>
      <c r="R637" s="219"/>
      <c r="S637" s="219"/>
      <c r="T637" s="219"/>
      <c r="U637" s="219"/>
      <c r="V637" s="219">
        <v>0</v>
      </c>
      <c r="W637" s="219">
        <v>262</v>
      </c>
      <c r="X637" s="219">
        <v>0</v>
      </c>
      <c r="Y637" s="219">
        <v>85455.73</v>
      </c>
    </row>
    <row r="638" spans="2:25" s="186" customFormat="1">
      <c r="B638" s="219" t="s">
        <v>280</v>
      </c>
      <c r="C638" s="219" t="s">
        <v>2519</v>
      </c>
      <c r="D638" s="219" t="s">
        <v>2520</v>
      </c>
      <c r="E638" s="219" t="s">
        <v>2521</v>
      </c>
      <c r="F638" s="219" t="s">
        <v>2666</v>
      </c>
      <c r="G638" s="219"/>
      <c r="H638" s="219"/>
      <c r="I638" s="219"/>
      <c r="J638" s="219"/>
      <c r="K638" s="219"/>
      <c r="L638" s="219"/>
      <c r="M638" s="219">
        <v>0</v>
      </c>
      <c r="N638" s="219">
        <v>197</v>
      </c>
      <c r="O638" s="219">
        <v>0</v>
      </c>
      <c r="P638" s="219"/>
      <c r="Q638" s="219"/>
      <c r="R638" s="219"/>
      <c r="S638" s="219"/>
      <c r="T638" s="219"/>
      <c r="U638" s="219"/>
      <c r="V638" s="219">
        <v>0</v>
      </c>
      <c r="W638" s="219">
        <v>197</v>
      </c>
      <c r="X638" s="219">
        <v>0</v>
      </c>
      <c r="Y638" s="219">
        <v>55688.2</v>
      </c>
    </row>
    <row r="639" spans="2:25" s="186" customFormat="1">
      <c r="B639" s="219" t="s">
        <v>280</v>
      </c>
      <c r="C639" s="219" t="s">
        <v>2522</v>
      </c>
      <c r="D639" s="219" t="s">
        <v>2523</v>
      </c>
      <c r="E639" s="219" t="s">
        <v>2524</v>
      </c>
      <c r="F639" s="219" t="s">
        <v>2666</v>
      </c>
      <c r="G639" s="219"/>
      <c r="H639" s="219"/>
      <c r="I639" s="219"/>
      <c r="J639" s="219"/>
      <c r="K639" s="219"/>
      <c r="L639" s="219"/>
      <c r="M639" s="219">
        <v>0</v>
      </c>
      <c r="N639" s="219">
        <v>264</v>
      </c>
      <c r="O639" s="219">
        <v>0</v>
      </c>
      <c r="P639" s="219"/>
      <c r="Q639" s="219"/>
      <c r="R639" s="219"/>
      <c r="S639" s="219"/>
      <c r="T639" s="219"/>
      <c r="U639" s="219"/>
      <c r="V639" s="219">
        <v>0</v>
      </c>
      <c r="W639" s="219">
        <v>264</v>
      </c>
      <c r="X639" s="219">
        <v>0</v>
      </c>
      <c r="Y639" s="219">
        <v>71697.89</v>
      </c>
    </row>
    <row r="640" spans="2:25" s="186" customFormat="1">
      <c r="B640" s="219" t="s">
        <v>280</v>
      </c>
      <c r="C640" s="219" t="s">
        <v>2525</v>
      </c>
      <c r="D640" s="219" t="s">
        <v>2526</v>
      </c>
      <c r="E640" s="219" t="s">
        <v>2527</v>
      </c>
      <c r="F640" s="219" t="s">
        <v>2666</v>
      </c>
      <c r="G640" s="219"/>
      <c r="H640" s="219"/>
      <c r="I640" s="219"/>
      <c r="J640" s="219"/>
      <c r="K640" s="219"/>
      <c r="L640" s="219"/>
      <c r="M640" s="219">
        <v>0</v>
      </c>
      <c r="N640" s="219">
        <v>262</v>
      </c>
      <c r="O640" s="219">
        <v>0</v>
      </c>
      <c r="P640" s="219"/>
      <c r="Q640" s="219"/>
      <c r="R640" s="219"/>
      <c r="S640" s="219"/>
      <c r="T640" s="219"/>
      <c r="U640" s="219"/>
      <c r="V640" s="219">
        <v>0</v>
      </c>
      <c r="W640" s="219">
        <v>262</v>
      </c>
      <c r="X640" s="219">
        <v>0</v>
      </c>
      <c r="Y640" s="219">
        <v>70996.159999999989</v>
      </c>
    </row>
    <row r="641" spans="2:25" s="186" customFormat="1">
      <c r="B641" s="219" t="s">
        <v>280</v>
      </c>
      <c r="C641" s="219" t="s">
        <v>2528</v>
      </c>
      <c r="D641" s="219" t="s">
        <v>2529</v>
      </c>
      <c r="E641" s="219" t="s">
        <v>2530</v>
      </c>
      <c r="F641" s="219" t="s">
        <v>2666</v>
      </c>
      <c r="G641" s="219"/>
      <c r="H641" s="219"/>
      <c r="I641" s="219"/>
      <c r="J641" s="219"/>
      <c r="K641" s="219"/>
      <c r="L641" s="219"/>
      <c r="M641" s="219">
        <v>0</v>
      </c>
      <c r="N641" s="219">
        <v>265</v>
      </c>
      <c r="O641" s="219">
        <v>0</v>
      </c>
      <c r="P641" s="219"/>
      <c r="Q641" s="219"/>
      <c r="R641" s="219"/>
      <c r="S641" s="219"/>
      <c r="T641" s="219"/>
      <c r="U641" s="219"/>
      <c r="V641" s="219">
        <v>0</v>
      </c>
      <c r="W641" s="219">
        <v>265</v>
      </c>
      <c r="X641" s="219">
        <v>0</v>
      </c>
      <c r="Y641" s="219">
        <v>70996.159999999989</v>
      </c>
    </row>
    <row r="642" spans="2:25" s="186" customFormat="1">
      <c r="B642" s="219" t="s">
        <v>280</v>
      </c>
      <c r="C642" s="219" t="s">
        <v>2531</v>
      </c>
      <c r="D642" s="219" t="s">
        <v>2532</v>
      </c>
      <c r="E642" s="219" t="s">
        <v>2533</v>
      </c>
      <c r="F642" s="219" t="s">
        <v>2666</v>
      </c>
      <c r="G642" s="219"/>
      <c r="H642" s="219"/>
      <c r="I642" s="219"/>
      <c r="J642" s="219"/>
      <c r="K642" s="219"/>
      <c r="L642" s="219"/>
      <c r="M642" s="219">
        <v>0</v>
      </c>
      <c r="N642" s="219">
        <v>214</v>
      </c>
      <c r="O642" s="219">
        <v>0</v>
      </c>
      <c r="P642" s="219"/>
      <c r="Q642" s="219"/>
      <c r="R642" s="219"/>
      <c r="S642" s="219"/>
      <c r="T642" s="219"/>
      <c r="U642" s="219"/>
      <c r="V642" s="219">
        <v>0</v>
      </c>
      <c r="W642" s="219">
        <v>214</v>
      </c>
      <c r="X642" s="219">
        <v>0</v>
      </c>
      <c r="Y642" s="219">
        <v>52681.1</v>
      </c>
    </row>
    <row r="643" spans="2:25" s="186" customFormat="1">
      <c r="B643" s="219" t="s">
        <v>280</v>
      </c>
      <c r="C643" s="219" t="s">
        <v>2534</v>
      </c>
      <c r="D643" s="219" t="s">
        <v>2535</v>
      </c>
      <c r="E643" s="219" t="s">
        <v>2536</v>
      </c>
      <c r="F643" s="219" t="s">
        <v>2666</v>
      </c>
      <c r="G643" s="219"/>
      <c r="H643" s="219"/>
      <c r="I643" s="219"/>
      <c r="J643" s="219"/>
      <c r="K643" s="219"/>
      <c r="L643" s="219"/>
      <c r="M643" s="219">
        <v>0</v>
      </c>
      <c r="N643" s="219">
        <v>264</v>
      </c>
      <c r="O643" s="219">
        <v>0</v>
      </c>
      <c r="P643" s="219"/>
      <c r="Q643" s="219"/>
      <c r="R643" s="219"/>
      <c r="S643" s="219"/>
      <c r="T643" s="219"/>
      <c r="U643" s="219"/>
      <c r="V643" s="219">
        <v>0</v>
      </c>
      <c r="W643" s="219">
        <v>264</v>
      </c>
      <c r="X643" s="219">
        <v>0</v>
      </c>
      <c r="Y643" s="219">
        <v>85455.73</v>
      </c>
    </row>
    <row r="644" spans="2:25" s="186" customFormat="1">
      <c r="B644" s="219" t="s">
        <v>280</v>
      </c>
      <c r="C644" s="219" t="s">
        <v>2537</v>
      </c>
      <c r="D644" s="219" t="s">
        <v>2538</v>
      </c>
      <c r="E644" s="219" t="s">
        <v>2539</v>
      </c>
      <c r="F644" s="219" t="s">
        <v>2666</v>
      </c>
      <c r="G644" s="219"/>
      <c r="H644" s="219"/>
      <c r="I644" s="219"/>
      <c r="J644" s="219"/>
      <c r="K644" s="219"/>
      <c r="L644" s="219"/>
      <c r="M644" s="219">
        <v>0</v>
      </c>
      <c r="N644" s="219">
        <v>251</v>
      </c>
      <c r="O644" s="219">
        <v>0</v>
      </c>
      <c r="P644" s="219"/>
      <c r="Q644" s="219"/>
      <c r="R644" s="219"/>
      <c r="S644" s="219"/>
      <c r="T644" s="219"/>
      <c r="U644" s="219"/>
      <c r="V644" s="219">
        <v>0</v>
      </c>
      <c r="W644" s="219">
        <v>251</v>
      </c>
      <c r="X644" s="219">
        <v>0</v>
      </c>
      <c r="Y644" s="219">
        <v>52312.229999999996</v>
      </c>
    </row>
    <row r="645" spans="2:25" s="186" customFormat="1">
      <c r="B645" s="219" t="s">
        <v>280</v>
      </c>
      <c r="C645" s="219" t="s">
        <v>2540</v>
      </c>
      <c r="D645" s="219" t="s">
        <v>2541</v>
      </c>
      <c r="E645" s="219" t="s">
        <v>2542</v>
      </c>
      <c r="F645" s="219" t="s">
        <v>2666</v>
      </c>
      <c r="G645" s="219"/>
      <c r="H645" s="219"/>
      <c r="I645" s="219"/>
      <c r="J645" s="219"/>
      <c r="K645" s="219"/>
      <c r="L645" s="219"/>
      <c r="M645" s="219">
        <v>0</v>
      </c>
      <c r="N645" s="219">
        <v>224</v>
      </c>
      <c r="O645" s="219">
        <v>0</v>
      </c>
      <c r="P645" s="219"/>
      <c r="Q645" s="219"/>
      <c r="R645" s="219"/>
      <c r="S645" s="219"/>
      <c r="T645" s="219"/>
      <c r="U645" s="219"/>
      <c r="V645" s="219">
        <v>0</v>
      </c>
      <c r="W645" s="219">
        <v>224</v>
      </c>
      <c r="X645" s="219">
        <v>0</v>
      </c>
      <c r="Y645" s="219">
        <v>54152.069999999992</v>
      </c>
    </row>
    <row r="646" spans="2:25" s="186" customFormat="1">
      <c r="B646" s="219" t="s">
        <v>280</v>
      </c>
      <c r="C646" s="219" t="s">
        <v>2543</v>
      </c>
      <c r="D646" s="219" t="s">
        <v>2544</v>
      </c>
      <c r="E646" s="219" t="s">
        <v>2545</v>
      </c>
      <c r="F646" s="219" t="s">
        <v>2666</v>
      </c>
      <c r="G646" s="219"/>
      <c r="H646" s="219"/>
      <c r="I646" s="219"/>
      <c r="J646" s="219"/>
      <c r="K646" s="219"/>
      <c r="L646" s="219"/>
      <c r="M646" s="219">
        <v>0</v>
      </c>
      <c r="N646" s="219">
        <v>265</v>
      </c>
      <c r="O646" s="219">
        <v>0</v>
      </c>
      <c r="P646" s="219"/>
      <c r="Q646" s="219"/>
      <c r="R646" s="219"/>
      <c r="S646" s="219"/>
      <c r="T646" s="219"/>
      <c r="U646" s="219"/>
      <c r="V646" s="219">
        <v>0</v>
      </c>
      <c r="W646" s="219">
        <v>265</v>
      </c>
      <c r="X646" s="219">
        <v>0</v>
      </c>
      <c r="Y646" s="219">
        <v>85319.98</v>
      </c>
    </row>
    <row r="647" spans="2:25" s="186" customFormat="1">
      <c r="B647" s="219" t="s">
        <v>280</v>
      </c>
      <c r="C647" s="219" t="s">
        <v>2546</v>
      </c>
      <c r="D647" s="219" t="s">
        <v>2547</v>
      </c>
      <c r="E647" s="219" t="s">
        <v>2548</v>
      </c>
      <c r="F647" s="219" t="s">
        <v>2666</v>
      </c>
      <c r="G647" s="219"/>
      <c r="H647" s="219"/>
      <c r="I647" s="219"/>
      <c r="J647" s="219"/>
      <c r="K647" s="219"/>
      <c r="L647" s="219"/>
      <c r="M647" s="219">
        <v>0</v>
      </c>
      <c r="N647" s="219">
        <v>264</v>
      </c>
      <c r="O647" s="219">
        <v>0</v>
      </c>
      <c r="P647" s="219"/>
      <c r="Q647" s="219"/>
      <c r="R647" s="219"/>
      <c r="S647" s="219"/>
      <c r="T647" s="219"/>
      <c r="U647" s="219"/>
      <c r="V647" s="219">
        <v>0</v>
      </c>
      <c r="W647" s="219">
        <v>264</v>
      </c>
      <c r="X647" s="219">
        <v>0</v>
      </c>
      <c r="Y647" s="219">
        <v>85116.359999999986</v>
      </c>
    </row>
    <row r="648" spans="2:25" s="186" customFormat="1">
      <c r="B648" s="219" t="s">
        <v>280</v>
      </c>
      <c r="C648" s="219" t="s">
        <v>2549</v>
      </c>
      <c r="D648" s="219" t="s">
        <v>2550</v>
      </c>
      <c r="E648" s="219" t="s">
        <v>2551</v>
      </c>
      <c r="F648" s="219" t="s">
        <v>2666</v>
      </c>
      <c r="G648" s="219"/>
      <c r="H648" s="219"/>
      <c r="I648" s="219"/>
      <c r="J648" s="219"/>
      <c r="K648" s="219"/>
      <c r="L648" s="219"/>
      <c r="M648" s="219">
        <v>0</v>
      </c>
      <c r="N648" s="219">
        <v>266</v>
      </c>
      <c r="O648" s="219">
        <v>0</v>
      </c>
      <c r="P648" s="219"/>
      <c r="Q648" s="219"/>
      <c r="R648" s="219"/>
      <c r="S648" s="219"/>
      <c r="T648" s="219"/>
      <c r="U648" s="219"/>
      <c r="V648" s="219">
        <v>0</v>
      </c>
      <c r="W648" s="219">
        <v>266</v>
      </c>
      <c r="X648" s="219">
        <v>0</v>
      </c>
      <c r="Y648" s="219">
        <v>71697.89</v>
      </c>
    </row>
    <row r="649" spans="2:25" s="186" customFormat="1">
      <c r="B649" s="219" t="s">
        <v>280</v>
      </c>
      <c r="C649" s="219" t="s">
        <v>2552</v>
      </c>
      <c r="D649" s="219" t="s">
        <v>2553</v>
      </c>
      <c r="E649" s="219" t="s">
        <v>2554</v>
      </c>
      <c r="F649" s="219" t="s">
        <v>2666</v>
      </c>
      <c r="G649" s="219"/>
      <c r="H649" s="219"/>
      <c r="I649" s="219"/>
      <c r="J649" s="219"/>
      <c r="K649" s="219"/>
      <c r="L649" s="219"/>
      <c r="M649" s="219">
        <v>0</v>
      </c>
      <c r="N649" s="219">
        <v>250</v>
      </c>
      <c r="O649" s="219">
        <v>0</v>
      </c>
      <c r="P649" s="219"/>
      <c r="Q649" s="219"/>
      <c r="R649" s="219"/>
      <c r="S649" s="219"/>
      <c r="T649" s="219"/>
      <c r="U649" s="219"/>
      <c r="V649" s="219">
        <v>0</v>
      </c>
      <c r="W649" s="219">
        <v>250</v>
      </c>
      <c r="X649" s="219">
        <v>0</v>
      </c>
      <c r="Y649" s="219">
        <v>43958.420000000006</v>
      </c>
    </row>
    <row r="650" spans="2:25" s="186" customFormat="1">
      <c r="B650" s="219" t="s">
        <v>280</v>
      </c>
      <c r="C650" s="219" t="s">
        <v>2555</v>
      </c>
      <c r="D650" s="219" t="s">
        <v>2556</v>
      </c>
      <c r="E650" s="219" t="s">
        <v>2557</v>
      </c>
      <c r="F650" s="219" t="s">
        <v>2666</v>
      </c>
      <c r="G650" s="219"/>
      <c r="H650" s="219"/>
      <c r="I650" s="219"/>
      <c r="J650" s="219"/>
      <c r="K650" s="219"/>
      <c r="L650" s="219"/>
      <c r="M650" s="219">
        <v>0</v>
      </c>
      <c r="N650" s="219">
        <v>263</v>
      </c>
      <c r="O650" s="219">
        <v>0</v>
      </c>
      <c r="P650" s="219"/>
      <c r="Q650" s="219"/>
      <c r="R650" s="219"/>
      <c r="S650" s="219"/>
      <c r="T650" s="219"/>
      <c r="U650" s="219"/>
      <c r="V650" s="219">
        <v>0</v>
      </c>
      <c r="W650" s="219">
        <v>263</v>
      </c>
      <c r="X650" s="219">
        <v>0</v>
      </c>
      <c r="Y650" s="219">
        <v>71681.569999999992</v>
      </c>
    </row>
    <row r="651" spans="2:25" s="186" customFormat="1">
      <c r="B651" s="219" t="s">
        <v>280</v>
      </c>
      <c r="C651" s="219" t="s">
        <v>2558</v>
      </c>
      <c r="D651" s="219" t="s">
        <v>2559</v>
      </c>
      <c r="E651" s="219" t="s">
        <v>2560</v>
      </c>
      <c r="F651" s="219" t="s">
        <v>2666</v>
      </c>
      <c r="G651" s="219"/>
      <c r="H651" s="219"/>
      <c r="I651" s="219"/>
      <c r="J651" s="219"/>
      <c r="K651" s="219"/>
      <c r="L651" s="219"/>
      <c r="M651" s="219">
        <v>0</v>
      </c>
      <c r="N651" s="219">
        <v>262</v>
      </c>
      <c r="O651" s="219">
        <v>0</v>
      </c>
      <c r="P651" s="219"/>
      <c r="Q651" s="219"/>
      <c r="R651" s="219"/>
      <c r="S651" s="219"/>
      <c r="T651" s="219"/>
      <c r="U651" s="219"/>
      <c r="V651" s="219">
        <v>0</v>
      </c>
      <c r="W651" s="219">
        <v>262</v>
      </c>
      <c r="X651" s="219">
        <v>0</v>
      </c>
      <c r="Y651" s="219">
        <v>84051.98</v>
      </c>
    </row>
    <row r="652" spans="2:25" s="186" customFormat="1">
      <c r="B652" s="219" t="s">
        <v>280</v>
      </c>
      <c r="C652" s="219" t="s">
        <v>2561</v>
      </c>
      <c r="D652" s="219" t="s">
        <v>2562</v>
      </c>
      <c r="E652" s="219" t="s">
        <v>2563</v>
      </c>
      <c r="F652" s="219" t="s">
        <v>2666</v>
      </c>
      <c r="G652" s="219"/>
      <c r="H652" s="219"/>
      <c r="I652" s="219"/>
      <c r="J652" s="219"/>
      <c r="K652" s="219"/>
      <c r="L652" s="219"/>
      <c r="M652" s="219">
        <v>0</v>
      </c>
      <c r="N652" s="219">
        <v>263</v>
      </c>
      <c r="O652" s="219">
        <v>0</v>
      </c>
      <c r="P652" s="219"/>
      <c r="Q652" s="219"/>
      <c r="R652" s="219"/>
      <c r="S652" s="219"/>
      <c r="T652" s="219"/>
      <c r="U652" s="219"/>
      <c r="V652" s="219">
        <v>0</v>
      </c>
      <c r="W652" s="219">
        <v>263</v>
      </c>
      <c r="X652" s="219">
        <v>0</v>
      </c>
      <c r="Y652" s="219">
        <v>84051.98</v>
      </c>
    </row>
    <row r="653" spans="2:25" s="186" customFormat="1">
      <c r="B653" s="219" t="s">
        <v>280</v>
      </c>
      <c r="C653" s="219" t="s">
        <v>2564</v>
      </c>
      <c r="D653" s="219" t="s">
        <v>2565</v>
      </c>
      <c r="E653" s="219" t="s">
        <v>2566</v>
      </c>
      <c r="F653" s="219" t="s">
        <v>2666</v>
      </c>
      <c r="G653" s="219"/>
      <c r="H653" s="219"/>
      <c r="I653" s="219"/>
      <c r="J653" s="219"/>
      <c r="K653" s="219"/>
      <c r="L653" s="219"/>
      <c r="M653" s="219">
        <v>0</v>
      </c>
      <c r="N653" s="219">
        <v>267</v>
      </c>
      <c r="O653" s="219">
        <v>0</v>
      </c>
      <c r="P653" s="219"/>
      <c r="Q653" s="219"/>
      <c r="R653" s="219"/>
      <c r="S653" s="219"/>
      <c r="T653" s="219"/>
      <c r="U653" s="219"/>
      <c r="V653" s="219">
        <v>0</v>
      </c>
      <c r="W653" s="219">
        <v>267</v>
      </c>
      <c r="X653" s="219">
        <v>0</v>
      </c>
      <c r="Y653" s="219">
        <v>62781.479999999996</v>
      </c>
    </row>
    <row r="654" spans="2:25" s="186" customFormat="1">
      <c r="B654" s="219" t="s">
        <v>280</v>
      </c>
      <c r="C654" s="219" t="s">
        <v>2567</v>
      </c>
      <c r="D654" s="219" t="s">
        <v>2568</v>
      </c>
      <c r="E654" s="219" t="s">
        <v>2569</v>
      </c>
      <c r="F654" s="219" t="s">
        <v>2666</v>
      </c>
      <c r="G654" s="219"/>
      <c r="H654" s="219"/>
      <c r="I654" s="219"/>
      <c r="J654" s="219"/>
      <c r="K654" s="219"/>
      <c r="L654" s="219"/>
      <c r="M654" s="219">
        <v>0</v>
      </c>
      <c r="N654" s="219">
        <v>265</v>
      </c>
      <c r="O654" s="219">
        <v>0</v>
      </c>
      <c r="P654" s="219"/>
      <c r="Q654" s="219"/>
      <c r="R654" s="219"/>
      <c r="S654" s="219"/>
      <c r="T654" s="219"/>
      <c r="U654" s="219"/>
      <c r="V654" s="219">
        <v>0</v>
      </c>
      <c r="W654" s="219">
        <v>265</v>
      </c>
      <c r="X654" s="219">
        <v>0</v>
      </c>
      <c r="Y654" s="219">
        <v>71697.89</v>
      </c>
    </row>
    <row r="655" spans="2:25" s="186" customFormat="1">
      <c r="B655" s="219" t="s">
        <v>280</v>
      </c>
      <c r="C655" s="219" t="s">
        <v>2570</v>
      </c>
      <c r="D655" s="219" t="s">
        <v>2571</v>
      </c>
      <c r="E655" s="219" t="s">
        <v>2572</v>
      </c>
      <c r="F655" s="219" t="s">
        <v>2666</v>
      </c>
      <c r="G655" s="219"/>
      <c r="H655" s="219"/>
      <c r="I655" s="219"/>
      <c r="J655" s="219"/>
      <c r="K655" s="219"/>
      <c r="L655" s="219"/>
      <c r="M655" s="219">
        <v>0</v>
      </c>
      <c r="N655" s="219">
        <v>263</v>
      </c>
      <c r="O655" s="219">
        <v>0</v>
      </c>
      <c r="P655" s="219"/>
      <c r="Q655" s="219"/>
      <c r="R655" s="219"/>
      <c r="S655" s="219"/>
      <c r="T655" s="219"/>
      <c r="U655" s="219"/>
      <c r="V655" s="219">
        <v>0</v>
      </c>
      <c r="W655" s="219">
        <v>263</v>
      </c>
      <c r="X655" s="219">
        <v>0</v>
      </c>
      <c r="Y655" s="219">
        <v>71697.89</v>
      </c>
    </row>
    <row r="656" spans="2:25" s="186" customFormat="1">
      <c r="B656" s="219" t="s">
        <v>280</v>
      </c>
      <c r="C656" s="219" t="s">
        <v>2573</v>
      </c>
      <c r="D656" s="219" t="s">
        <v>2574</v>
      </c>
      <c r="E656" s="219" t="s">
        <v>2575</v>
      </c>
      <c r="F656" s="219" t="s">
        <v>2666</v>
      </c>
      <c r="G656" s="219"/>
      <c r="H656" s="219"/>
      <c r="I656" s="219"/>
      <c r="J656" s="219"/>
      <c r="K656" s="219"/>
      <c r="L656" s="219"/>
      <c r="M656" s="219">
        <v>0</v>
      </c>
      <c r="N656" s="219">
        <v>264</v>
      </c>
      <c r="O656" s="219">
        <v>0</v>
      </c>
      <c r="P656" s="219"/>
      <c r="Q656" s="219"/>
      <c r="R656" s="219"/>
      <c r="S656" s="219"/>
      <c r="T656" s="219"/>
      <c r="U656" s="219"/>
      <c r="V656" s="219">
        <v>0</v>
      </c>
      <c r="W656" s="219">
        <v>264</v>
      </c>
      <c r="X656" s="219">
        <v>0</v>
      </c>
      <c r="Y656" s="219">
        <v>84754</v>
      </c>
    </row>
    <row r="657" spans="2:25" s="186" customFormat="1">
      <c r="B657" s="219" t="s">
        <v>280</v>
      </c>
      <c r="C657" s="219" t="s">
        <v>2576</v>
      </c>
      <c r="D657" s="219" t="s">
        <v>2577</v>
      </c>
      <c r="E657" s="219" t="s">
        <v>2578</v>
      </c>
      <c r="F657" s="219" t="s">
        <v>2666</v>
      </c>
      <c r="G657" s="219"/>
      <c r="H657" s="219"/>
      <c r="I657" s="219"/>
      <c r="J657" s="219"/>
      <c r="K657" s="219"/>
      <c r="L657" s="219"/>
      <c r="M657" s="219">
        <v>0</v>
      </c>
      <c r="N657" s="219">
        <v>224</v>
      </c>
      <c r="O657" s="219">
        <v>0</v>
      </c>
      <c r="P657" s="219"/>
      <c r="Q657" s="219"/>
      <c r="R657" s="219"/>
      <c r="S657" s="219"/>
      <c r="T657" s="219"/>
      <c r="U657" s="219"/>
      <c r="V657" s="219">
        <v>0</v>
      </c>
      <c r="W657" s="219">
        <v>224</v>
      </c>
      <c r="X657" s="219">
        <v>0</v>
      </c>
      <c r="Y657" s="219">
        <v>77424.210000000006</v>
      </c>
    </row>
    <row r="658" spans="2:25" s="186" customFormat="1">
      <c r="B658" s="219" t="s">
        <v>280</v>
      </c>
      <c r="C658" s="219" t="s">
        <v>2579</v>
      </c>
      <c r="D658" s="219" t="s">
        <v>2580</v>
      </c>
      <c r="E658" s="219" t="s">
        <v>2581</v>
      </c>
      <c r="F658" s="219" t="s">
        <v>2666</v>
      </c>
      <c r="G658" s="219"/>
      <c r="H658" s="219"/>
      <c r="I658" s="219"/>
      <c r="J658" s="219"/>
      <c r="K658" s="219"/>
      <c r="L658" s="219"/>
      <c r="M658" s="219">
        <v>0</v>
      </c>
      <c r="N658" s="219">
        <v>198</v>
      </c>
      <c r="O658" s="219">
        <v>0</v>
      </c>
      <c r="P658" s="219"/>
      <c r="Q658" s="219"/>
      <c r="R658" s="219"/>
      <c r="S658" s="219"/>
      <c r="T658" s="219"/>
      <c r="U658" s="219"/>
      <c r="V658" s="219">
        <v>0</v>
      </c>
      <c r="W658" s="219">
        <v>198</v>
      </c>
      <c r="X658" s="219">
        <v>0</v>
      </c>
      <c r="Y658" s="219">
        <v>29058.12</v>
      </c>
    </row>
    <row r="659" spans="2:25" s="186" customFormat="1">
      <c r="B659" s="219" t="s">
        <v>280</v>
      </c>
      <c r="C659" s="219" t="s">
        <v>2582</v>
      </c>
      <c r="D659" s="219" t="s">
        <v>2583</v>
      </c>
      <c r="E659" s="219" t="s">
        <v>2584</v>
      </c>
      <c r="F659" s="219" t="s">
        <v>2666</v>
      </c>
      <c r="G659" s="219"/>
      <c r="H659" s="219"/>
      <c r="I659" s="219"/>
      <c r="J659" s="219"/>
      <c r="K659" s="219"/>
      <c r="L659" s="219"/>
      <c r="M659" s="219">
        <v>0</v>
      </c>
      <c r="N659" s="219">
        <v>262</v>
      </c>
      <c r="O659" s="219">
        <v>0</v>
      </c>
      <c r="P659" s="219"/>
      <c r="Q659" s="219"/>
      <c r="R659" s="219"/>
      <c r="S659" s="219"/>
      <c r="T659" s="219"/>
      <c r="U659" s="219"/>
      <c r="V659" s="219">
        <v>0</v>
      </c>
      <c r="W659" s="219">
        <v>262</v>
      </c>
      <c r="X659" s="219">
        <v>0</v>
      </c>
      <c r="Y659" s="219">
        <v>84686.12</v>
      </c>
    </row>
    <row r="660" spans="2:25" s="186" customFormat="1">
      <c r="B660" s="219" t="s">
        <v>280</v>
      </c>
      <c r="C660" s="219" t="s">
        <v>2585</v>
      </c>
      <c r="D660" s="219" t="s">
        <v>2586</v>
      </c>
      <c r="E660" s="219" t="s">
        <v>2587</v>
      </c>
      <c r="F660" s="219" t="s">
        <v>2666</v>
      </c>
      <c r="G660" s="219"/>
      <c r="H660" s="219"/>
      <c r="I660" s="219"/>
      <c r="J660" s="219"/>
      <c r="K660" s="219"/>
      <c r="L660" s="219"/>
      <c r="M660" s="219">
        <v>0</v>
      </c>
      <c r="N660" s="219">
        <v>265</v>
      </c>
      <c r="O660" s="219">
        <v>0</v>
      </c>
      <c r="P660" s="219"/>
      <c r="Q660" s="219"/>
      <c r="R660" s="219"/>
      <c r="S660" s="219"/>
      <c r="T660" s="219"/>
      <c r="U660" s="219"/>
      <c r="V660" s="219">
        <v>0</v>
      </c>
      <c r="W660" s="219">
        <v>265</v>
      </c>
      <c r="X660" s="219">
        <v>0</v>
      </c>
      <c r="Y660" s="219">
        <v>71697.89</v>
      </c>
    </row>
    <row r="661" spans="2:25" s="186" customFormat="1">
      <c r="B661" s="219" t="s">
        <v>280</v>
      </c>
      <c r="C661" s="219" t="s">
        <v>2588</v>
      </c>
      <c r="D661" s="219" t="s">
        <v>2589</v>
      </c>
      <c r="E661" s="219" t="s">
        <v>2590</v>
      </c>
      <c r="F661" s="219" t="s">
        <v>2666</v>
      </c>
      <c r="G661" s="219"/>
      <c r="H661" s="219"/>
      <c r="I661" s="219"/>
      <c r="J661" s="219"/>
      <c r="K661" s="219"/>
      <c r="L661" s="219"/>
      <c r="M661" s="219">
        <v>0</v>
      </c>
      <c r="N661" s="219">
        <v>265</v>
      </c>
      <c r="O661" s="219">
        <v>0</v>
      </c>
      <c r="P661" s="219"/>
      <c r="Q661" s="219"/>
      <c r="R661" s="219"/>
      <c r="S661" s="219"/>
      <c r="T661" s="219"/>
      <c r="U661" s="219"/>
      <c r="V661" s="219">
        <v>0</v>
      </c>
      <c r="W661" s="219">
        <v>265</v>
      </c>
      <c r="X661" s="219">
        <v>0</v>
      </c>
      <c r="Y661" s="219">
        <v>83282.38</v>
      </c>
    </row>
    <row r="662" spans="2:25" s="186" customFormat="1">
      <c r="B662" s="219" t="s">
        <v>280</v>
      </c>
      <c r="C662" s="219" t="s">
        <v>2591</v>
      </c>
      <c r="D662" s="219" t="s">
        <v>2592</v>
      </c>
      <c r="E662" s="219" t="s">
        <v>2593</v>
      </c>
      <c r="F662" s="219" t="s">
        <v>2666</v>
      </c>
      <c r="G662" s="219"/>
      <c r="H662" s="219"/>
      <c r="I662" s="219"/>
      <c r="J662" s="219"/>
      <c r="K662" s="219"/>
      <c r="L662" s="219"/>
      <c r="M662" s="219">
        <v>0</v>
      </c>
      <c r="N662" s="219">
        <v>260</v>
      </c>
      <c r="O662" s="219">
        <v>0</v>
      </c>
      <c r="P662" s="219"/>
      <c r="Q662" s="219"/>
      <c r="R662" s="219"/>
      <c r="S662" s="219"/>
      <c r="T662" s="219"/>
      <c r="U662" s="219"/>
      <c r="V662" s="219">
        <v>0</v>
      </c>
      <c r="W662" s="219">
        <v>260</v>
      </c>
      <c r="X662" s="219">
        <v>0</v>
      </c>
      <c r="Y662" s="219">
        <v>86789.7</v>
      </c>
    </row>
    <row r="663" spans="2:25" s="186" customFormat="1">
      <c r="B663" s="219" t="s">
        <v>280</v>
      </c>
      <c r="C663" s="219" t="s">
        <v>2594</v>
      </c>
      <c r="D663" s="219" t="s">
        <v>2595</v>
      </c>
      <c r="E663" s="219" t="s">
        <v>2596</v>
      </c>
      <c r="F663" s="219" t="s">
        <v>2666</v>
      </c>
      <c r="G663" s="219"/>
      <c r="H663" s="219"/>
      <c r="I663" s="219"/>
      <c r="J663" s="219"/>
      <c r="K663" s="219"/>
      <c r="L663" s="219"/>
      <c r="M663" s="219">
        <v>0</v>
      </c>
      <c r="N663" s="219">
        <v>251</v>
      </c>
      <c r="O663" s="219">
        <v>0</v>
      </c>
      <c r="P663" s="219"/>
      <c r="Q663" s="219"/>
      <c r="R663" s="219"/>
      <c r="S663" s="219"/>
      <c r="T663" s="219"/>
      <c r="U663" s="219"/>
      <c r="V663" s="219">
        <v>0</v>
      </c>
      <c r="W663" s="219">
        <v>251</v>
      </c>
      <c r="X663" s="219">
        <v>0</v>
      </c>
      <c r="Y663" s="219">
        <v>43958.420000000006</v>
      </c>
    </row>
    <row r="664" spans="2:25" s="186" customFormat="1">
      <c r="B664" s="219" t="s">
        <v>280</v>
      </c>
      <c r="C664" s="219" t="s">
        <v>2597</v>
      </c>
      <c r="D664" s="219" t="s">
        <v>2598</v>
      </c>
      <c r="E664" s="219" t="s">
        <v>2599</v>
      </c>
      <c r="F664" s="219" t="s">
        <v>2666</v>
      </c>
      <c r="G664" s="219"/>
      <c r="H664" s="219"/>
      <c r="I664" s="219"/>
      <c r="J664" s="219"/>
      <c r="K664" s="219"/>
      <c r="L664" s="219"/>
      <c r="M664" s="219">
        <v>0</v>
      </c>
      <c r="N664" s="219">
        <v>239</v>
      </c>
      <c r="O664" s="219">
        <v>0</v>
      </c>
      <c r="P664" s="219"/>
      <c r="Q664" s="219"/>
      <c r="R664" s="219"/>
      <c r="S664" s="219"/>
      <c r="T664" s="219"/>
      <c r="U664" s="219"/>
      <c r="V664" s="219">
        <v>0</v>
      </c>
      <c r="W664" s="219">
        <v>239</v>
      </c>
      <c r="X664" s="219">
        <v>0</v>
      </c>
      <c r="Y664" s="219">
        <v>65754.87</v>
      </c>
    </row>
    <row r="665" spans="2:25" s="186" customFormat="1">
      <c r="B665" s="219" t="s">
        <v>280</v>
      </c>
      <c r="C665" s="219" t="s">
        <v>2600</v>
      </c>
      <c r="D665" s="219" t="s">
        <v>2601</v>
      </c>
      <c r="E665" s="219" t="s">
        <v>2602</v>
      </c>
      <c r="F665" s="219" t="s">
        <v>2666</v>
      </c>
      <c r="G665" s="219"/>
      <c r="H665" s="219"/>
      <c r="I665" s="219"/>
      <c r="J665" s="219"/>
      <c r="K665" s="219"/>
      <c r="L665" s="219"/>
      <c r="M665" s="219">
        <v>0</v>
      </c>
      <c r="N665" s="219">
        <v>239</v>
      </c>
      <c r="O665" s="219">
        <v>0</v>
      </c>
      <c r="P665" s="219"/>
      <c r="Q665" s="219"/>
      <c r="R665" s="219"/>
      <c r="S665" s="219"/>
      <c r="T665" s="219"/>
      <c r="U665" s="219"/>
      <c r="V665" s="219">
        <v>0</v>
      </c>
      <c r="W665" s="219">
        <v>239</v>
      </c>
      <c r="X665" s="219">
        <v>0</v>
      </c>
      <c r="Y665" s="219">
        <v>64240.090000000004</v>
      </c>
    </row>
    <row r="666" spans="2:25" s="186" customFormat="1">
      <c r="B666" s="219" t="s">
        <v>280</v>
      </c>
      <c r="C666" s="219" t="s">
        <v>2603</v>
      </c>
      <c r="D666" s="219" t="s">
        <v>2604</v>
      </c>
      <c r="E666" s="219" t="s">
        <v>2605</v>
      </c>
      <c r="F666" s="219" t="s">
        <v>2666</v>
      </c>
      <c r="G666" s="219"/>
      <c r="H666" s="219"/>
      <c r="I666" s="219"/>
      <c r="J666" s="219"/>
      <c r="K666" s="219"/>
      <c r="L666" s="219"/>
      <c r="M666" s="219">
        <v>0</v>
      </c>
      <c r="N666" s="219">
        <v>265</v>
      </c>
      <c r="O666" s="219">
        <v>0</v>
      </c>
      <c r="P666" s="219"/>
      <c r="Q666" s="219"/>
      <c r="R666" s="219"/>
      <c r="S666" s="219"/>
      <c r="T666" s="219"/>
      <c r="U666" s="219"/>
      <c r="V666" s="219">
        <v>0</v>
      </c>
      <c r="W666" s="219">
        <v>265</v>
      </c>
      <c r="X666" s="219">
        <v>0</v>
      </c>
      <c r="Y666" s="219">
        <v>62762.39</v>
      </c>
    </row>
    <row r="667" spans="2:25" s="186" customFormat="1">
      <c r="B667" s="219" t="s">
        <v>280</v>
      </c>
      <c r="C667" s="219" t="s">
        <v>2606</v>
      </c>
      <c r="D667" s="219" t="s">
        <v>2607</v>
      </c>
      <c r="E667" s="219" t="s">
        <v>2608</v>
      </c>
      <c r="F667" s="219" t="s">
        <v>2666</v>
      </c>
      <c r="G667" s="219"/>
      <c r="H667" s="219"/>
      <c r="I667" s="219"/>
      <c r="J667" s="219"/>
      <c r="K667" s="219"/>
      <c r="L667" s="219"/>
      <c r="M667" s="219">
        <v>0</v>
      </c>
      <c r="N667" s="219">
        <v>264</v>
      </c>
      <c r="O667" s="219">
        <v>0</v>
      </c>
      <c r="P667" s="219"/>
      <c r="Q667" s="219"/>
      <c r="R667" s="219"/>
      <c r="S667" s="219"/>
      <c r="T667" s="219"/>
      <c r="U667" s="219"/>
      <c r="V667" s="219">
        <v>0</v>
      </c>
      <c r="W667" s="219">
        <v>264</v>
      </c>
      <c r="X667" s="219">
        <v>0</v>
      </c>
      <c r="Y667" s="219">
        <v>62631.19</v>
      </c>
    </row>
    <row r="668" spans="2:25" s="186" customFormat="1">
      <c r="B668" s="219" t="s">
        <v>280</v>
      </c>
      <c r="C668" s="219" t="s">
        <v>2609</v>
      </c>
      <c r="D668" s="219" t="s">
        <v>2610</v>
      </c>
      <c r="E668" s="219" t="s">
        <v>2611</v>
      </c>
      <c r="F668" s="219" t="s">
        <v>2666</v>
      </c>
      <c r="G668" s="219"/>
      <c r="H668" s="219"/>
      <c r="I668" s="219"/>
      <c r="J668" s="219"/>
      <c r="K668" s="219"/>
      <c r="L668" s="219"/>
      <c r="M668" s="219">
        <v>0</v>
      </c>
      <c r="N668" s="219">
        <v>263</v>
      </c>
      <c r="O668" s="219">
        <v>0</v>
      </c>
      <c r="P668" s="219"/>
      <c r="Q668" s="219"/>
      <c r="R668" s="219"/>
      <c r="S668" s="219"/>
      <c r="T668" s="219"/>
      <c r="U668" s="219"/>
      <c r="V668" s="219">
        <v>0</v>
      </c>
      <c r="W668" s="219">
        <v>263</v>
      </c>
      <c r="X668" s="219">
        <v>0</v>
      </c>
      <c r="Y668" s="219">
        <v>51593.240000000005</v>
      </c>
    </row>
    <row r="669" spans="2:25" s="186" customFormat="1">
      <c r="B669" s="219" t="s">
        <v>280</v>
      </c>
      <c r="C669" s="219" t="s">
        <v>2612</v>
      </c>
      <c r="D669" s="219" t="s">
        <v>2613</v>
      </c>
      <c r="E669" s="219" t="s">
        <v>2614</v>
      </c>
      <c r="F669" s="219" t="s">
        <v>2666</v>
      </c>
      <c r="G669" s="219"/>
      <c r="H669" s="219"/>
      <c r="I669" s="219"/>
      <c r="J669" s="219"/>
      <c r="K669" s="219"/>
      <c r="L669" s="219"/>
      <c r="M669" s="219">
        <v>0</v>
      </c>
      <c r="N669" s="219">
        <v>264</v>
      </c>
      <c r="O669" s="219">
        <v>0</v>
      </c>
      <c r="P669" s="219"/>
      <c r="Q669" s="219"/>
      <c r="R669" s="219"/>
      <c r="S669" s="219"/>
      <c r="T669" s="219"/>
      <c r="U669" s="219"/>
      <c r="V669" s="219">
        <v>0</v>
      </c>
      <c r="W669" s="219">
        <v>264</v>
      </c>
      <c r="X669" s="219">
        <v>0</v>
      </c>
      <c r="Y669" s="219">
        <v>68742.73</v>
      </c>
    </row>
    <row r="670" spans="2:25" s="186" customFormat="1">
      <c r="B670" s="219" t="s">
        <v>280</v>
      </c>
      <c r="C670" s="219" t="s">
        <v>2615</v>
      </c>
      <c r="D670" s="219" t="s">
        <v>2616</v>
      </c>
      <c r="E670" s="219" t="s">
        <v>2617</v>
      </c>
      <c r="F670" s="219" t="s">
        <v>2666</v>
      </c>
      <c r="G670" s="219"/>
      <c r="H670" s="219"/>
      <c r="I670" s="219"/>
      <c r="J670" s="219"/>
      <c r="K670" s="219"/>
      <c r="L670" s="219"/>
      <c r="M670" s="219">
        <v>0</v>
      </c>
      <c r="N670" s="219">
        <v>236</v>
      </c>
      <c r="O670" s="219">
        <v>0</v>
      </c>
      <c r="P670" s="219"/>
      <c r="Q670" s="219"/>
      <c r="R670" s="219"/>
      <c r="S670" s="219"/>
      <c r="T670" s="219"/>
      <c r="U670" s="219"/>
      <c r="V670" s="219">
        <v>0</v>
      </c>
      <c r="W670" s="219">
        <v>236</v>
      </c>
      <c r="X670" s="219">
        <v>0</v>
      </c>
      <c r="Y670" s="219">
        <v>61423.78</v>
      </c>
    </row>
    <row r="671" spans="2:25" s="186" customFormat="1">
      <c r="B671" s="219" t="s">
        <v>280</v>
      </c>
      <c r="C671" s="219" t="s">
        <v>2618</v>
      </c>
      <c r="D671" s="219" t="s">
        <v>2619</v>
      </c>
      <c r="E671" s="219" t="s">
        <v>2620</v>
      </c>
      <c r="F671" s="219" t="s">
        <v>2666</v>
      </c>
      <c r="G671" s="219"/>
      <c r="H671" s="219"/>
      <c r="I671" s="219"/>
      <c r="J671" s="219"/>
      <c r="K671" s="219"/>
      <c r="L671" s="219"/>
      <c r="M671" s="219">
        <v>0</v>
      </c>
      <c r="N671" s="219">
        <v>239</v>
      </c>
      <c r="O671" s="219">
        <v>0</v>
      </c>
      <c r="P671" s="219"/>
      <c r="Q671" s="219"/>
      <c r="R671" s="219"/>
      <c r="S671" s="219"/>
      <c r="T671" s="219"/>
      <c r="U671" s="219"/>
      <c r="V671" s="219">
        <v>0</v>
      </c>
      <c r="W671" s="219">
        <v>239</v>
      </c>
      <c r="X671" s="219">
        <v>0</v>
      </c>
      <c r="Y671" s="219">
        <v>75284.540000000008</v>
      </c>
    </row>
    <row r="672" spans="2:25" s="186" customFormat="1">
      <c r="B672" s="219" t="s">
        <v>280</v>
      </c>
      <c r="C672" s="219" t="s">
        <v>2621</v>
      </c>
      <c r="D672" s="219" t="s">
        <v>2622</v>
      </c>
      <c r="E672" s="219" t="s">
        <v>2623</v>
      </c>
      <c r="F672" s="219" t="s">
        <v>2666</v>
      </c>
      <c r="G672" s="219"/>
      <c r="H672" s="219"/>
      <c r="I672" s="219"/>
      <c r="J672" s="219"/>
      <c r="K672" s="219"/>
      <c r="L672" s="219"/>
      <c r="M672" s="219">
        <v>0</v>
      </c>
      <c r="N672" s="219">
        <v>171</v>
      </c>
      <c r="O672" s="219">
        <v>0</v>
      </c>
      <c r="P672" s="219"/>
      <c r="Q672" s="219"/>
      <c r="R672" s="219"/>
      <c r="S672" s="219"/>
      <c r="T672" s="219"/>
      <c r="U672" s="219"/>
      <c r="V672" s="219">
        <v>0</v>
      </c>
      <c r="W672" s="219">
        <v>171</v>
      </c>
      <c r="X672" s="219">
        <v>0</v>
      </c>
      <c r="Y672" s="219">
        <v>44289.01</v>
      </c>
    </row>
    <row r="673" spans="2:25" s="186" customFormat="1">
      <c r="B673" s="219" t="s">
        <v>280</v>
      </c>
      <c r="C673" s="219" t="s">
        <v>2624</v>
      </c>
      <c r="D673" s="219" t="s">
        <v>2625</v>
      </c>
      <c r="E673" s="219" t="s">
        <v>2626</v>
      </c>
      <c r="F673" s="219" t="s">
        <v>2666</v>
      </c>
      <c r="G673" s="219"/>
      <c r="H673" s="219"/>
      <c r="I673" s="219"/>
      <c r="J673" s="219"/>
      <c r="K673" s="219"/>
      <c r="L673" s="219"/>
      <c r="M673" s="219">
        <v>0</v>
      </c>
      <c r="N673" s="219">
        <v>238</v>
      </c>
      <c r="O673" s="219">
        <v>0</v>
      </c>
      <c r="P673" s="219"/>
      <c r="Q673" s="219"/>
      <c r="R673" s="219"/>
      <c r="S673" s="219"/>
      <c r="T673" s="219"/>
      <c r="U673" s="219"/>
      <c r="V673" s="219">
        <v>0</v>
      </c>
      <c r="W673" s="219">
        <v>238</v>
      </c>
      <c r="X673" s="219">
        <v>0</v>
      </c>
      <c r="Y673" s="219">
        <v>63717.25</v>
      </c>
    </row>
    <row r="674" spans="2:25" s="186" customFormat="1">
      <c r="B674" s="219" t="s">
        <v>280</v>
      </c>
      <c r="C674" s="219" t="s">
        <v>2627</v>
      </c>
      <c r="D674" s="219" t="s">
        <v>2628</v>
      </c>
      <c r="E674" s="219" t="s">
        <v>2629</v>
      </c>
      <c r="F674" s="219" t="s">
        <v>2666</v>
      </c>
      <c r="G674" s="219"/>
      <c r="H674" s="219"/>
      <c r="I674" s="219"/>
      <c r="J674" s="219"/>
      <c r="K674" s="219"/>
      <c r="L674" s="219"/>
      <c r="M674" s="219">
        <v>0</v>
      </c>
      <c r="N674" s="219">
        <v>235</v>
      </c>
      <c r="O674" s="219">
        <v>0</v>
      </c>
      <c r="P674" s="219"/>
      <c r="Q674" s="219"/>
      <c r="R674" s="219"/>
      <c r="S674" s="219"/>
      <c r="T674" s="219"/>
      <c r="U674" s="219"/>
      <c r="V674" s="219">
        <v>0</v>
      </c>
      <c r="W674" s="219">
        <v>235</v>
      </c>
      <c r="X674" s="219">
        <v>0</v>
      </c>
      <c r="Y674" s="219">
        <v>65188.890000000007</v>
      </c>
    </row>
    <row r="675" spans="2:25" s="186" customFormat="1">
      <c r="B675" s="219" t="s">
        <v>280</v>
      </c>
      <c r="C675" s="219" t="s">
        <v>2630</v>
      </c>
      <c r="D675" s="219" t="s">
        <v>2631</v>
      </c>
      <c r="E675" s="219" t="s">
        <v>2632</v>
      </c>
      <c r="F675" s="219" t="s">
        <v>2666</v>
      </c>
      <c r="G675" s="219"/>
      <c r="H675" s="219"/>
      <c r="I675" s="219"/>
      <c r="J675" s="219"/>
      <c r="K675" s="219"/>
      <c r="L675" s="219"/>
      <c r="M675" s="219">
        <v>0</v>
      </c>
      <c r="N675" s="219">
        <v>226</v>
      </c>
      <c r="O675" s="219">
        <v>0</v>
      </c>
      <c r="P675" s="219"/>
      <c r="Q675" s="219"/>
      <c r="R675" s="219"/>
      <c r="S675" s="219"/>
      <c r="T675" s="219"/>
      <c r="U675" s="219"/>
      <c r="V675" s="219">
        <v>0</v>
      </c>
      <c r="W675" s="219">
        <v>226</v>
      </c>
      <c r="X675" s="219">
        <v>0</v>
      </c>
      <c r="Y675" s="219">
        <v>63190.58</v>
      </c>
    </row>
    <row r="676" spans="2:25" s="186" customFormat="1">
      <c r="B676" s="219" t="s">
        <v>280</v>
      </c>
      <c r="C676" s="219" t="s">
        <v>2633</v>
      </c>
      <c r="D676" s="219" t="s">
        <v>2634</v>
      </c>
      <c r="E676" s="219" t="s">
        <v>2635</v>
      </c>
      <c r="F676" s="219" t="s">
        <v>2666</v>
      </c>
      <c r="G676" s="219"/>
      <c r="H676" s="219"/>
      <c r="I676" s="219"/>
      <c r="J676" s="219"/>
      <c r="K676" s="219"/>
      <c r="L676" s="219"/>
      <c r="M676" s="219">
        <v>0</v>
      </c>
      <c r="N676" s="219">
        <v>266</v>
      </c>
      <c r="O676" s="219">
        <v>0</v>
      </c>
      <c r="P676" s="219"/>
      <c r="Q676" s="219"/>
      <c r="R676" s="219"/>
      <c r="S676" s="219"/>
      <c r="T676" s="219"/>
      <c r="U676" s="219"/>
      <c r="V676" s="219">
        <v>0</v>
      </c>
      <c r="W676" s="219">
        <v>266</v>
      </c>
      <c r="X676" s="219">
        <v>0</v>
      </c>
      <c r="Y676" s="219">
        <v>85434</v>
      </c>
    </row>
    <row r="677" spans="2:25" s="186" customFormat="1">
      <c r="B677" s="219" t="s">
        <v>280</v>
      </c>
      <c r="C677" s="219" t="s">
        <v>2636</v>
      </c>
      <c r="D677" s="219" t="s">
        <v>2637</v>
      </c>
      <c r="E677" s="219" t="s">
        <v>2638</v>
      </c>
      <c r="F677" s="219" t="s">
        <v>2666</v>
      </c>
      <c r="G677" s="219"/>
      <c r="H677" s="219"/>
      <c r="I677" s="219"/>
      <c r="J677" s="219"/>
      <c r="K677" s="219"/>
      <c r="L677" s="219"/>
      <c r="M677" s="219">
        <v>0</v>
      </c>
      <c r="N677" s="219">
        <v>133</v>
      </c>
      <c r="O677" s="219">
        <v>0</v>
      </c>
      <c r="P677" s="219"/>
      <c r="Q677" s="219"/>
      <c r="R677" s="219"/>
      <c r="S677" s="219"/>
      <c r="T677" s="219"/>
      <c r="U677" s="219"/>
      <c r="V677" s="219">
        <v>0</v>
      </c>
      <c r="W677" s="219">
        <v>133</v>
      </c>
      <c r="X677" s="219">
        <v>0</v>
      </c>
      <c r="Y677" s="219">
        <v>49319.85</v>
      </c>
    </row>
    <row r="678" spans="2:25" s="186" customFormat="1">
      <c r="B678" s="219" t="s">
        <v>280</v>
      </c>
      <c r="C678" s="219" t="s">
        <v>2639</v>
      </c>
      <c r="D678" s="219" t="s">
        <v>2640</v>
      </c>
      <c r="E678" s="219" t="s">
        <v>2641</v>
      </c>
      <c r="F678" s="219" t="s">
        <v>2666</v>
      </c>
      <c r="G678" s="219"/>
      <c r="H678" s="219"/>
      <c r="I678" s="219"/>
      <c r="J678" s="219"/>
      <c r="K678" s="219"/>
      <c r="L678" s="219"/>
      <c r="M678" s="219">
        <v>0</v>
      </c>
      <c r="N678" s="219">
        <v>264</v>
      </c>
      <c r="O678" s="219">
        <v>0</v>
      </c>
      <c r="P678" s="219"/>
      <c r="Q678" s="219"/>
      <c r="R678" s="219"/>
      <c r="S678" s="219"/>
      <c r="T678" s="219"/>
      <c r="U678" s="219"/>
      <c r="V678" s="219">
        <v>0</v>
      </c>
      <c r="W678" s="219">
        <v>264</v>
      </c>
      <c r="X678" s="219">
        <v>0</v>
      </c>
      <c r="Y678" s="219">
        <v>69831.01999999999</v>
      </c>
    </row>
    <row r="679" spans="2:25" s="186" customFormat="1">
      <c r="B679" s="219" t="s">
        <v>280</v>
      </c>
      <c r="C679" s="219" t="s">
        <v>2642</v>
      </c>
      <c r="D679" s="219" t="s">
        <v>2643</v>
      </c>
      <c r="E679" s="219" t="s">
        <v>2644</v>
      </c>
      <c r="F679" s="219" t="s">
        <v>2666</v>
      </c>
      <c r="G679" s="219"/>
      <c r="H679" s="219"/>
      <c r="I679" s="219"/>
      <c r="J679" s="219"/>
      <c r="K679" s="219"/>
      <c r="L679" s="219"/>
      <c r="M679" s="219">
        <v>0</v>
      </c>
      <c r="N679" s="219">
        <v>265</v>
      </c>
      <c r="O679" s="219">
        <v>0</v>
      </c>
      <c r="P679" s="219"/>
      <c r="Q679" s="219"/>
      <c r="R679" s="219"/>
      <c r="S679" s="219"/>
      <c r="T679" s="219"/>
      <c r="U679" s="219"/>
      <c r="V679" s="219">
        <v>0</v>
      </c>
      <c r="W679" s="219">
        <v>265</v>
      </c>
      <c r="X679" s="219">
        <v>0</v>
      </c>
      <c r="Y679" s="219">
        <v>85455.73</v>
      </c>
    </row>
    <row r="680" spans="2:25" s="186" customFormat="1">
      <c r="B680" s="219" t="s">
        <v>280</v>
      </c>
      <c r="C680" s="219" t="s">
        <v>2645</v>
      </c>
      <c r="D680" s="219" t="s">
        <v>2646</v>
      </c>
      <c r="E680" s="219" t="s">
        <v>2647</v>
      </c>
      <c r="F680" s="219" t="s">
        <v>2666</v>
      </c>
      <c r="G680" s="219"/>
      <c r="H680" s="219"/>
      <c r="I680" s="219"/>
      <c r="J680" s="219"/>
      <c r="K680" s="219"/>
      <c r="L680" s="219"/>
      <c r="M680" s="219">
        <v>0</v>
      </c>
      <c r="N680" s="219">
        <v>263</v>
      </c>
      <c r="O680" s="219">
        <v>0</v>
      </c>
      <c r="P680" s="219"/>
      <c r="Q680" s="219"/>
      <c r="R680" s="219"/>
      <c r="S680" s="219"/>
      <c r="T680" s="219"/>
      <c r="U680" s="219"/>
      <c r="V680" s="219">
        <v>0</v>
      </c>
      <c r="W680" s="219">
        <v>263</v>
      </c>
      <c r="X680" s="219">
        <v>0</v>
      </c>
      <c r="Y680" s="219">
        <v>67186.009999999995</v>
      </c>
    </row>
    <row r="681" spans="2:25" s="186" customFormat="1">
      <c r="B681" s="219" t="s">
        <v>280</v>
      </c>
      <c r="C681" s="219" t="s">
        <v>2648</v>
      </c>
      <c r="D681" s="219" t="s">
        <v>2649</v>
      </c>
      <c r="E681" s="219" t="s">
        <v>2650</v>
      </c>
      <c r="F681" s="219" t="s">
        <v>2666</v>
      </c>
      <c r="G681" s="219"/>
      <c r="H681" s="219"/>
      <c r="I681" s="219"/>
      <c r="J681" s="219"/>
      <c r="K681" s="219"/>
      <c r="L681" s="219"/>
      <c r="M681" s="219">
        <v>0</v>
      </c>
      <c r="N681" s="219">
        <v>264</v>
      </c>
      <c r="O681" s="219">
        <v>0</v>
      </c>
      <c r="P681" s="219"/>
      <c r="Q681" s="219"/>
      <c r="R681" s="219"/>
      <c r="S681" s="219"/>
      <c r="T681" s="219"/>
      <c r="U681" s="219"/>
      <c r="V681" s="219">
        <v>0</v>
      </c>
      <c r="W681" s="219">
        <v>264</v>
      </c>
      <c r="X681" s="219">
        <v>0</v>
      </c>
      <c r="Y681" s="219">
        <v>71697.89</v>
      </c>
    </row>
    <row r="682" spans="2:25" s="186" customFormat="1">
      <c r="B682" s="219" t="s">
        <v>280</v>
      </c>
      <c r="C682" s="219" t="s">
        <v>2651</v>
      </c>
      <c r="D682" s="219" t="s">
        <v>2652</v>
      </c>
      <c r="E682" s="219" t="s">
        <v>2653</v>
      </c>
      <c r="F682" s="219" t="s">
        <v>2666</v>
      </c>
      <c r="G682" s="219"/>
      <c r="H682" s="219"/>
      <c r="I682" s="219"/>
      <c r="J682" s="219"/>
      <c r="K682" s="219"/>
      <c r="L682" s="219"/>
      <c r="M682" s="219">
        <v>0</v>
      </c>
      <c r="N682" s="219">
        <v>264</v>
      </c>
      <c r="O682" s="219">
        <v>0</v>
      </c>
      <c r="P682" s="219"/>
      <c r="Q682" s="219"/>
      <c r="R682" s="219"/>
      <c r="S682" s="219"/>
      <c r="T682" s="219"/>
      <c r="U682" s="219"/>
      <c r="V682" s="219"/>
      <c r="W682" s="219">
        <v>264</v>
      </c>
      <c r="X682" s="219">
        <v>0</v>
      </c>
      <c r="Y682" s="219">
        <v>84912.749999999985</v>
      </c>
    </row>
    <row r="683" spans="2:25" s="186" customFormat="1">
      <c r="B683" s="219" t="s">
        <v>280</v>
      </c>
      <c r="C683" s="219" t="s">
        <v>2654</v>
      </c>
      <c r="D683" s="219" t="s">
        <v>2655</v>
      </c>
      <c r="E683" s="219" t="s">
        <v>2656</v>
      </c>
      <c r="F683" s="219" t="s">
        <v>2666</v>
      </c>
      <c r="G683" s="219"/>
      <c r="H683" s="219"/>
      <c r="I683" s="219"/>
      <c r="J683" s="219"/>
      <c r="K683" s="219"/>
      <c r="L683" s="219"/>
      <c r="M683" s="219">
        <v>0</v>
      </c>
      <c r="N683" s="219">
        <v>266</v>
      </c>
      <c r="O683" s="219">
        <v>0</v>
      </c>
      <c r="P683" s="219"/>
      <c r="Q683" s="219"/>
      <c r="R683" s="219"/>
      <c r="S683" s="219"/>
      <c r="T683" s="219"/>
      <c r="U683" s="219"/>
      <c r="V683" s="219">
        <v>0</v>
      </c>
      <c r="W683" s="219">
        <v>266</v>
      </c>
      <c r="X683" s="219">
        <v>0</v>
      </c>
      <c r="Y683" s="219">
        <v>71697.89</v>
      </c>
    </row>
    <row r="684" spans="2:25" s="186" customFormat="1">
      <c r="B684" s="219" t="s">
        <v>280</v>
      </c>
      <c r="C684" s="219" t="s">
        <v>2657</v>
      </c>
      <c r="D684" s="219" t="s">
        <v>2658</v>
      </c>
      <c r="E684" s="219" t="s">
        <v>2659</v>
      </c>
      <c r="F684" s="219" t="s">
        <v>2666</v>
      </c>
      <c r="G684" s="219"/>
      <c r="H684" s="219"/>
      <c r="I684" s="219"/>
      <c r="J684" s="219"/>
      <c r="K684" s="219"/>
      <c r="L684" s="219"/>
      <c r="M684" s="219">
        <v>0</v>
      </c>
      <c r="N684" s="219">
        <v>132</v>
      </c>
      <c r="O684" s="219">
        <v>0</v>
      </c>
      <c r="P684" s="219"/>
      <c r="Q684" s="219"/>
      <c r="R684" s="219"/>
      <c r="S684" s="219"/>
      <c r="T684" s="219"/>
      <c r="U684" s="219"/>
      <c r="V684" s="219">
        <v>0</v>
      </c>
      <c r="W684" s="219">
        <v>132</v>
      </c>
      <c r="X684" s="219">
        <v>0</v>
      </c>
      <c r="Y684" s="219">
        <v>52892.409999999996</v>
      </c>
    </row>
    <row r="685" spans="2:25" s="186" customFormat="1">
      <c r="B685" s="219" t="s">
        <v>280</v>
      </c>
      <c r="C685" s="219" t="s">
        <v>2660</v>
      </c>
      <c r="D685" s="219" t="s">
        <v>2661</v>
      </c>
      <c r="E685" s="219" t="s">
        <v>2662</v>
      </c>
      <c r="F685" s="219" t="s">
        <v>2666</v>
      </c>
      <c r="G685" s="219"/>
      <c r="H685" s="219"/>
      <c r="I685" s="219"/>
      <c r="J685" s="219"/>
      <c r="K685" s="219"/>
      <c r="L685" s="219"/>
      <c r="M685" s="219">
        <v>0</v>
      </c>
      <c r="N685" s="219">
        <v>264</v>
      </c>
      <c r="O685" s="219">
        <v>0</v>
      </c>
      <c r="P685" s="219"/>
      <c r="Q685" s="219"/>
      <c r="R685" s="219"/>
      <c r="S685" s="219"/>
      <c r="T685" s="219"/>
      <c r="U685" s="219"/>
      <c r="V685" s="219">
        <v>0</v>
      </c>
      <c r="W685" s="219">
        <v>264</v>
      </c>
      <c r="X685" s="219">
        <v>0</v>
      </c>
      <c r="Y685" s="219">
        <v>69592.399999999994</v>
      </c>
    </row>
    <row r="686" spans="2:25" s="186" customFormat="1">
      <c r="B686" s="219" t="s">
        <v>280</v>
      </c>
      <c r="C686" s="219" t="s">
        <v>2663</v>
      </c>
      <c r="D686" s="219" t="s">
        <v>2664</v>
      </c>
      <c r="E686" s="219" t="s">
        <v>2665</v>
      </c>
      <c r="F686" s="219" t="s">
        <v>2666</v>
      </c>
      <c r="G686" s="219"/>
      <c r="H686" s="219"/>
      <c r="I686" s="219"/>
      <c r="J686" s="219"/>
      <c r="K686" s="219"/>
      <c r="L686" s="219"/>
      <c r="M686" s="219">
        <v>0</v>
      </c>
      <c r="N686" s="219">
        <v>264</v>
      </c>
      <c r="O686" s="219">
        <v>0</v>
      </c>
      <c r="P686" s="219"/>
      <c r="Q686" s="219"/>
      <c r="R686" s="219"/>
      <c r="S686" s="219"/>
      <c r="T686" s="219"/>
      <c r="U686" s="219"/>
      <c r="V686" s="219">
        <v>0</v>
      </c>
      <c r="W686" s="219">
        <v>264</v>
      </c>
      <c r="X686" s="219">
        <v>0</v>
      </c>
      <c r="Y686" s="219">
        <v>85455.73</v>
      </c>
    </row>
    <row r="687" spans="2:25" s="186" customFormat="1">
      <c r="B687" s="219" t="s">
        <v>280</v>
      </c>
      <c r="C687" s="219" t="s">
        <v>2711</v>
      </c>
      <c r="D687" s="219" t="s">
        <v>2712</v>
      </c>
      <c r="E687" s="219" t="s">
        <v>2713</v>
      </c>
      <c r="F687" s="219" t="s">
        <v>2675</v>
      </c>
      <c r="G687" s="219"/>
      <c r="H687" s="219"/>
      <c r="I687" s="219"/>
      <c r="J687" s="219">
        <v>1</v>
      </c>
      <c r="K687" s="219">
        <v>0</v>
      </c>
      <c r="L687" s="219">
        <v>0</v>
      </c>
      <c r="M687" s="219"/>
      <c r="N687" s="219"/>
      <c r="O687" s="219"/>
      <c r="P687" s="219"/>
      <c r="Q687" s="219"/>
      <c r="R687" s="219"/>
      <c r="S687" s="219"/>
      <c r="T687" s="219"/>
      <c r="U687" s="219"/>
      <c r="V687" s="219">
        <v>1</v>
      </c>
      <c r="W687" s="219">
        <v>0</v>
      </c>
      <c r="X687" s="219">
        <v>0</v>
      </c>
      <c r="Y687" s="219">
        <v>203030.09999999998</v>
      </c>
    </row>
    <row r="688" spans="2:25" s="186" customFormat="1">
      <c r="B688" s="219" t="s">
        <v>280</v>
      </c>
      <c r="C688" s="219" t="s">
        <v>2714</v>
      </c>
      <c r="D688" s="219" t="s">
        <v>2715</v>
      </c>
      <c r="E688" s="219" t="s">
        <v>2716</v>
      </c>
      <c r="F688" s="219" t="s">
        <v>2675</v>
      </c>
      <c r="G688" s="219"/>
      <c r="H688" s="219"/>
      <c r="I688" s="219"/>
      <c r="J688" s="219">
        <v>1</v>
      </c>
      <c r="K688" s="219">
        <v>0</v>
      </c>
      <c r="L688" s="219">
        <v>0</v>
      </c>
      <c r="M688" s="219"/>
      <c r="N688" s="219"/>
      <c r="O688" s="219"/>
      <c r="P688" s="219"/>
      <c r="Q688" s="219"/>
      <c r="R688" s="219"/>
      <c r="S688" s="219"/>
      <c r="T688" s="219"/>
      <c r="U688" s="219"/>
      <c r="V688" s="219">
        <v>1</v>
      </c>
      <c r="W688" s="219">
        <v>0</v>
      </c>
      <c r="X688" s="219">
        <v>0</v>
      </c>
      <c r="Y688" s="219">
        <v>73985.709999999992</v>
      </c>
    </row>
    <row r="689" spans="2:25" s="186" customFormat="1">
      <c r="B689" s="219" t="s">
        <v>280</v>
      </c>
      <c r="C689" s="219" t="s">
        <v>2717</v>
      </c>
      <c r="D689" s="219" t="s">
        <v>2718</v>
      </c>
      <c r="E689" s="219" t="s">
        <v>2719</v>
      </c>
      <c r="F689" s="219" t="s">
        <v>2675</v>
      </c>
      <c r="G689" s="219"/>
      <c r="H689" s="219"/>
      <c r="I689" s="219"/>
      <c r="J689" s="219">
        <v>1</v>
      </c>
      <c r="K689" s="219">
        <v>0</v>
      </c>
      <c r="L689" s="219">
        <v>0</v>
      </c>
      <c r="M689" s="219"/>
      <c r="N689" s="219"/>
      <c r="O689" s="219"/>
      <c r="P689" s="219"/>
      <c r="Q689" s="219"/>
      <c r="R689" s="219"/>
      <c r="S689" s="219"/>
      <c r="T689" s="219"/>
      <c r="U689" s="219"/>
      <c r="V689" s="219">
        <v>1</v>
      </c>
      <c r="W689" s="219">
        <v>0</v>
      </c>
      <c r="X689" s="219">
        <v>0</v>
      </c>
      <c r="Y689" s="219">
        <v>91980.25</v>
      </c>
    </row>
    <row r="690" spans="2:25" s="186" customFormat="1">
      <c r="B690" s="219" t="s">
        <v>280</v>
      </c>
      <c r="C690" s="219" t="s">
        <v>2720</v>
      </c>
      <c r="D690" s="219" t="s">
        <v>2721</v>
      </c>
      <c r="E690" s="219" t="s">
        <v>2722</v>
      </c>
      <c r="F690" s="219" t="s">
        <v>2675</v>
      </c>
      <c r="G690" s="219"/>
      <c r="H690" s="219"/>
      <c r="I690" s="219"/>
      <c r="J690" s="219">
        <v>1</v>
      </c>
      <c r="K690" s="219">
        <v>0</v>
      </c>
      <c r="L690" s="219">
        <v>0</v>
      </c>
      <c r="M690" s="219"/>
      <c r="N690" s="219"/>
      <c r="O690" s="219"/>
      <c r="P690" s="219"/>
      <c r="Q690" s="219"/>
      <c r="R690" s="219"/>
      <c r="S690" s="219"/>
      <c r="T690" s="219"/>
      <c r="U690" s="219"/>
      <c r="V690" s="219">
        <v>1</v>
      </c>
      <c r="W690" s="219">
        <v>0</v>
      </c>
      <c r="X690" s="219">
        <v>0</v>
      </c>
      <c r="Y690" s="219">
        <v>40388.21</v>
      </c>
    </row>
    <row r="691" spans="2:25" s="186" customFormat="1">
      <c r="B691" s="219" t="s">
        <v>280</v>
      </c>
      <c r="C691" s="219" t="s">
        <v>653</v>
      </c>
      <c r="D691" s="219" t="s">
        <v>619</v>
      </c>
      <c r="E691" s="219" t="s">
        <v>585</v>
      </c>
      <c r="F691" s="219" t="s">
        <v>2675</v>
      </c>
      <c r="G691" s="219"/>
      <c r="H691" s="219"/>
      <c r="I691" s="219"/>
      <c r="J691" s="219">
        <v>1</v>
      </c>
      <c r="K691" s="219">
        <v>0</v>
      </c>
      <c r="L691" s="219">
        <v>0</v>
      </c>
      <c r="M691" s="219"/>
      <c r="N691" s="219"/>
      <c r="O691" s="219"/>
      <c r="P691" s="219"/>
      <c r="Q691" s="219"/>
      <c r="R691" s="219"/>
      <c r="S691" s="219"/>
      <c r="T691" s="219"/>
      <c r="U691" s="219"/>
      <c r="V691" s="219">
        <v>1</v>
      </c>
      <c r="W691" s="219">
        <v>0</v>
      </c>
      <c r="X691" s="219">
        <v>0</v>
      </c>
      <c r="Y691" s="219">
        <v>77048.62999999999</v>
      </c>
    </row>
    <row r="692" spans="2:25" s="186" customFormat="1">
      <c r="B692" s="219" t="s">
        <v>280</v>
      </c>
      <c r="C692" s="219" t="s">
        <v>2723</v>
      </c>
      <c r="D692" s="219" t="s">
        <v>2724</v>
      </c>
      <c r="E692" s="219" t="s">
        <v>2725</v>
      </c>
      <c r="F692" s="219" t="s">
        <v>2675</v>
      </c>
      <c r="G692" s="219"/>
      <c r="H692" s="219"/>
      <c r="I692" s="219"/>
      <c r="J692" s="219">
        <v>1</v>
      </c>
      <c r="K692" s="219">
        <v>0</v>
      </c>
      <c r="L692" s="219">
        <v>0</v>
      </c>
      <c r="M692" s="219"/>
      <c r="N692" s="219"/>
      <c r="O692" s="219"/>
      <c r="P692" s="219"/>
      <c r="Q692" s="219"/>
      <c r="R692" s="219"/>
      <c r="S692" s="219"/>
      <c r="T692" s="219"/>
      <c r="U692" s="219"/>
      <c r="V692" s="219">
        <v>1</v>
      </c>
      <c r="W692" s="219">
        <v>0</v>
      </c>
      <c r="X692" s="219">
        <v>0</v>
      </c>
      <c r="Y692" s="219">
        <v>97208.47</v>
      </c>
    </row>
    <row r="693" spans="2:25" s="186" customFormat="1">
      <c r="B693" s="219" t="s">
        <v>280</v>
      </c>
      <c r="C693" s="219" t="s">
        <v>2726</v>
      </c>
      <c r="D693" s="219" t="s">
        <v>2727</v>
      </c>
      <c r="E693" s="219" t="s">
        <v>2728</v>
      </c>
      <c r="F693" s="219" t="s">
        <v>2675</v>
      </c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>
        <v>1</v>
      </c>
      <c r="T693" s="219">
        <v>0</v>
      </c>
      <c r="U693" s="219">
        <v>0</v>
      </c>
      <c r="V693" s="219"/>
      <c r="W693" s="219"/>
      <c r="X693" s="219"/>
      <c r="Y693" s="219">
        <v>157267.68</v>
      </c>
    </row>
    <row r="694" spans="2:25" s="186" customFormat="1">
      <c r="B694" s="219" t="s">
        <v>280</v>
      </c>
      <c r="C694" s="219" t="s">
        <v>1969</v>
      </c>
      <c r="D694" s="219" t="s">
        <v>1970</v>
      </c>
      <c r="E694" s="219" t="s">
        <v>1971</v>
      </c>
      <c r="F694" s="219" t="s">
        <v>2675</v>
      </c>
      <c r="G694" s="219"/>
      <c r="H694" s="219"/>
      <c r="I694" s="219"/>
      <c r="J694" s="219">
        <v>1</v>
      </c>
      <c r="K694" s="219">
        <v>0</v>
      </c>
      <c r="L694" s="219">
        <v>0</v>
      </c>
      <c r="M694" s="219"/>
      <c r="N694" s="219"/>
      <c r="O694" s="219"/>
      <c r="P694" s="219"/>
      <c r="Q694" s="219"/>
      <c r="R694" s="219"/>
      <c r="S694" s="219"/>
      <c r="T694" s="219"/>
      <c r="U694" s="219"/>
      <c r="V694" s="219">
        <v>1</v>
      </c>
      <c r="W694" s="219">
        <v>0</v>
      </c>
      <c r="X694" s="219">
        <v>0</v>
      </c>
      <c r="Y694" s="219">
        <v>41562.49</v>
      </c>
    </row>
    <row r="695" spans="2:25" s="186" customFormat="1">
      <c r="B695" s="219" t="s">
        <v>280</v>
      </c>
      <c r="C695" s="219" t="s">
        <v>2729</v>
      </c>
      <c r="D695" s="219" t="s">
        <v>2730</v>
      </c>
      <c r="E695" s="219" t="s">
        <v>2731</v>
      </c>
      <c r="F695" s="219" t="s">
        <v>2675</v>
      </c>
      <c r="G695" s="219"/>
      <c r="H695" s="219"/>
      <c r="I695" s="219"/>
      <c r="J695" s="219">
        <v>1</v>
      </c>
      <c r="K695" s="219">
        <v>0</v>
      </c>
      <c r="L695" s="219">
        <v>0</v>
      </c>
      <c r="M695" s="219"/>
      <c r="N695" s="219"/>
      <c r="O695" s="219"/>
      <c r="P695" s="219"/>
      <c r="Q695" s="219"/>
      <c r="R695" s="219"/>
      <c r="S695" s="219"/>
      <c r="T695" s="219"/>
      <c r="U695" s="219"/>
      <c r="V695" s="219">
        <v>1</v>
      </c>
      <c r="W695" s="219">
        <v>0</v>
      </c>
      <c r="X695" s="219">
        <v>0</v>
      </c>
      <c r="Y695" s="219">
        <v>87036.59</v>
      </c>
    </row>
    <row r="696" spans="2:25" s="186" customFormat="1">
      <c r="B696" s="219" t="s">
        <v>280</v>
      </c>
      <c r="C696" s="219" t="s">
        <v>2732</v>
      </c>
      <c r="D696" s="219" t="s">
        <v>2733</v>
      </c>
      <c r="E696" s="219" t="s">
        <v>2734</v>
      </c>
      <c r="F696" s="219" t="s">
        <v>2675</v>
      </c>
      <c r="G696" s="219"/>
      <c r="H696" s="219"/>
      <c r="I696" s="219"/>
      <c r="J696" s="219">
        <v>1</v>
      </c>
      <c r="K696" s="219">
        <v>0</v>
      </c>
      <c r="L696" s="219">
        <v>0</v>
      </c>
      <c r="M696" s="219"/>
      <c r="N696" s="219"/>
      <c r="O696" s="219"/>
      <c r="P696" s="219"/>
      <c r="Q696" s="219"/>
      <c r="R696" s="219"/>
      <c r="S696" s="219"/>
      <c r="T696" s="219"/>
      <c r="U696" s="219"/>
      <c r="V696" s="219">
        <v>1</v>
      </c>
      <c r="W696" s="219">
        <v>0</v>
      </c>
      <c r="X696" s="219">
        <v>0</v>
      </c>
      <c r="Y696" s="219">
        <v>91131</v>
      </c>
    </row>
    <row r="697" spans="2:25" s="186" customFormat="1">
      <c r="B697" s="219" t="s">
        <v>280</v>
      </c>
      <c r="C697" s="219" t="s">
        <v>2735</v>
      </c>
      <c r="D697" s="219" t="s">
        <v>2736</v>
      </c>
      <c r="E697" s="219" t="s">
        <v>2737</v>
      </c>
      <c r="F697" s="219" t="s">
        <v>2675</v>
      </c>
      <c r="G697" s="219"/>
      <c r="H697" s="219"/>
      <c r="I697" s="219"/>
      <c r="J697" s="219">
        <v>1</v>
      </c>
      <c r="K697" s="219">
        <v>0</v>
      </c>
      <c r="L697" s="219">
        <v>0</v>
      </c>
      <c r="M697" s="219"/>
      <c r="N697" s="219"/>
      <c r="O697" s="219"/>
      <c r="P697" s="219"/>
      <c r="Q697" s="219"/>
      <c r="R697" s="219"/>
      <c r="S697" s="219"/>
      <c r="T697" s="219"/>
      <c r="U697" s="219"/>
      <c r="V697" s="219">
        <v>1</v>
      </c>
      <c r="W697" s="219">
        <v>0</v>
      </c>
      <c r="X697" s="219">
        <v>0</v>
      </c>
      <c r="Y697" s="219">
        <v>85013.819999999978</v>
      </c>
    </row>
    <row r="698" spans="2:25" s="186" customFormat="1">
      <c r="B698" s="219" t="s">
        <v>280</v>
      </c>
      <c r="C698" s="219" t="s">
        <v>2738</v>
      </c>
      <c r="D698" s="219" t="s">
        <v>2739</v>
      </c>
      <c r="E698" s="219" t="s">
        <v>2740</v>
      </c>
      <c r="F698" s="219" t="s">
        <v>2675</v>
      </c>
      <c r="G698" s="219"/>
      <c r="H698" s="219"/>
      <c r="I698" s="219"/>
      <c r="J698" s="219">
        <v>1</v>
      </c>
      <c r="K698" s="219">
        <v>0</v>
      </c>
      <c r="L698" s="219">
        <v>0</v>
      </c>
      <c r="M698" s="219"/>
      <c r="N698" s="219"/>
      <c r="O698" s="219"/>
      <c r="P698" s="219"/>
      <c r="Q698" s="219"/>
      <c r="R698" s="219"/>
      <c r="S698" s="219"/>
      <c r="T698" s="219"/>
      <c r="U698" s="219"/>
      <c r="V698" s="219">
        <v>1</v>
      </c>
      <c r="W698" s="219">
        <v>0</v>
      </c>
      <c r="X698" s="219">
        <v>0</v>
      </c>
      <c r="Y698" s="219">
        <v>77197.74000000002</v>
      </c>
    </row>
    <row r="699" spans="2:25" s="186" customFormat="1">
      <c r="B699" s="219" t="s">
        <v>280</v>
      </c>
      <c r="C699" s="219" t="s">
        <v>2741</v>
      </c>
      <c r="D699" s="219" t="s">
        <v>2742</v>
      </c>
      <c r="E699" s="219" t="s">
        <v>2743</v>
      </c>
      <c r="F699" s="219" t="s">
        <v>2675</v>
      </c>
      <c r="G699" s="219"/>
      <c r="H699" s="219"/>
      <c r="I699" s="219"/>
      <c r="J699" s="219">
        <v>1</v>
      </c>
      <c r="K699" s="219">
        <v>0</v>
      </c>
      <c r="L699" s="219">
        <v>0</v>
      </c>
      <c r="M699" s="219"/>
      <c r="N699" s="219"/>
      <c r="O699" s="219"/>
      <c r="P699" s="219"/>
      <c r="Q699" s="219"/>
      <c r="R699" s="219"/>
      <c r="S699" s="219"/>
      <c r="T699" s="219"/>
      <c r="U699" s="219"/>
      <c r="V699" s="219">
        <v>1</v>
      </c>
      <c r="W699" s="219">
        <v>0</v>
      </c>
      <c r="X699" s="219">
        <v>0</v>
      </c>
      <c r="Y699" s="219">
        <v>83502.539999999994</v>
      </c>
    </row>
    <row r="700" spans="2:25" s="186" customFormat="1">
      <c r="B700" s="219" t="s">
        <v>280</v>
      </c>
      <c r="C700" s="219" t="s">
        <v>2744</v>
      </c>
      <c r="D700" s="219" t="s">
        <v>2745</v>
      </c>
      <c r="E700" s="219" t="s">
        <v>2746</v>
      </c>
      <c r="F700" s="219" t="s">
        <v>2675</v>
      </c>
      <c r="G700" s="219"/>
      <c r="H700" s="219"/>
      <c r="I700" s="219"/>
      <c r="J700" s="219">
        <v>1</v>
      </c>
      <c r="K700" s="219">
        <v>0</v>
      </c>
      <c r="L700" s="219">
        <v>0</v>
      </c>
      <c r="M700" s="219"/>
      <c r="N700" s="219"/>
      <c r="O700" s="219"/>
      <c r="P700" s="219"/>
      <c r="Q700" s="219"/>
      <c r="R700" s="219"/>
      <c r="S700" s="219"/>
      <c r="T700" s="219"/>
      <c r="U700" s="219"/>
      <c r="V700" s="219">
        <v>1</v>
      </c>
      <c r="W700" s="219">
        <v>0</v>
      </c>
      <c r="X700" s="219">
        <v>0</v>
      </c>
      <c r="Y700" s="219">
        <v>77018.58</v>
      </c>
    </row>
    <row r="701" spans="2:25" s="186" customFormat="1">
      <c r="B701" s="219" t="s">
        <v>280</v>
      </c>
      <c r="C701" s="219" t="s">
        <v>2747</v>
      </c>
      <c r="D701" s="219" t="s">
        <v>2748</v>
      </c>
      <c r="E701" s="219" t="s">
        <v>2749</v>
      </c>
      <c r="F701" s="219" t="s">
        <v>2675</v>
      </c>
      <c r="G701" s="219"/>
      <c r="H701" s="219"/>
      <c r="I701" s="219"/>
      <c r="J701" s="219">
        <v>1</v>
      </c>
      <c r="K701" s="219">
        <v>0</v>
      </c>
      <c r="L701" s="219">
        <v>0</v>
      </c>
      <c r="M701" s="219"/>
      <c r="N701" s="219"/>
      <c r="O701" s="219"/>
      <c r="P701" s="219"/>
      <c r="Q701" s="219"/>
      <c r="R701" s="219"/>
      <c r="S701" s="219"/>
      <c r="T701" s="219"/>
      <c r="U701" s="219"/>
      <c r="V701" s="219">
        <v>1</v>
      </c>
      <c r="W701" s="219">
        <v>0</v>
      </c>
      <c r="X701" s="219">
        <v>0</v>
      </c>
      <c r="Y701" s="219">
        <v>81156.37</v>
      </c>
    </row>
    <row r="702" spans="2:25" s="186" customFormat="1">
      <c r="B702" s="219" t="s">
        <v>280</v>
      </c>
      <c r="C702" s="219" t="s">
        <v>2750</v>
      </c>
      <c r="D702" s="219" t="s">
        <v>2751</v>
      </c>
      <c r="E702" s="219" t="s">
        <v>2752</v>
      </c>
      <c r="F702" s="219" t="s">
        <v>2675</v>
      </c>
      <c r="G702" s="219"/>
      <c r="H702" s="219"/>
      <c r="I702" s="219"/>
      <c r="J702" s="219">
        <v>1</v>
      </c>
      <c r="K702" s="219">
        <v>0</v>
      </c>
      <c r="L702" s="219">
        <v>0</v>
      </c>
      <c r="M702" s="219"/>
      <c r="N702" s="219"/>
      <c r="O702" s="219"/>
      <c r="P702" s="219"/>
      <c r="Q702" s="219"/>
      <c r="R702" s="219"/>
      <c r="S702" s="219"/>
      <c r="T702" s="219"/>
      <c r="U702" s="219"/>
      <c r="V702" s="219">
        <v>1</v>
      </c>
      <c r="W702" s="219">
        <v>0</v>
      </c>
      <c r="X702" s="219">
        <v>0</v>
      </c>
      <c r="Y702" s="219">
        <v>83020.31</v>
      </c>
    </row>
    <row r="703" spans="2:25" s="186" customFormat="1">
      <c r="B703" s="219" t="s">
        <v>280</v>
      </c>
      <c r="C703" s="219" t="s">
        <v>2670</v>
      </c>
      <c r="D703" s="219" t="s">
        <v>2671</v>
      </c>
      <c r="E703" s="219" t="s">
        <v>2672</v>
      </c>
      <c r="F703" s="219" t="s">
        <v>2675</v>
      </c>
      <c r="G703" s="219"/>
      <c r="H703" s="219"/>
      <c r="I703" s="219"/>
      <c r="J703" s="219">
        <v>1</v>
      </c>
      <c r="K703" s="219">
        <v>0</v>
      </c>
      <c r="L703" s="219">
        <v>0</v>
      </c>
      <c r="M703" s="219"/>
      <c r="N703" s="219"/>
      <c r="O703" s="219"/>
      <c r="P703" s="219"/>
      <c r="Q703" s="219"/>
      <c r="R703" s="219"/>
      <c r="S703" s="219"/>
      <c r="T703" s="219"/>
      <c r="U703" s="219"/>
      <c r="V703" s="219">
        <v>1</v>
      </c>
      <c r="W703" s="219">
        <v>0</v>
      </c>
      <c r="X703" s="219">
        <v>0</v>
      </c>
      <c r="Y703" s="219">
        <v>75741.8</v>
      </c>
    </row>
    <row r="704" spans="2:25" s="186" customFormat="1">
      <c r="B704" s="219" t="s">
        <v>280</v>
      </c>
      <c r="C704" s="219" t="s">
        <v>1615</v>
      </c>
      <c r="D704" s="219" t="s">
        <v>1616</v>
      </c>
      <c r="E704" s="219" t="s">
        <v>1617</v>
      </c>
      <c r="F704" s="219" t="s">
        <v>2675</v>
      </c>
      <c r="G704" s="219"/>
      <c r="H704" s="219"/>
      <c r="I704" s="219"/>
      <c r="J704" s="219">
        <v>1</v>
      </c>
      <c r="K704" s="219">
        <v>0</v>
      </c>
      <c r="L704" s="219">
        <v>0</v>
      </c>
      <c r="M704" s="219"/>
      <c r="N704" s="219"/>
      <c r="O704" s="219"/>
      <c r="P704" s="219"/>
      <c r="Q704" s="219"/>
      <c r="R704" s="219"/>
      <c r="S704" s="219"/>
      <c r="T704" s="219"/>
      <c r="U704" s="219"/>
      <c r="V704" s="219">
        <v>1</v>
      </c>
      <c r="W704" s="219">
        <v>0</v>
      </c>
      <c r="X704" s="219">
        <v>0</v>
      </c>
      <c r="Y704" s="219">
        <v>218580.31</v>
      </c>
    </row>
    <row r="705" spans="2:25" s="186" customFormat="1">
      <c r="B705" s="219" t="s">
        <v>280</v>
      </c>
      <c r="C705" s="219" t="s">
        <v>2753</v>
      </c>
      <c r="D705" s="219" t="s">
        <v>2754</v>
      </c>
      <c r="E705" s="219" t="s">
        <v>2755</v>
      </c>
      <c r="F705" s="219" t="s">
        <v>2675</v>
      </c>
      <c r="G705" s="219"/>
      <c r="H705" s="219"/>
      <c r="I705" s="219"/>
      <c r="J705" s="219">
        <v>1</v>
      </c>
      <c r="K705" s="219">
        <v>0</v>
      </c>
      <c r="L705" s="219">
        <v>0</v>
      </c>
      <c r="M705" s="219"/>
      <c r="N705" s="219"/>
      <c r="O705" s="219"/>
      <c r="P705" s="219"/>
      <c r="Q705" s="219"/>
      <c r="R705" s="219"/>
      <c r="S705" s="219"/>
      <c r="T705" s="219"/>
      <c r="U705" s="219"/>
      <c r="V705" s="219">
        <v>1</v>
      </c>
      <c r="W705" s="219">
        <v>0</v>
      </c>
      <c r="X705" s="219">
        <v>0</v>
      </c>
      <c r="Y705" s="219">
        <v>103267.81</v>
      </c>
    </row>
    <row r="706" spans="2:25" s="186" customFormat="1">
      <c r="B706" s="219" t="s">
        <v>280</v>
      </c>
      <c r="C706" s="219" t="s">
        <v>2698</v>
      </c>
      <c r="D706" s="219" t="s">
        <v>2699</v>
      </c>
      <c r="E706" s="219" t="s">
        <v>2700</v>
      </c>
      <c r="F706" s="219" t="s">
        <v>2675</v>
      </c>
      <c r="G706" s="219"/>
      <c r="H706" s="219"/>
      <c r="I706" s="219"/>
      <c r="J706" s="219">
        <v>1</v>
      </c>
      <c r="K706" s="219">
        <v>0</v>
      </c>
      <c r="L706" s="219">
        <v>0</v>
      </c>
      <c r="M706" s="219"/>
      <c r="N706" s="219"/>
      <c r="O706" s="219"/>
      <c r="P706" s="219"/>
      <c r="Q706" s="219"/>
      <c r="R706" s="219"/>
      <c r="S706" s="219"/>
      <c r="T706" s="219"/>
      <c r="U706" s="219"/>
      <c r="V706" s="219">
        <v>1</v>
      </c>
      <c r="W706" s="219">
        <v>0</v>
      </c>
      <c r="X706" s="219">
        <v>0</v>
      </c>
      <c r="Y706" s="219">
        <v>53610.61</v>
      </c>
    </row>
    <row r="707" spans="2:25" s="186" customFormat="1">
      <c r="B707" s="219" t="s">
        <v>280</v>
      </c>
      <c r="C707" s="219" t="s">
        <v>2756</v>
      </c>
      <c r="D707" s="219" t="s">
        <v>2757</v>
      </c>
      <c r="E707" s="219" t="s">
        <v>2758</v>
      </c>
      <c r="F707" s="219" t="s">
        <v>2675</v>
      </c>
      <c r="G707" s="219"/>
      <c r="H707" s="219"/>
      <c r="I707" s="219"/>
      <c r="J707" s="219">
        <v>1</v>
      </c>
      <c r="K707" s="219">
        <v>0</v>
      </c>
      <c r="L707" s="219">
        <v>0</v>
      </c>
      <c r="M707" s="219"/>
      <c r="N707" s="219"/>
      <c r="O707" s="219"/>
      <c r="P707" s="219"/>
      <c r="Q707" s="219"/>
      <c r="R707" s="219"/>
      <c r="S707" s="219"/>
      <c r="T707" s="219"/>
      <c r="U707" s="219"/>
      <c r="V707" s="219">
        <v>1</v>
      </c>
      <c r="W707" s="219">
        <v>0</v>
      </c>
      <c r="X707" s="219">
        <v>0</v>
      </c>
      <c r="Y707" s="219">
        <v>135476.60999999999</v>
      </c>
    </row>
    <row r="708" spans="2:25" s="186" customFormat="1">
      <c r="B708" s="219" t="s">
        <v>280</v>
      </c>
      <c r="C708" s="219" t="s">
        <v>2759</v>
      </c>
      <c r="D708" s="219" t="s">
        <v>2760</v>
      </c>
      <c r="E708" s="219" t="s">
        <v>2761</v>
      </c>
      <c r="F708" s="219" t="s">
        <v>2675</v>
      </c>
      <c r="G708" s="219"/>
      <c r="H708" s="219"/>
      <c r="I708" s="219"/>
      <c r="J708" s="219">
        <v>1</v>
      </c>
      <c r="K708" s="219">
        <v>0</v>
      </c>
      <c r="L708" s="219">
        <v>0</v>
      </c>
      <c r="M708" s="219"/>
      <c r="N708" s="219"/>
      <c r="O708" s="219"/>
      <c r="P708" s="219"/>
      <c r="Q708" s="219"/>
      <c r="R708" s="219"/>
      <c r="S708" s="219"/>
      <c r="T708" s="219"/>
      <c r="U708" s="219"/>
      <c r="V708" s="219">
        <v>1</v>
      </c>
      <c r="W708" s="219">
        <v>0</v>
      </c>
      <c r="X708" s="219">
        <v>0</v>
      </c>
      <c r="Y708" s="219">
        <v>82158.66</v>
      </c>
    </row>
    <row r="709" spans="2:25" s="186" customFormat="1">
      <c r="B709" s="219" t="s">
        <v>280</v>
      </c>
      <c r="C709" s="219" t="s">
        <v>2707</v>
      </c>
      <c r="D709" s="219" t="s">
        <v>2708</v>
      </c>
      <c r="E709" s="219" t="s">
        <v>2709</v>
      </c>
      <c r="F709" s="219" t="s">
        <v>2675</v>
      </c>
      <c r="G709" s="219"/>
      <c r="H709" s="219"/>
      <c r="I709" s="219"/>
      <c r="J709" s="219">
        <v>1</v>
      </c>
      <c r="K709" s="219">
        <v>0</v>
      </c>
      <c r="L709" s="219">
        <v>0</v>
      </c>
      <c r="M709" s="219"/>
      <c r="N709" s="219"/>
      <c r="O709" s="219"/>
      <c r="P709" s="219"/>
      <c r="Q709" s="219"/>
      <c r="R709" s="219"/>
      <c r="S709" s="219"/>
      <c r="T709" s="219"/>
      <c r="U709" s="219"/>
      <c r="V709" s="219">
        <v>1</v>
      </c>
      <c r="W709" s="219">
        <v>0</v>
      </c>
      <c r="X709" s="219">
        <v>0</v>
      </c>
      <c r="Y709" s="219">
        <v>145401.84</v>
      </c>
    </row>
    <row r="710" spans="2:25" s="186" customFormat="1">
      <c r="B710" s="219" t="s">
        <v>280</v>
      </c>
      <c r="C710" s="219" t="s">
        <v>2762</v>
      </c>
      <c r="D710" s="219" t="s">
        <v>2763</v>
      </c>
      <c r="E710" s="219" t="s">
        <v>2764</v>
      </c>
      <c r="F710" s="219" t="s">
        <v>2675</v>
      </c>
      <c r="G710" s="219"/>
      <c r="H710" s="219"/>
      <c r="I710" s="219"/>
      <c r="J710" s="219">
        <v>1</v>
      </c>
      <c r="K710" s="219">
        <v>0</v>
      </c>
      <c r="L710" s="219">
        <v>0</v>
      </c>
      <c r="M710" s="219"/>
      <c r="N710" s="219"/>
      <c r="O710" s="219"/>
      <c r="P710" s="219"/>
      <c r="Q710" s="219"/>
      <c r="R710" s="219"/>
      <c r="S710" s="219"/>
      <c r="T710" s="219"/>
      <c r="U710" s="219"/>
      <c r="V710" s="219">
        <v>1</v>
      </c>
      <c r="W710" s="219">
        <v>0</v>
      </c>
      <c r="X710" s="219">
        <v>0</v>
      </c>
      <c r="Y710" s="219">
        <v>249448.63</v>
      </c>
    </row>
    <row r="711" spans="2:25" s="186" customFormat="1">
      <c r="B711" s="219" t="s">
        <v>280</v>
      </c>
      <c r="C711" s="219" t="s">
        <v>2765</v>
      </c>
      <c r="D711" s="219" t="s">
        <v>2766</v>
      </c>
      <c r="E711" s="219" t="s">
        <v>2767</v>
      </c>
      <c r="F711" s="219" t="s">
        <v>2675</v>
      </c>
      <c r="G711" s="219"/>
      <c r="H711" s="219"/>
      <c r="I711" s="219"/>
      <c r="J711" s="219">
        <v>1</v>
      </c>
      <c r="K711" s="219">
        <v>0</v>
      </c>
      <c r="L711" s="219">
        <v>0</v>
      </c>
      <c r="M711" s="219"/>
      <c r="N711" s="219"/>
      <c r="O711" s="219"/>
      <c r="P711" s="219"/>
      <c r="Q711" s="219"/>
      <c r="R711" s="219"/>
      <c r="S711" s="219"/>
      <c r="T711" s="219"/>
      <c r="U711" s="219"/>
      <c r="V711" s="219">
        <v>1</v>
      </c>
      <c r="W711" s="219">
        <v>0</v>
      </c>
      <c r="X711" s="219">
        <v>0</v>
      </c>
      <c r="Y711" s="219">
        <v>96435.89</v>
      </c>
    </row>
    <row r="712" spans="2:25" s="186" customFormat="1">
      <c r="B712" s="219" t="s">
        <v>280</v>
      </c>
      <c r="C712" s="219" t="s">
        <v>2768</v>
      </c>
      <c r="D712" s="219" t="s">
        <v>2769</v>
      </c>
      <c r="E712" s="219" t="s">
        <v>2770</v>
      </c>
      <c r="F712" s="219" t="s">
        <v>2675</v>
      </c>
      <c r="G712" s="219"/>
      <c r="H712" s="219"/>
      <c r="I712" s="219"/>
      <c r="J712" s="219">
        <v>1</v>
      </c>
      <c r="K712" s="219">
        <v>0</v>
      </c>
      <c r="L712" s="219">
        <v>0</v>
      </c>
      <c r="M712" s="219"/>
      <c r="N712" s="219"/>
      <c r="O712" s="219"/>
      <c r="P712" s="219"/>
      <c r="Q712" s="219"/>
      <c r="R712" s="219"/>
      <c r="S712" s="219"/>
      <c r="T712" s="219"/>
      <c r="U712" s="219"/>
      <c r="V712" s="219">
        <v>1</v>
      </c>
      <c r="W712" s="219">
        <v>0</v>
      </c>
      <c r="X712" s="219">
        <v>0</v>
      </c>
      <c r="Y712" s="219">
        <v>104780.78</v>
      </c>
    </row>
    <row r="713" spans="2:25" s="186" customFormat="1">
      <c r="B713" s="219" t="s">
        <v>280</v>
      </c>
      <c r="C713" s="219" t="s">
        <v>1386</v>
      </c>
      <c r="D713" s="219" t="s">
        <v>1387</v>
      </c>
      <c r="E713" s="219" t="s">
        <v>1388</v>
      </c>
      <c r="F713" s="219" t="s">
        <v>2675</v>
      </c>
      <c r="G713" s="219"/>
      <c r="H713" s="219"/>
      <c r="I713" s="219"/>
      <c r="J713" s="219">
        <v>1</v>
      </c>
      <c r="K713" s="219">
        <v>0</v>
      </c>
      <c r="L713" s="219">
        <v>0</v>
      </c>
      <c r="M713" s="219"/>
      <c r="N713" s="219"/>
      <c r="O713" s="219"/>
      <c r="P713" s="219"/>
      <c r="Q713" s="219"/>
      <c r="R713" s="219"/>
      <c r="S713" s="219"/>
      <c r="T713" s="219"/>
      <c r="U713" s="219"/>
      <c r="V713" s="219">
        <v>1</v>
      </c>
      <c r="W713" s="219">
        <v>0</v>
      </c>
      <c r="X713" s="219">
        <v>0</v>
      </c>
      <c r="Y713" s="219">
        <v>69843.01999999999</v>
      </c>
    </row>
    <row r="714" spans="2:25" s="186" customFormat="1">
      <c r="B714" s="219" t="s">
        <v>280</v>
      </c>
      <c r="C714" s="219" t="s">
        <v>2771</v>
      </c>
      <c r="D714" s="219" t="s">
        <v>2772</v>
      </c>
      <c r="E714" s="219" t="s">
        <v>2773</v>
      </c>
      <c r="F714" s="219" t="s">
        <v>2675</v>
      </c>
      <c r="G714" s="219"/>
      <c r="H714" s="219"/>
      <c r="I714" s="219"/>
      <c r="J714" s="219">
        <v>1</v>
      </c>
      <c r="K714" s="219">
        <v>0</v>
      </c>
      <c r="L714" s="219">
        <v>0</v>
      </c>
      <c r="M714" s="219"/>
      <c r="N714" s="219"/>
      <c r="O714" s="219"/>
      <c r="P714" s="219"/>
      <c r="Q714" s="219"/>
      <c r="R714" s="219"/>
      <c r="S714" s="219"/>
      <c r="T714" s="219"/>
      <c r="U714" s="219"/>
      <c r="V714" s="219">
        <v>1</v>
      </c>
      <c r="W714" s="219">
        <v>0</v>
      </c>
      <c r="X714" s="219">
        <v>0</v>
      </c>
      <c r="Y714" s="219">
        <v>81318.52</v>
      </c>
    </row>
    <row r="715" spans="2:25" s="186" customFormat="1">
      <c r="B715" s="219" t="s">
        <v>280</v>
      </c>
      <c r="C715" s="219" t="s">
        <v>2774</v>
      </c>
      <c r="D715" s="219" t="s">
        <v>2680</v>
      </c>
      <c r="E715" s="219" t="s">
        <v>2681</v>
      </c>
      <c r="F715" s="219" t="s">
        <v>2675</v>
      </c>
      <c r="G715" s="219"/>
      <c r="H715" s="219"/>
      <c r="I715" s="219"/>
      <c r="J715" s="219">
        <v>1</v>
      </c>
      <c r="K715" s="219">
        <v>0</v>
      </c>
      <c r="L715" s="219">
        <v>0</v>
      </c>
      <c r="M715" s="219"/>
      <c r="N715" s="219"/>
      <c r="O715" s="219"/>
      <c r="P715" s="219"/>
      <c r="Q715" s="219"/>
      <c r="R715" s="219"/>
      <c r="S715" s="219"/>
      <c r="T715" s="219"/>
      <c r="U715" s="219"/>
      <c r="V715" s="219">
        <v>1</v>
      </c>
      <c r="W715" s="219">
        <v>0</v>
      </c>
      <c r="X715" s="219">
        <v>0</v>
      </c>
      <c r="Y715" s="219">
        <v>126406.00000000001</v>
      </c>
    </row>
    <row r="716" spans="2:25" s="186" customFormat="1">
      <c r="B716" s="219" t="s">
        <v>280</v>
      </c>
      <c r="C716" s="219" t="s">
        <v>2775</v>
      </c>
      <c r="D716" s="219" t="s">
        <v>2776</v>
      </c>
      <c r="E716" s="219" t="s">
        <v>2777</v>
      </c>
      <c r="F716" s="219" t="s">
        <v>2675</v>
      </c>
      <c r="G716" s="219"/>
      <c r="H716" s="219"/>
      <c r="I716" s="219"/>
      <c r="J716" s="219">
        <v>1</v>
      </c>
      <c r="K716" s="219">
        <v>0</v>
      </c>
      <c r="L716" s="219">
        <v>0</v>
      </c>
      <c r="M716" s="219"/>
      <c r="N716" s="219"/>
      <c r="O716" s="219"/>
      <c r="P716" s="219"/>
      <c r="Q716" s="219"/>
      <c r="R716" s="219"/>
      <c r="S716" s="219"/>
      <c r="T716" s="219"/>
      <c r="U716" s="219"/>
      <c r="V716" s="219">
        <v>1</v>
      </c>
      <c r="W716" s="219">
        <v>0</v>
      </c>
      <c r="X716" s="219">
        <v>0</v>
      </c>
      <c r="Y716" s="219">
        <v>189462.63</v>
      </c>
    </row>
    <row r="717" spans="2:25" s="186" customFormat="1">
      <c r="B717" s="219" t="s">
        <v>280</v>
      </c>
      <c r="C717" s="219" t="s">
        <v>2778</v>
      </c>
      <c r="D717" s="219" t="s">
        <v>2779</v>
      </c>
      <c r="E717" s="219" t="s">
        <v>2780</v>
      </c>
      <c r="F717" s="219" t="s">
        <v>2675</v>
      </c>
      <c r="G717" s="219"/>
      <c r="H717" s="219"/>
      <c r="I717" s="219"/>
      <c r="J717" s="219">
        <v>1</v>
      </c>
      <c r="K717" s="219">
        <v>0</v>
      </c>
      <c r="L717" s="219">
        <v>0</v>
      </c>
      <c r="M717" s="219"/>
      <c r="N717" s="219"/>
      <c r="O717" s="219"/>
      <c r="P717" s="219"/>
      <c r="Q717" s="219"/>
      <c r="R717" s="219"/>
      <c r="S717" s="219"/>
      <c r="T717" s="219"/>
      <c r="U717" s="219"/>
      <c r="V717" s="219">
        <v>1</v>
      </c>
      <c r="W717" s="219">
        <v>0</v>
      </c>
      <c r="X717" s="219">
        <v>0</v>
      </c>
      <c r="Y717" s="219">
        <v>145825.82000000004</v>
      </c>
    </row>
    <row r="718" spans="2:25" s="186" customFormat="1">
      <c r="B718" s="219" t="s">
        <v>280</v>
      </c>
      <c r="C718" s="219" t="s">
        <v>2781</v>
      </c>
      <c r="D718" s="219" t="s">
        <v>2782</v>
      </c>
      <c r="E718" s="219" t="s">
        <v>2783</v>
      </c>
      <c r="F718" s="219" t="s">
        <v>2675</v>
      </c>
      <c r="G718" s="219"/>
      <c r="H718" s="219"/>
      <c r="I718" s="219"/>
      <c r="J718" s="219">
        <v>1</v>
      </c>
      <c r="K718" s="219">
        <v>0</v>
      </c>
      <c r="L718" s="219">
        <v>0</v>
      </c>
      <c r="M718" s="219"/>
      <c r="N718" s="219"/>
      <c r="O718" s="219"/>
      <c r="P718" s="219"/>
      <c r="Q718" s="219"/>
      <c r="R718" s="219"/>
      <c r="S718" s="219"/>
      <c r="T718" s="219"/>
      <c r="U718" s="219"/>
      <c r="V718" s="219">
        <v>1</v>
      </c>
      <c r="W718" s="219">
        <v>0</v>
      </c>
      <c r="X718" s="219">
        <v>0</v>
      </c>
      <c r="Y718" s="219">
        <v>100165.20999999999</v>
      </c>
    </row>
    <row r="719" spans="2:25" s="186" customFormat="1">
      <c r="B719" s="219" t="s">
        <v>280</v>
      </c>
      <c r="C719" s="219" t="s">
        <v>2784</v>
      </c>
      <c r="D719" s="219" t="s">
        <v>2785</v>
      </c>
      <c r="E719" s="219" t="s">
        <v>2786</v>
      </c>
      <c r="F719" s="219" t="s">
        <v>2675</v>
      </c>
      <c r="G719" s="219"/>
      <c r="H719" s="219"/>
      <c r="I719" s="219"/>
      <c r="J719" s="219">
        <v>1</v>
      </c>
      <c r="K719" s="219">
        <v>0</v>
      </c>
      <c r="L719" s="219">
        <v>0</v>
      </c>
      <c r="M719" s="219"/>
      <c r="N719" s="219"/>
      <c r="O719" s="219"/>
      <c r="P719" s="219"/>
      <c r="Q719" s="219"/>
      <c r="R719" s="219"/>
      <c r="S719" s="219"/>
      <c r="T719" s="219"/>
      <c r="U719" s="219"/>
      <c r="V719" s="219">
        <v>1</v>
      </c>
      <c r="W719" s="219">
        <v>0</v>
      </c>
      <c r="X719" s="219">
        <v>0</v>
      </c>
      <c r="Y719" s="219">
        <v>91682.760000000009</v>
      </c>
    </row>
    <row r="720" spans="2:25" s="186" customFormat="1">
      <c r="B720" s="219" t="s">
        <v>280</v>
      </c>
      <c r="C720" s="219" t="s">
        <v>2787</v>
      </c>
      <c r="D720" s="219" t="s">
        <v>2788</v>
      </c>
      <c r="E720" s="219" t="s">
        <v>2789</v>
      </c>
      <c r="F720" s="219" t="s">
        <v>2675</v>
      </c>
      <c r="G720" s="219"/>
      <c r="H720" s="219"/>
      <c r="I720" s="219"/>
      <c r="J720" s="219">
        <v>1</v>
      </c>
      <c r="K720" s="219">
        <v>0</v>
      </c>
      <c r="L720" s="219">
        <v>0</v>
      </c>
      <c r="M720" s="219"/>
      <c r="N720" s="219"/>
      <c r="O720" s="219"/>
      <c r="P720" s="219"/>
      <c r="Q720" s="219"/>
      <c r="R720" s="219"/>
      <c r="S720" s="219"/>
      <c r="T720" s="219"/>
      <c r="U720" s="219"/>
      <c r="V720" s="219">
        <v>1</v>
      </c>
      <c r="W720" s="219">
        <v>0</v>
      </c>
      <c r="X720" s="219">
        <v>0</v>
      </c>
      <c r="Y720" s="219">
        <v>207155.64</v>
      </c>
    </row>
    <row r="721" spans="2:25" s="186" customFormat="1">
      <c r="B721" s="219" t="s">
        <v>280</v>
      </c>
      <c r="C721" s="219" t="s">
        <v>657</v>
      </c>
      <c r="D721" s="219" t="s">
        <v>623</v>
      </c>
      <c r="E721" s="219" t="s">
        <v>589</v>
      </c>
      <c r="F721" s="219" t="s">
        <v>2675</v>
      </c>
      <c r="G721" s="219"/>
      <c r="H721" s="219"/>
      <c r="I721" s="219"/>
      <c r="J721" s="219">
        <v>1</v>
      </c>
      <c r="K721" s="219">
        <v>0</v>
      </c>
      <c r="L721" s="219">
        <v>0</v>
      </c>
      <c r="M721" s="219"/>
      <c r="N721" s="219"/>
      <c r="O721" s="219"/>
      <c r="P721" s="219"/>
      <c r="Q721" s="219"/>
      <c r="R721" s="219"/>
      <c r="S721" s="219"/>
      <c r="T721" s="219"/>
      <c r="U721" s="219"/>
      <c r="V721" s="219">
        <v>1</v>
      </c>
      <c r="W721" s="219">
        <v>0</v>
      </c>
      <c r="X721" s="219">
        <v>0</v>
      </c>
      <c r="Y721" s="219">
        <v>165328.52000000002</v>
      </c>
    </row>
    <row r="722" spans="2:25" s="186" customFormat="1">
      <c r="B722" s="219" t="s">
        <v>280</v>
      </c>
      <c r="C722" s="219" t="s">
        <v>2790</v>
      </c>
      <c r="D722" s="219" t="s">
        <v>2791</v>
      </c>
      <c r="E722" s="219" t="s">
        <v>2792</v>
      </c>
      <c r="F722" s="219" t="s">
        <v>2675</v>
      </c>
      <c r="G722" s="219"/>
      <c r="H722" s="219"/>
      <c r="I722" s="219"/>
      <c r="J722" s="219">
        <v>1</v>
      </c>
      <c r="K722" s="219">
        <v>0</v>
      </c>
      <c r="L722" s="219">
        <v>0</v>
      </c>
      <c r="M722" s="219"/>
      <c r="N722" s="219"/>
      <c r="O722" s="219"/>
      <c r="P722" s="219"/>
      <c r="Q722" s="219"/>
      <c r="R722" s="219"/>
      <c r="S722" s="219"/>
      <c r="T722" s="219"/>
      <c r="U722" s="219"/>
      <c r="V722" s="219">
        <v>1</v>
      </c>
      <c r="W722" s="219">
        <v>0</v>
      </c>
      <c r="X722" s="219">
        <v>0</v>
      </c>
      <c r="Y722" s="219">
        <v>87141.79</v>
      </c>
    </row>
    <row r="723" spans="2:25" s="186" customFormat="1">
      <c r="B723" s="219" t="s">
        <v>280</v>
      </c>
      <c r="C723" s="219" t="s">
        <v>2793</v>
      </c>
      <c r="D723" s="219" t="s">
        <v>2794</v>
      </c>
      <c r="E723" s="219" t="s">
        <v>2795</v>
      </c>
      <c r="F723" s="219" t="s">
        <v>2675</v>
      </c>
      <c r="G723" s="219"/>
      <c r="H723" s="219"/>
      <c r="I723" s="219"/>
      <c r="J723" s="219">
        <v>1</v>
      </c>
      <c r="K723" s="219">
        <v>0</v>
      </c>
      <c r="L723" s="219">
        <v>0</v>
      </c>
      <c r="M723" s="219"/>
      <c r="N723" s="219"/>
      <c r="O723" s="219"/>
      <c r="P723" s="219"/>
      <c r="Q723" s="219"/>
      <c r="R723" s="219"/>
      <c r="S723" s="219"/>
      <c r="T723" s="219"/>
      <c r="U723" s="219"/>
      <c r="V723" s="219">
        <v>1</v>
      </c>
      <c r="W723" s="219">
        <v>0</v>
      </c>
      <c r="X723" s="219">
        <v>0</v>
      </c>
      <c r="Y723" s="219">
        <v>93402.95</v>
      </c>
    </row>
    <row r="724" spans="2:25" s="186" customFormat="1">
      <c r="B724" s="219" t="s">
        <v>280</v>
      </c>
      <c r="C724" s="219" t="s">
        <v>2796</v>
      </c>
      <c r="D724" s="219" t="s">
        <v>2797</v>
      </c>
      <c r="E724" s="219" t="s">
        <v>2798</v>
      </c>
      <c r="F724" s="219" t="s">
        <v>2675</v>
      </c>
      <c r="G724" s="219"/>
      <c r="H724" s="219"/>
      <c r="I724" s="219"/>
      <c r="J724" s="219">
        <v>1</v>
      </c>
      <c r="K724" s="219">
        <v>0</v>
      </c>
      <c r="L724" s="219">
        <v>0</v>
      </c>
      <c r="M724" s="219"/>
      <c r="N724" s="219"/>
      <c r="O724" s="219"/>
      <c r="P724" s="219"/>
      <c r="Q724" s="219"/>
      <c r="R724" s="219"/>
      <c r="S724" s="219"/>
      <c r="T724" s="219"/>
      <c r="U724" s="219"/>
      <c r="V724" s="219">
        <v>1</v>
      </c>
      <c r="W724" s="219">
        <v>0</v>
      </c>
      <c r="X724" s="219">
        <v>0</v>
      </c>
      <c r="Y724" s="219">
        <v>81227.609999999986</v>
      </c>
    </row>
    <row r="725" spans="2:25" s="186" customFormat="1">
      <c r="B725" s="219" t="s">
        <v>280</v>
      </c>
      <c r="C725" s="219" t="s">
        <v>2799</v>
      </c>
      <c r="D725" s="219" t="s">
        <v>2800</v>
      </c>
      <c r="E725" s="219" t="s">
        <v>2801</v>
      </c>
      <c r="F725" s="219" t="s">
        <v>2675</v>
      </c>
      <c r="G725" s="219"/>
      <c r="H725" s="219"/>
      <c r="I725" s="219"/>
      <c r="J725" s="219">
        <v>1</v>
      </c>
      <c r="K725" s="219">
        <v>0</v>
      </c>
      <c r="L725" s="219">
        <v>0</v>
      </c>
      <c r="M725" s="219"/>
      <c r="N725" s="219"/>
      <c r="O725" s="219"/>
      <c r="P725" s="219"/>
      <c r="Q725" s="219"/>
      <c r="R725" s="219"/>
      <c r="S725" s="219"/>
      <c r="T725" s="219"/>
      <c r="U725" s="219"/>
      <c r="V725" s="219">
        <v>1</v>
      </c>
      <c r="W725" s="219">
        <v>0</v>
      </c>
      <c r="X725" s="219">
        <v>0</v>
      </c>
      <c r="Y725" s="219">
        <v>82712.37</v>
      </c>
    </row>
    <row r="726" spans="2:25" s="186" customFormat="1">
      <c r="B726" s="219" t="s">
        <v>280</v>
      </c>
      <c r="C726" s="219" t="s">
        <v>2802</v>
      </c>
      <c r="D726" s="219" t="s">
        <v>2803</v>
      </c>
      <c r="E726" s="219" t="s">
        <v>2804</v>
      </c>
      <c r="F726" s="219" t="s">
        <v>2675</v>
      </c>
      <c r="G726" s="219"/>
      <c r="H726" s="219"/>
      <c r="I726" s="219"/>
      <c r="J726" s="219">
        <v>1</v>
      </c>
      <c r="K726" s="219">
        <v>0</v>
      </c>
      <c r="L726" s="219">
        <v>0</v>
      </c>
      <c r="M726" s="219"/>
      <c r="N726" s="219"/>
      <c r="O726" s="219"/>
      <c r="P726" s="219"/>
      <c r="Q726" s="219"/>
      <c r="R726" s="219"/>
      <c r="S726" s="219"/>
      <c r="T726" s="219"/>
      <c r="U726" s="219"/>
      <c r="V726" s="219">
        <v>1</v>
      </c>
      <c r="W726" s="219">
        <v>0</v>
      </c>
      <c r="X726" s="219">
        <v>0</v>
      </c>
      <c r="Y726" s="219">
        <v>105009.39999999998</v>
      </c>
    </row>
    <row r="727" spans="2:25" s="186" customFormat="1">
      <c r="B727" s="219" t="s">
        <v>280</v>
      </c>
      <c r="C727" s="219" t="s">
        <v>2805</v>
      </c>
      <c r="D727" s="219" t="s">
        <v>2806</v>
      </c>
      <c r="E727" s="219" t="s">
        <v>2807</v>
      </c>
      <c r="F727" s="219" t="s">
        <v>2675</v>
      </c>
      <c r="G727" s="219"/>
      <c r="H727" s="219"/>
      <c r="I727" s="219"/>
      <c r="J727" s="219">
        <v>1</v>
      </c>
      <c r="K727" s="219">
        <v>0</v>
      </c>
      <c r="L727" s="219">
        <v>0</v>
      </c>
      <c r="M727" s="219"/>
      <c r="N727" s="219"/>
      <c r="O727" s="219"/>
      <c r="P727" s="219"/>
      <c r="Q727" s="219"/>
      <c r="R727" s="219"/>
      <c r="S727" s="219"/>
      <c r="T727" s="219"/>
      <c r="U727" s="219"/>
      <c r="V727" s="219">
        <v>1</v>
      </c>
      <c r="W727" s="219">
        <v>0</v>
      </c>
      <c r="X727" s="219">
        <v>0</v>
      </c>
      <c r="Y727" s="219">
        <v>143135.63</v>
      </c>
    </row>
    <row r="728" spans="2:25" s="186" customFormat="1">
      <c r="B728" s="219" t="s">
        <v>280</v>
      </c>
      <c r="C728" s="219" t="s">
        <v>2808</v>
      </c>
      <c r="D728" s="219" t="s">
        <v>2809</v>
      </c>
      <c r="E728" s="219" t="s">
        <v>2810</v>
      </c>
      <c r="F728" s="219" t="s">
        <v>2675</v>
      </c>
      <c r="G728" s="219"/>
      <c r="H728" s="219"/>
      <c r="I728" s="219"/>
      <c r="J728" s="219"/>
      <c r="K728" s="219"/>
      <c r="L728" s="219"/>
      <c r="M728" s="219">
        <v>0</v>
      </c>
      <c r="N728" s="219">
        <v>96</v>
      </c>
      <c r="O728" s="219">
        <v>0</v>
      </c>
      <c r="P728" s="219"/>
      <c r="Q728" s="219"/>
      <c r="R728" s="219"/>
      <c r="S728" s="219"/>
      <c r="T728" s="219"/>
      <c r="U728" s="219"/>
      <c r="V728" s="219">
        <v>0</v>
      </c>
      <c r="W728" s="219">
        <v>96</v>
      </c>
      <c r="X728" s="219">
        <v>0</v>
      </c>
      <c r="Y728" s="219">
        <v>41079.81</v>
      </c>
    </row>
    <row r="729" spans="2:25" s="186" customFormat="1">
      <c r="B729" s="219" t="s">
        <v>280</v>
      </c>
      <c r="C729" s="219" t="s">
        <v>2811</v>
      </c>
      <c r="D729" s="219" t="s">
        <v>2812</v>
      </c>
      <c r="E729" s="219" t="s">
        <v>2813</v>
      </c>
      <c r="F729" s="219" t="s">
        <v>2675</v>
      </c>
      <c r="G729" s="219"/>
      <c r="H729" s="219"/>
      <c r="I729" s="219"/>
      <c r="J729" s="219"/>
      <c r="K729" s="219"/>
      <c r="L729" s="219"/>
      <c r="M729" s="219">
        <v>0</v>
      </c>
      <c r="N729" s="219">
        <v>180</v>
      </c>
      <c r="O729" s="219">
        <v>0</v>
      </c>
      <c r="P729" s="219"/>
      <c r="Q729" s="219"/>
      <c r="R729" s="219"/>
      <c r="S729" s="219"/>
      <c r="T729" s="219"/>
      <c r="U729" s="219"/>
      <c r="V729" s="219">
        <v>0</v>
      </c>
      <c r="W729" s="219">
        <v>180</v>
      </c>
      <c r="X729" s="219">
        <v>0</v>
      </c>
      <c r="Y729" s="219">
        <v>48777.610000000008</v>
      </c>
    </row>
    <row r="730" spans="2:25" s="186" customFormat="1">
      <c r="B730" s="219" t="s">
        <v>280</v>
      </c>
      <c r="C730" s="219" t="s">
        <v>2814</v>
      </c>
      <c r="D730" s="219" t="s">
        <v>2815</v>
      </c>
      <c r="E730" s="219" t="s">
        <v>2816</v>
      </c>
      <c r="F730" s="219" t="s">
        <v>2675</v>
      </c>
      <c r="G730" s="219"/>
      <c r="H730" s="219"/>
      <c r="I730" s="219"/>
      <c r="J730" s="219"/>
      <c r="K730" s="219"/>
      <c r="L730" s="219"/>
      <c r="M730" s="219">
        <v>0</v>
      </c>
      <c r="N730" s="219">
        <v>192</v>
      </c>
      <c r="O730" s="219">
        <v>0</v>
      </c>
      <c r="P730" s="219"/>
      <c r="Q730" s="219"/>
      <c r="R730" s="219"/>
      <c r="S730" s="219"/>
      <c r="T730" s="219"/>
      <c r="U730" s="219"/>
      <c r="V730" s="219">
        <v>0</v>
      </c>
      <c r="W730" s="219">
        <v>192</v>
      </c>
      <c r="X730" s="219">
        <v>0</v>
      </c>
      <c r="Y730" s="219">
        <v>53982.26999999999</v>
      </c>
    </row>
    <row r="731" spans="2:25" s="186" customFormat="1">
      <c r="B731" s="219" t="s">
        <v>280</v>
      </c>
      <c r="C731" s="219" t="s">
        <v>2817</v>
      </c>
      <c r="D731" s="219" t="s">
        <v>2818</v>
      </c>
      <c r="E731" s="219" t="s">
        <v>2819</v>
      </c>
      <c r="F731" s="219" t="s">
        <v>2675</v>
      </c>
      <c r="G731" s="219"/>
      <c r="H731" s="219"/>
      <c r="I731" s="219"/>
      <c r="J731" s="219"/>
      <c r="K731" s="219"/>
      <c r="L731" s="219"/>
      <c r="M731" s="219">
        <v>0</v>
      </c>
      <c r="N731" s="219">
        <v>180</v>
      </c>
      <c r="O731" s="219">
        <v>0</v>
      </c>
      <c r="P731" s="219"/>
      <c r="Q731" s="219"/>
      <c r="R731" s="219"/>
      <c r="S731" s="219"/>
      <c r="T731" s="219"/>
      <c r="U731" s="219"/>
      <c r="V731" s="219">
        <v>0</v>
      </c>
      <c r="W731" s="219">
        <v>180</v>
      </c>
      <c r="X731" s="219">
        <v>0</v>
      </c>
      <c r="Y731" s="219">
        <v>47634.600000000006</v>
      </c>
    </row>
    <row r="732" spans="2:25" s="186" customFormat="1">
      <c r="B732" s="219" t="s">
        <v>280</v>
      </c>
      <c r="C732" s="219" t="s">
        <v>2820</v>
      </c>
      <c r="D732" s="219" t="s">
        <v>2821</v>
      </c>
      <c r="E732" s="219" t="s">
        <v>2822</v>
      </c>
      <c r="F732" s="219" t="s">
        <v>2675</v>
      </c>
      <c r="G732" s="219"/>
      <c r="H732" s="219"/>
      <c r="I732" s="219"/>
      <c r="J732" s="219"/>
      <c r="K732" s="219"/>
      <c r="L732" s="219"/>
      <c r="M732" s="219">
        <v>0</v>
      </c>
      <c r="N732" s="219">
        <v>180</v>
      </c>
      <c r="O732" s="219">
        <v>0</v>
      </c>
      <c r="P732" s="219"/>
      <c r="Q732" s="219"/>
      <c r="R732" s="219"/>
      <c r="S732" s="219"/>
      <c r="T732" s="219"/>
      <c r="U732" s="219"/>
      <c r="V732" s="219">
        <v>0</v>
      </c>
      <c r="W732" s="219">
        <v>180</v>
      </c>
      <c r="X732" s="219">
        <v>0</v>
      </c>
      <c r="Y732" s="219">
        <v>42854.829999999994</v>
      </c>
    </row>
    <row r="733" spans="2:25" s="186" customFormat="1">
      <c r="B733" s="219" t="s">
        <v>280</v>
      </c>
      <c r="C733" s="219" t="s">
        <v>2823</v>
      </c>
      <c r="D733" s="219" t="s">
        <v>2824</v>
      </c>
      <c r="E733" s="219" t="s">
        <v>2825</v>
      </c>
      <c r="F733" s="219" t="s">
        <v>2675</v>
      </c>
      <c r="G733" s="219"/>
      <c r="H733" s="219"/>
      <c r="I733" s="219"/>
      <c r="J733" s="219"/>
      <c r="K733" s="219"/>
      <c r="L733" s="219"/>
      <c r="M733" s="219">
        <v>0</v>
      </c>
      <c r="N733" s="219">
        <v>96</v>
      </c>
      <c r="O733" s="219">
        <v>0</v>
      </c>
      <c r="P733" s="219"/>
      <c r="Q733" s="219"/>
      <c r="R733" s="219"/>
      <c r="S733" s="219"/>
      <c r="T733" s="219"/>
      <c r="U733" s="219"/>
      <c r="V733" s="219">
        <v>0</v>
      </c>
      <c r="W733" s="219">
        <v>96</v>
      </c>
      <c r="X733" s="219">
        <v>0</v>
      </c>
      <c r="Y733" s="219">
        <v>22733.9</v>
      </c>
    </row>
    <row r="734" spans="2:25" s="186" customFormat="1">
      <c r="B734" s="219" t="s">
        <v>280</v>
      </c>
      <c r="C734" s="219" t="s">
        <v>2826</v>
      </c>
      <c r="D734" s="219" t="s">
        <v>2827</v>
      </c>
      <c r="E734" s="219" t="s">
        <v>2828</v>
      </c>
      <c r="F734" s="219" t="s">
        <v>2675</v>
      </c>
      <c r="G734" s="219"/>
      <c r="H734" s="219"/>
      <c r="I734" s="219"/>
      <c r="J734" s="219"/>
      <c r="K734" s="219"/>
      <c r="L734" s="219"/>
      <c r="M734" s="219">
        <v>0</v>
      </c>
      <c r="N734" s="219" t="s">
        <v>2829</v>
      </c>
      <c r="O734" s="219">
        <v>0</v>
      </c>
      <c r="P734" s="219"/>
      <c r="Q734" s="219"/>
      <c r="R734" s="219"/>
      <c r="S734" s="219"/>
      <c r="T734" s="219"/>
      <c r="U734" s="219"/>
      <c r="V734" s="219">
        <v>0</v>
      </c>
      <c r="W734" s="219" t="s">
        <v>2829</v>
      </c>
      <c r="X734" s="219">
        <v>0</v>
      </c>
      <c r="Y734" s="219">
        <v>78691.430000000008</v>
      </c>
    </row>
    <row r="735" spans="2:25" s="186" customFormat="1">
      <c r="B735" s="219" t="s">
        <v>280</v>
      </c>
      <c r="C735" s="219" t="s">
        <v>2830</v>
      </c>
      <c r="D735" s="219" t="s">
        <v>2831</v>
      </c>
      <c r="E735" s="219" t="s">
        <v>2832</v>
      </c>
      <c r="F735" s="219" t="s">
        <v>2675</v>
      </c>
      <c r="G735" s="219"/>
      <c r="H735" s="219"/>
      <c r="I735" s="219"/>
      <c r="J735" s="219"/>
      <c r="K735" s="219"/>
      <c r="L735" s="219"/>
      <c r="M735" s="219">
        <v>0</v>
      </c>
      <c r="N735" s="219">
        <v>240</v>
      </c>
      <c r="O735" s="219">
        <v>0</v>
      </c>
      <c r="P735" s="219"/>
      <c r="Q735" s="219"/>
      <c r="R735" s="219"/>
      <c r="S735" s="219"/>
      <c r="T735" s="219"/>
      <c r="U735" s="219"/>
      <c r="V735" s="219">
        <v>0</v>
      </c>
      <c r="W735" s="219">
        <v>240</v>
      </c>
      <c r="X735" s="219">
        <v>0</v>
      </c>
      <c r="Y735" s="219">
        <v>78614.020000000019</v>
      </c>
    </row>
    <row r="736" spans="2:25" s="186" customFormat="1">
      <c r="B736" s="219" t="s">
        <v>280</v>
      </c>
      <c r="C736" s="219" t="s">
        <v>2833</v>
      </c>
      <c r="D736" s="219" t="s">
        <v>2834</v>
      </c>
      <c r="E736" s="219" t="s">
        <v>2835</v>
      </c>
      <c r="F736" s="219" t="s">
        <v>2675</v>
      </c>
      <c r="G736" s="219"/>
      <c r="H736" s="219"/>
      <c r="I736" s="219"/>
      <c r="J736" s="219"/>
      <c r="K736" s="219"/>
      <c r="L736" s="219"/>
      <c r="M736" s="219">
        <v>0</v>
      </c>
      <c r="N736" s="219">
        <v>120</v>
      </c>
      <c r="O736" s="219">
        <v>0</v>
      </c>
      <c r="P736" s="219"/>
      <c r="Q736" s="219"/>
      <c r="R736" s="219"/>
      <c r="S736" s="219"/>
      <c r="T736" s="219"/>
      <c r="U736" s="219"/>
      <c r="V736" s="219">
        <v>0</v>
      </c>
      <c r="W736" s="219">
        <v>120</v>
      </c>
      <c r="X736" s="219">
        <v>0</v>
      </c>
      <c r="Y736" s="219">
        <v>52316.83</v>
      </c>
    </row>
    <row r="737" spans="2:25" s="186" customFormat="1">
      <c r="B737" s="219" t="s">
        <v>280</v>
      </c>
      <c r="C737" s="219" t="s">
        <v>2836</v>
      </c>
      <c r="D737" s="219" t="s">
        <v>2837</v>
      </c>
      <c r="E737" s="219" t="s">
        <v>2838</v>
      </c>
      <c r="F737" s="219" t="s">
        <v>2675</v>
      </c>
      <c r="G737" s="219"/>
      <c r="H737" s="219"/>
      <c r="I737" s="219"/>
      <c r="J737" s="219"/>
      <c r="K737" s="219"/>
      <c r="L737" s="219"/>
      <c r="M737" s="219">
        <v>0</v>
      </c>
      <c r="N737" s="219">
        <v>120</v>
      </c>
      <c r="O737" s="219">
        <v>0</v>
      </c>
      <c r="P737" s="219"/>
      <c r="Q737" s="219"/>
      <c r="R737" s="219"/>
      <c r="S737" s="219"/>
      <c r="T737" s="219"/>
      <c r="U737" s="219"/>
      <c r="V737" s="219">
        <v>0</v>
      </c>
      <c r="W737" s="219">
        <v>120</v>
      </c>
      <c r="X737" s="219">
        <v>0</v>
      </c>
      <c r="Y737" s="219">
        <v>29045.22</v>
      </c>
    </row>
    <row r="738" spans="2:25" s="186" customFormat="1">
      <c r="B738" s="219" t="s">
        <v>280</v>
      </c>
      <c r="C738" s="219" t="s">
        <v>2839</v>
      </c>
      <c r="D738" s="219" t="s">
        <v>2840</v>
      </c>
      <c r="E738" s="219" t="s">
        <v>2841</v>
      </c>
      <c r="F738" s="219" t="s">
        <v>2675</v>
      </c>
      <c r="G738" s="219"/>
      <c r="H738" s="219"/>
      <c r="I738" s="219"/>
      <c r="J738" s="219"/>
      <c r="K738" s="219"/>
      <c r="L738" s="219"/>
      <c r="M738" s="219">
        <v>0</v>
      </c>
      <c r="N738" s="219">
        <v>96</v>
      </c>
      <c r="O738" s="219">
        <v>0</v>
      </c>
      <c r="P738" s="219"/>
      <c r="Q738" s="219"/>
      <c r="R738" s="219"/>
      <c r="S738" s="219"/>
      <c r="T738" s="219"/>
      <c r="U738" s="219"/>
      <c r="V738" s="219">
        <v>0</v>
      </c>
      <c r="W738" s="219">
        <v>96</v>
      </c>
      <c r="X738" s="219">
        <v>0</v>
      </c>
      <c r="Y738" s="219">
        <v>28058</v>
      </c>
    </row>
    <row r="739" spans="2:25" s="186" customFormat="1">
      <c r="B739" s="219" t="s">
        <v>280</v>
      </c>
      <c r="C739" s="219" t="s">
        <v>2842</v>
      </c>
      <c r="D739" s="219" t="s">
        <v>2843</v>
      </c>
      <c r="E739" s="219" t="s">
        <v>2844</v>
      </c>
      <c r="F739" s="219" t="s">
        <v>2675</v>
      </c>
      <c r="G739" s="219"/>
      <c r="H739" s="219"/>
      <c r="I739" s="219"/>
      <c r="J739" s="219"/>
      <c r="K739" s="219"/>
      <c r="L739" s="219"/>
      <c r="M739" s="219">
        <v>0</v>
      </c>
      <c r="N739" s="219">
        <v>180</v>
      </c>
      <c r="O739" s="219">
        <v>0</v>
      </c>
      <c r="P739" s="219"/>
      <c r="Q739" s="219"/>
      <c r="R739" s="219"/>
      <c r="S739" s="219"/>
      <c r="T739" s="219"/>
      <c r="U739" s="219"/>
      <c r="V739" s="219">
        <v>0</v>
      </c>
      <c r="W739" s="219">
        <v>180</v>
      </c>
      <c r="X739" s="219">
        <v>0</v>
      </c>
      <c r="Y739" s="219">
        <v>44214.479999999989</v>
      </c>
    </row>
    <row r="740" spans="2:25" s="186" customFormat="1">
      <c r="B740" s="219" t="s">
        <v>280</v>
      </c>
      <c r="C740" s="219" t="s">
        <v>2845</v>
      </c>
      <c r="D740" s="219" t="s">
        <v>2846</v>
      </c>
      <c r="E740" s="219" t="s">
        <v>2847</v>
      </c>
      <c r="F740" s="219" t="s">
        <v>2675</v>
      </c>
      <c r="G740" s="219"/>
      <c r="H740" s="219"/>
      <c r="I740" s="219"/>
      <c r="J740" s="219"/>
      <c r="K740" s="219"/>
      <c r="L740" s="219"/>
      <c r="M740" s="219">
        <v>0</v>
      </c>
      <c r="N740" s="219">
        <v>144</v>
      </c>
      <c r="O740" s="219">
        <v>0</v>
      </c>
      <c r="P740" s="219"/>
      <c r="Q740" s="219"/>
      <c r="R740" s="219"/>
      <c r="S740" s="219"/>
      <c r="T740" s="219"/>
      <c r="U740" s="219"/>
      <c r="V740" s="219">
        <v>0</v>
      </c>
      <c r="W740" s="219">
        <v>144</v>
      </c>
      <c r="X740" s="219">
        <v>0</v>
      </c>
      <c r="Y740" s="219">
        <v>36402.800000000003</v>
      </c>
    </row>
    <row r="741" spans="2:25" s="186" customFormat="1">
      <c r="B741" s="219" t="s">
        <v>280</v>
      </c>
      <c r="C741" s="219" t="s">
        <v>2848</v>
      </c>
      <c r="D741" s="219" t="s">
        <v>2849</v>
      </c>
      <c r="E741" s="219" t="s">
        <v>2850</v>
      </c>
      <c r="F741" s="219" t="s">
        <v>2675</v>
      </c>
      <c r="G741" s="219"/>
      <c r="H741" s="219"/>
      <c r="I741" s="219"/>
      <c r="J741" s="219"/>
      <c r="K741" s="219"/>
      <c r="L741" s="219"/>
      <c r="M741" s="219">
        <v>0</v>
      </c>
      <c r="N741" s="219">
        <v>180</v>
      </c>
      <c r="O741" s="219">
        <v>0</v>
      </c>
      <c r="P741" s="219"/>
      <c r="Q741" s="219"/>
      <c r="R741" s="219"/>
      <c r="S741" s="219"/>
      <c r="T741" s="219"/>
      <c r="U741" s="219"/>
      <c r="V741" s="219">
        <v>0</v>
      </c>
      <c r="W741" s="219">
        <v>180</v>
      </c>
      <c r="X741" s="219">
        <v>0</v>
      </c>
      <c r="Y741" s="219">
        <v>49383.12000000001</v>
      </c>
    </row>
    <row r="742" spans="2:25" s="186" customFormat="1">
      <c r="B742" s="219" t="s">
        <v>280</v>
      </c>
      <c r="C742" s="219" t="s">
        <v>2851</v>
      </c>
      <c r="D742" s="219" t="s">
        <v>2852</v>
      </c>
      <c r="E742" s="219" t="s">
        <v>2853</v>
      </c>
      <c r="F742" s="219" t="s">
        <v>2675</v>
      </c>
      <c r="G742" s="219"/>
      <c r="H742" s="219"/>
      <c r="I742" s="219"/>
      <c r="J742" s="219"/>
      <c r="K742" s="219"/>
      <c r="L742" s="219"/>
      <c r="M742" s="219">
        <v>0</v>
      </c>
      <c r="N742" s="219">
        <v>192</v>
      </c>
      <c r="O742" s="219">
        <v>0</v>
      </c>
      <c r="P742" s="219"/>
      <c r="Q742" s="219"/>
      <c r="R742" s="219"/>
      <c r="S742" s="219"/>
      <c r="T742" s="219"/>
      <c r="U742" s="219"/>
      <c r="V742" s="219">
        <v>0</v>
      </c>
      <c r="W742" s="219">
        <v>192</v>
      </c>
      <c r="X742" s="219">
        <v>0</v>
      </c>
      <c r="Y742" s="219">
        <v>50478.239999999991</v>
      </c>
    </row>
    <row r="743" spans="2:25" s="186" customFormat="1">
      <c r="B743" s="219" t="s">
        <v>280</v>
      </c>
      <c r="C743" s="219" t="s">
        <v>2854</v>
      </c>
      <c r="D743" s="219" t="s">
        <v>2855</v>
      </c>
      <c r="E743" s="219" t="s">
        <v>2856</v>
      </c>
      <c r="F743" s="219" t="s">
        <v>2675</v>
      </c>
      <c r="G743" s="219"/>
      <c r="H743" s="219"/>
      <c r="I743" s="219"/>
      <c r="J743" s="219"/>
      <c r="K743" s="219"/>
      <c r="L743" s="219"/>
      <c r="M743" s="219">
        <v>0</v>
      </c>
      <c r="N743" s="219">
        <v>180</v>
      </c>
      <c r="O743" s="219">
        <v>0</v>
      </c>
      <c r="P743" s="219"/>
      <c r="Q743" s="219"/>
      <c r="R743" s="219"/>
      <c r="S743" s="219"/>
      <c r="T743" s="219"/>
      <c r="U743" s="219"/>
      <c r="V743" s="219">
        <v>0</v>
      </c>
      <c r="W743" s="219">
        <v>180</v>
      </c>
      <c r="X743" s="219">
        <v>0</v>
      </c>
      <c r="Y743" s="219">
        <v>62458.040000000008</v>
      </c>
    </row>
    <row r="744" spans="2:25" s="186" customFormat="1">
      <c r="B744" s="219" t="s">
        <v>280</v>
      </c>
      <c r="C744" s="219" t="s">
        <v>2857</v>
      </c>
      <c r="D744" s="219" t="s">
        <v>2858</v>
      </c>
      <c r="E744" s="219" t="s">
        <v>2859</v>
      </c>
      <c r="F744" s="219" t="s">
        <v>2675</v>
      </c>
      <c r="G744" s="219"/>
      <c r="H744" s="219"/>
      <c r="I744" s="219"/>
      <c r="J744" s="219"/>
      <c r="K744" s="219"/>
      <c r="L744" s="219"/>
      <c r="M744" s="219">
        <v>0</v>
      </c>
      <c r="N744" s="219" t="s">
        <v>2860</v>
      </c>
      <c r="O744" s="219">
        <v>0</v>
      </c>
      <c r="P744" s="219"/>
      <c r="Q744" s="219"/>
      <c r="R744" s="219"/>
      <c r="S744" s="219"/>
      <c r="T744" s="219"/>
      <c r="U744" s="219"/>
      <c r="V744" s="219">
        <v>0</v>
      </c>
      <c r="W744" s="219" t="s">
        <v>2860</v>
      </c>
      <c r="X744" s="219">
        <v>0</v>
      </c>
      <c r="Y744" s="219">
        <v>48008.689999999995</v>
      </c>
    </row>
    <row r="745" spans="2:25" s="186" customFormat="1">
      <c r="B745" s="219" t="s">
        <v>280</v>
      </c>
      <c r="C745" s="219" t="s">
        <v>2861</v>
      </c>
      <c r="D745" s="219" t="s">
        <v>2862</v>
      </c>
      <c r="E745" s="219" t="s">
        <v>2863</v>
      </c>
      <c r="F745" s="219" t="s">
        <v>2675</v>
      </c>
      <c r="G745" s="219"/>
      <c r="H745" s="219"/>
      <c r="I745" s="219"/>
      <c r="J745" s="219"/>
      <c r="K745" s="219"/>
      <c r="L745" s="219"/>
      <c r="M745" s="219">
        <v>0</v>
      </c>
      <c r="N745" s="219">
        <v>48</v>
      </c>
      <c r="O745" s="219">
        <v>0</v>
      </c>
      <c r="P745" s="219"/>
      <c r="Q745" s="219"/>
      <c r="R745" s="219"/>
      <c r="S745" s="219"/>
      <c r="T745" s="219"/>
      <c r="U745" s="219"/>
      <c r="V745" s="219">
        <v>0</v>
      </c>
      <c r="W745" s="219">
        <v>48</v>
      </c>
      <c r="X745" s="219">
        <v>0</v>
      </c>
      <c r="Y745" s="219">
        <v>13345.420000000002</v>
      </c>
    </row>
    <row r="746" spans="2:25" s="186" customFormat="1">
      <c r="B746" s="219" t="s">
        <v>280</v>
      </c>
      <c r="C746" s="219" t="s">
        <v>2702</v>
      </c>
      <c r="D746" s="219" t="s">
        <v>2703</v>
      </c>
      <c r="E746" s="219" t="s">
        <v>2704</v>
      </c>
      <c r="F746" s="219" t="s">
        <v>2675</v>
      </c>
      <c r="G746" s="219"/>
      <c r="H746" s="219"/>
      <c r="I746" s="219"/>
      <c r="J746" s="219"/>
      <c r="K746" s="219"/>
      <c r="L746" s="219"/>
      <c r="M746" s="219">
        <v>0</v>
      </c>
      <c r="N746" s="219">
        <v>240</v>
      </c>
      <c r="O746" s="219">
        <v>0</v>
      </c>
      <c r="P746" s="219"/>
      <c r="Q746" s="219"/>
      <c r="R746" s="219"/>
      <c r="S746" s="219"/>
      <c r="T746" s="219"/>
      <c r="U746" s="219"/>
      <c r="V746" s="219">
        <v>0</v>
      </c>
      <c r="W746" s="219">
        <v>240</v>
      </c>
      <c r="X746" s="219">
        <v>0</v>
      </c>
      <c r="Y746" s="219">
        <v>56969.880000000005</v>
      </c>
    </row>
    <row r="747" spans="2:25" s="186" customFormat="1">
      <c r="B747" s="219" t="s">
        <v>280</v>
      </c>
      <c r="C747" s="219" t="s">
        <v>2864</v>
      </c>
      <c r="D747" s="219" t="s">
        <v>2865</v>
      </c>
      <c r="E747" s="219" t="s">
        <v>2866</v>
      </c>
      <c r="F747" s="219" t="s">
        <v>2675</v>
      </c>
      <c r="G747" s="219"/>
      <c r="H747" s="219"/>
      <c r="I747" s="219"/>
      <c r="J747" s="219"/>
      <c r="K747" s="219"/>
      <c r="L747" s="219"/>
      <c r="M747" s="219">
        <v>0</v>
      </c>
      <c r="N747" s="219">
        <v>144</v>
      </c>
      <c r="O747" s="219">
        <v>0</v>
      </c>
      <c r="P747" s="219"/>
      <c r="Q747" s="219"/>
      <c r="R747" s="219"/>
      <c r="S747" s="219"/>
      <c r="T747" s="219"/>
      <c r="U747" s="219"/>
      <c r="V747" s="219">
        <v>0</v>
      </c>
      <c r="W747" s="219">
        <v>144</v>
      </c>
      <c r="X747" s="219">
        <v>0</v>
      </c>
      <c r="Y747" s="219">
        <v>40094.129999999997</v>
      </c>
    </row>
    <row r="748" spans="2:25" s="186" customFormat="1">
      <c r="B748" s="219" t="s">
        <v>280</v>
      </c>
      <c r="C748" s="219" t="s">
        <v>2867</v>
      </c>
      <c r="D748" s="219" t="s">
        <v>2868</v>
      </c>
      <c r="E748" s="219" t="s">
        <v>2869</v>
      </c>
      <c r="F748" s="219" t="s">
        <v>2675</v>
      </c>
      <c r="G748" s="219"/>
      <c r="H748" s="219"/>
      <c r="I748" s="219"/>
      <c r="J748" s="219"/>
      <c r="K748" s="219"/>
      <c r="L748" s="219"/>
      <c r="M748" s="219">
        <v>0</v>
      </c>
      <c r="N748" s="219">
        <v>228</v>
      </c>
      <c r="O748" s="219">
        <v>0</v>
      </c>
      <c r="P748" s="219"/>
      <c r="Q748" s="219"/>
      <c r="R748" s="219"/>
      <c r="S748" s="219"/>
      <c r="T748" s="219"/>
      <c r="U748" s="219"/>
      <c r="V748" s="219">
        <v>0</v>
      </c>
      <c r="W748" s="219">
        <v>228</v>
      </c>
      <c r="X748" s="219">
        <v>0</v>
      </c>
      <c r="Y748" s="219">
        <v>62176.409999999989</v>
      </c>
    </row>
    <row r="749" spans="2:25" s="186" customFormat="1">
      <c r="B749" s="219" t="s">
        <v>280</v>
      </c>
      <c r="C749" s="219" t="s">
        <v>2870</v>
      </c>
      <c r="D749" s="219" t="s">
        <v>2871</v>
      </c>
      <c r="E749" s="219" t="s">
        <v>2872</v>
      </c>
      <c r="F749" s="219" t="s">
        <v>2675</v>
      </c>
      <c r="G749" s="219"/>
      <c r="H749" s="219"/>
      <c r="I749" s="219"/>
      <c r="J749" s="219"/>
      <c r="K749" s="219"/>
      <c r="L749" s="219"/>
      <c r="M749" s="219">
        <v>0</v>
      </c>
      <c r="N749" s="219">
        <v>192</v>
      </c>
      <c r="O749" s="219">
        <v>0</v>
      </c>
      <c r="P749" s="219"/>
      <c r="Q749" s="219"/>
      <c r="R749" s="219"/>
      <c r="S749" s="219"/>
      <c r="T749" s="219"/>
      <c r="U749" s="219"/>
      <c r="V749" s="219">
        <v>0</v>
      </c>
      <c r="W749" s="219">
        <v>192</v>
      </c>
      <c r="X749" s="219">
        <v>0</v>
      </c>
      <c r="Y749" s="219">
        <v>53080.609999999993</v>
      </c>
    </row>
    <row r="750" spans="2:25" s="186" customFormat="1">
      <c r="B750" s="219" t="s">
        <v>280</v>
      </c>
      <c r="C750" s="219" t="s">
        <v>2873</v>
      </c>
      <c r="D750" s="219" t="s">
        <v>2874</v>
      </c>
      <c r="E750" s="219" t="s">
        <v>2875</v>
      </c>
      <c r="F750" s="219" t="s">
        <v>2675</v>
      </c>
      <c r="G750" s="219"/>
      <c r="H750" s="219"/>
      <c r="I750" s="219"/>
      <c r="J750" s="219"/>
      <c r="K750" s="219"/>
      <c r="L750" s="219"/>
      <c r="M750" s="219">
        <v>0</v>
      </c>
      <c r="N750" s="219">
        <v>192</v>
      </c>
      <c r="O750" s="219">
        <v>0</v>
      </c>
      <c r="P750" s="219"/>
      <c r="Q750" s="219"/>
      <c r="R750" s="219"/>
      <c r="S750" s="219"/>
      <c r="T750" s="219"/>
      <c r="U750" s="219"/>
      <c r="V750" s="219">
        <v>0</v>
      </c>
      <c r="W750" s="219">
        <v>192</v>
      </c>
      <c r="X750" s="219">
        <v>0</v>
      </c>
      <c r="Y750" s="219">
        <v>52687.31</v>
      </c>
    </row>
    <row r="751" spans="2:25" s="186" customFormat="1">
      <c r="B751" s="219" t="s">
        <v>280</v>
      </c>
      <c r="C751" s="219" t="s">
        <v>2876</v>
      </c>
      <c r="D751" s="219" t="s">
        <v>2877</v>
      </c>
      <c r="E751" s="219" t="s">
        <v>2878</v>
      </c>
      <c r="F751" s="219" t="s">
        <v>2675</v>
      </c>
      <c r="G751" s="219"/>
      <c r="H751" s="219"/>
      <c r="I751" s="219"/>
      <c r="J751" s="219"/>
      <c r="K751" s="219"/>
      <c r="L751" s="219"/>
      <c r="M751" s="219">
        <v>0</v>
      </c>
      <c r="N751" s="219">
        <v>132</v>
      </c>
      <c r="O751" s="219">
        <v>0</v>
      </c>
      <c r="P751" s="219"/>
      <c r="Q751" s="219"/>
      <c r="R751" s="219"/>
      <c r="S751" s="219"/>
      <c r="T751" s="219"/>
      <c r="U751" s="219"/>
      <c r="V751" s="219">
        <v>0</v>
      </c>
      <c r="W751" s="219">
        <v>132</v>
      </c>
      <c r="X751" s="219">
        <v>0</v>
      </c>
      <c r="Y751" s="219">
        <v>39900.55000000001</v>
      </c>
    </row>
    <row r="752" spans="2:25" s="186" customFormat="1">
      <c r="B752" s="219" t="s">
        <v>280</v>
      </c>
      <c r="C752" s="219" t="s">
        <v>2879</v>
      </c>
      <c r="D752" s="219" t="s">
        <v>2880</v>
      </c>
      <c r="E752" s="219" t="s">
        <v>2881</v>
      </c>
      <c r="F752" s="219" t="s">
        <v>2675</v>
      </c>
      <c r="G752" s="219"/>
      <c r="H752" s="219"/>
      <c r="I752" s="219"/>
      <c r="J752" s="219"/>
      <c r="K752" s="219"/>
      <c r="L752" s="219"/>
      <c r="M752" s="219">
        <v>0</v>
      </c>
      <c r="N752" s="219">
        <v>216</v>
      </c>
      <c r="O752" s="219">
        <v>0</v>
      </c>
      <c r="P752" s="219"/>
      <c r="Q752" s="219"/>
      <c r="R752" s="219"/>
      <c r="S752" s="219"/>
      <c r="T752" s="219"/>
      <c r="U752" s="219"/>
      <c r="V752" s="219">
        <v>0</v>
      </c>
      <c r="W752" s="219">
        <v>216</v>
      </c>
      <c r="X752" s="219">
        <v>0</v>
      </c>
      <c r="Y752" s="219">
        <v>51493.75</v>
      </c>
    </row>
    <row r="753" spans="2:25" s="186" customFormat="1">
      <c r="B753" s="219" t="s">
        <v>280</v>
      </c>
      <c r="C753" s="219" t="s">
        <v>2882</v>
      </c>
      <c r="D753" s="219" t="s">
        <v>2882</v>
      </c>
      <c r="E753" s="219" t="s">
        <v>2883</v>
      </c>
      <c r="F753" s="219" t="s">
        <v>2675</v>
      </c>
      <c r="G753" s="219"/>
      <c r="H753" s="219"/>
      <c r="I753" s="219"/>
      <c r="J753" s="219"/>
      <c r="K753" s="219"/>
      <c r="L753" s="219"/>
      <c r="M753" s="219">
        <v>0</v>
      </c>
      <c r="N753" s="219" t="s">
        <v>2884</v>
      </c>
      <c r="O753" s="219">
        <v>0</v>
      </c>
      <c r="P753" s="219"/>
      <c r="Q753" s="219"/>
      <c r="R753" s="219"/>
      <c r="S753" s="219"/>
      <c r="T753" s="219"/>
      <c r="U753" s="219"/>
      <c r="V753" s="219">
        <v>0</v>
      </c>
      <c r="W753" s="219">
        <v>60</v>
      </c>
      <c r="X753" s="219">
        <v>0</v>
      </c>
      <c r="Y753" s="219">
        <v>10264.459999999999</v>
      </c>
    </row>
    <row r="754" spans="2:25" s="186" customFormat="1">
      <c r="B754" s="219" t="s">
        <v>280</v>
      </c>
      <c r="C754" s="219" t="s">
        <v>2885</v>
      </c>
      <c r="D754" s="219" t="s">
        <v>2886</v>
      </c>
      <c r="E754" s="219" t="s">
        <v>2887</v>
      </c>
      <c r="F754" s="219" t="s">
        <v>2675</v>
      </c>
      <c r="G754" s="219"/>
      <c r="H754" s="219"/>
      <c r="I754" s="219"/>
      <c r="J754" s="219"/>
      <c r="K754" s="219"/>
      <c r="L754" s="219"/>
      <c r="M754" s="219">
        <v>0</v>
      </c>
      <c r="N754" s="219">
        <v>120</v>
      </c>
      <c r="O754" s="219">
        <v>0</v>
      </c>
      <c r="P754" s="219"/>
      <c r="Q754" s="219"/>
      <c r="R754" s="219"/>
      <c r="S754" s="219"/>
      <c r="T754" s="219"/>
      <c r="U754" s="219"/>
      <c r="V754" s="219">
        <v>0</v>
      </c>
      <c r="W754" s="219">
        <v>120</v>
      </c>
      <c r="X754" s="219">
        <v>0</v>
      </c>
      <c r="Y754" s="219">
        <v>33525.599999999999</v>
      </c>
    </row>
    <row r="755" spans="2:25" s="186" customFormat="1">
      <c r="B755" s="219" t="s">
        <v>280</v>
      </c>
      <c r="C755" s="219" t="s">
        <v>2888</v>
      </c>
      <c r="D755" s="219" t="s">
        <v>2889</v>
      </c>
      <c r="E755" s="219" t="s">
        <v>2890</v>
      </c>
      <c r="F755" s="219" t="s">
        <v>2675</v>
      </c>
      <c r="G755" s="219"/>
      <c r="H755" s="219"/>
      <c r="I755" s="219"/>
      <c r="J755" s="219"/>
      <c r="K755" s="219"/>
      <c r="L755" s="219"/>
      <c r="M755" s="219">
        <v>0</v>
      </c>
      <c r="N755" s="219">
        <v>144</v>
      </c>
      <c r="O755" s="219">
        <v>0</v>
      </c>
      <c r="P755" s="219"/>
      <c r="Q755" s="219"/>
      <c r="R755" s="219"/>
      <c r="S755" s="219"/>
      <c r="T755" s="219"/>
      <c r="U755" s="219"/>
      <c r="V755" s="219">
        <v>0</v>
      </c>
      <c r="W755" s="219">
        <v>144</v>
      </c>
      <c r="X755" s="219">
        <v>0</v>
      </c>
      <c r="Y755" s="219">
        <v>42386.85</v>
      </c>
    </row>
    <row r="756" spans="2:25" s="186" customFormat="1">
      <c r="B756" s="219" t="s">
        <v>280</v>
      </c>
      <c r="C756" s="219" t="s">
        <v>2891</v>
      </c>
      <c r="D756" s="219" t="s">
        <v>2892</v>
      </c>
      <c r="E756" s="219" t="s">
        <v>2893</v>
      </c>
      <c r="F756" s="219" t="s">
        <v>2675</v>
      </c>
      <c r="G756" s="219"/>
      <c r="H756" s="219"/>
      <c r="I756" s="219"/>
      <c r="J756" s="219"/>
      <c r="K756" s="219"/>
      <c r="L756" s="219"/>
      <c r="M756" s="219">
        <v>0</v>
      </c>
      <c r="N756" s="219">
        <v>144</v>
      </c>
      <c r="O756" s="219">
        <v>0</v>
      </c>
      <c r="P756" s="219"/>
      <c r="Q756" s="219"/>
      <c r="R756" s="219"/>
      <c r="S756" s="219"/>
      <c r="T756" s="219"/>
      <c r="U756" s="219"/>
      <c r="V756" s="219">
        <v>0</v>
      </c>
      <c r="W756" s="219">
        <v>144</v>
      </c>
      <c r="X756" s="219">
        <v>0</v>
      </c>
      <c r="Y756" s="219">
        <v>41601.31</v>
      </c>
    </row>
    <row r="757" spans="2:25" s="186" customFormat="1">
      <c r="B757" s="219" t="s">
        <v>280</v>
      </c>
      <c r="C757" s="219" t="s">
        <v>2894</v>
      </c>
      <c r="D757" s="219" t="s">
        <v>2895</v>
      </c>
      <c r="E757" s="219" t="s">
        <v>2896</v>
      </c>
      <c r="F757" s="219" t="s">
        <v>2675</v>
      </c>
      <c r="G757" s="219"/>
      <c r="H757" s="219"/>
      <c r="I757" s="219"/>
      <c r="J757" s="219"/>
      <c r="K757" s="219"/>
      <c r="L757" s="219"/>
      <c r="M757" s="219">
        <v>0</v>
      </c>
      <c r="N757" s="219">
        <v>144</v>
      </c>
      <c r="O757" s="219">
        <v>0</v>
      </c>
      <c r="P757" s="219"/>
      <c r="Q757" s="219"/>
      <c r="R757" s="219"/>
      <c r="S757" s="219"/>
      <c r="T757" s="219"/>
      <c r="U757" s="219"/>
      <c r="V757" s="219">
        <v>0</v>
      </c>
      <c r="W757" s="219">
        <v>144</v>
      </c>
      <c r="X757" s="219">
        <v>0</v>
      </c>
      <c r="Y757" s="219">
        <v>34748.46</v>
      </c>
    </row>
    <row r="758" spans="2:25" s="186" customFormat="1">
      <c r="B758" s="219" t="s">
        <v>280</v>
      </c>
      <c r="C758" s="219" t="s">
        <v>2897</v>
      </c>
      <c r="D758" s="219" t="s">
        <v>2898</v>
      </c>
      <c r="E758" s="219" t="s">
        <v>2899</v>
      </c>
      <c r="F758" s="219" t="s">
        <v>2675</v>
      </c>
      <c r="G758" s="219"/>
      <c r="H758" s="219"/>
      <c r="I758" s="219"/>
      <c r="J758" s="219"/>
      <c r="K758" s="219"/>
      <c r="L758" s="219"/>
      <c r="M758" s="219">
        <v>0</v>
      </c>
      <c r="N758" s="219">
        <v>156</v>
      </c>
      <c r="O758" s="219">
        <v>0</v>
      </c>
      <c r="P758" s="219"/>
      <c r="Q758" s="219"/>
      <c r="R758" s="219"/>
      <c r="S758" s="219"/>
      <c r="T758" s="219"/>
      <c r="U758" s="219"/>
      <c r="V758" s="219">
        <v>0</v>
      </c>
      <c r="W758" s="219">
        <v>156</v>
      </c>
      <c r="X758" s="219">
        <v>0</v>
      </c>
      <c r="Y758" s="219">
        <v>44770.470000000008</v>
      </c>
    </row>
    <row r="759" spans="2:25" s="186" customFormat="1">
      <c r="B759" s="219" t="s">
        <v>280</v>
      </c>
      <c r="C759" s="219" t="s">
        <v>2900</v>
      </c>
      <c r="D759" s="219" t="s">
        <v>2901</v>
      </c>
      <c r="E759" s="219" t="s">
        <v>2902</v>
      </c>
      <c r="F759" s="219" t="s">
        <v>2675</v>
      </c>
      <c r="G759" s="219"/>
      <c r="H759" s="219"/>
      <c r="I759" s="219"/>
      <c r="J759" s="219"/>
      <c r="K759" s="219"/>
      <c r="L759" s="219"/>
      <c r="M759" s="219">
        <v>0</v>
      </c>
      <c r="N759" s="219">
        <v>144</v>
      </c>
      <c r="O759" s="219">
        <v>0</v>
      </c>
      <c r="P759" s="219"/>
      <c r="Q759" s="219"/>
      <c r="R759" s="219"/>
      <c r="S759" s="219"/>
      <c r="T759" s="219"/>
      <c r="U759" s="219"/>
      <c r="V759" s="219">
        <v>0</v>
      </c>
      <c r="W759" s="219">
        <v>144</v>
      </c>
      <c r="X759" s="219">
        <v>0</v>
      </c>
      <c r="Y759" s="219">
        <v>43031.07</v>
      </c>
    </row>
    <row r="760" spans="2:25" s="186" customFormat="1">
      <c r="B760" s="219" t="s">
        <v>280</v>
      </c>
      <c r="C760" s="219" t="s">
        <v>2903</v>
      </c>
      <c r="D760" s="219" t="s">
        <v>2904</v>
      </c>
      <c r="E760" s="219" t="s">
        <v>2905</v>
      </c>
      <c r="F760" s="219" t="s">
        <v>2675</v>
      </c>
      <c r="G760" s="219"/>
      <c r="H760" s="219"/>
      <c r="I760" s="219"/>
      <c r="J760" s="219"/>
      <c r="K760" s="219"/>
      <c r="L760" s="219"/>
      <c r="M760" s="219">
        <v>0</v>
      </c>
      <c r="N760" s="219">
        <v>240</v>
      </c>
      <c r="O760" s="219">
        <v>0</v>
      </c>
      <c r="P760" s="219"/>
      <c r="Q760" s="219"/>
      <c r="R760" s="219"/>
      <c r="S760" s="219"/>
      <c r="T760" s="219"/>
      <c r="U760" s="219"/>
      <c r="V760" s="219">
        <v>0</v>
      </c>
      <c r="W760" s="219">
        <v>240</v>
      </c>
      <c r="X760" s="219">
        <v>0</v>
      </c>
      <c r="Y760" s="219">
        <v>62781.920000000006</v>
      </c>
    </row>
    <row r="761" spans="2:25" s="186" customFormat="1">
      <c r="B761" s="219" t="s">
        <v>280</v>
      </c>
      <c r="C761" s="219" t="s">
        <v>2906</v>
      </c>
      <c r="D761" s="219" t="s">
        <v>2907</v>
      </c>
      <c r="E761" s="219" t="s">
        <v>2908</v>
      </c>
      <c r="F761" s="219" t="s">
        <v>2675</v>
      </c>
      <c r="G761" s="219"/>
      <c r="H761" s="219"/>
      <c r="I761" s="219"/>
      <c r="J761" s="219"/>
      <c r="K761" s="219"/>
      <c r="L761" s="219"/>
      <c r="M761" s="219">
        <v>0</v>
      </c>
      <c r="N761" s="219">
        <v>96</v>
      </c>
      <c r="O761" s="219">
        <v>0</v>
      </c>
      <c r="P761" s="219"/>
      <c r="Q761" s="219"/>
      <c r="R761" s="219"/>
      <c r="S761" s="219"/>
      <c r="T761" s="219"/>
      <c r="U761" s="219"/>
      <c r="V761" s="219">
        <v>0</v>
      </c>
      <c r="W761" s="219">
        <v>96</v>
      </c>
      <c r="X761" s="219">
        <v>0</v>
      </c>
      <c r="Y761" s="219">
        <v>27358.789999999997</v>
      </c>
    </row>
    <row r="762" spans="2:25" s="186" customFormat="1">
      <c r="B762" s="219" t="s">
        <v>280</v>
      </c>
      <c r="C762" s="219" t="s">
        <v>2909</v>
      </c>
      <c r="D762" s="219" t="s">
        <v>2910</v>
      </c>
      <c r="E762" s="219" t="s">
        <v>2911</v>
      </c>
      <c r="F762" s="219" t="s">
        <v>2675</v>
      </c>
      <c r="G762" s="219"/>
      <c r="H762" s="219"/>
      <c r="I762" s="219"/>
      <c r="J762" s="219"/>
      <c r="K762" s="219"/>
      <c r="L762" s="219"/>
      <c r="M762" s="219">
        <v>0</v>
      </c>
      <c r="N762" s="219">
        <v>216</v>
      </c>
      <c r="O762" s="219">
        <v>0</v>
      </c>
      <c r="P762" s="219"/>
      <c r="Q762" s="219"/>
      <c r="R762" s="219"/>
      <c r="S762" s="219"/>
      <c r="T762" s="219"/>
      <c r="U762" s="219"/>
      <c r="V762" s="219">
        <v>0</v>
      </c>
      <c r="W762" s="219">
        <v>216</v>
      </c>
      <c r="X762" s="219">
        <v>0</v>
      </c>
      <c r="Y762" s="219">
        <v>55580.630000000005</v>
      </c>
    </row>
    <row r="763" spans="2:25" s="186" customFormat="1">
      <c r="B763" s="219" t="s">
        <v>280</v>
      </c>
      <c r="C763" s="219" t="s">
        <v>2912</v>
      </c>
      <c r="D763" s="219" t="s">
        <v>2913</v>
      </c>
      <c r="E763" s="219" t="s">
        <v>2914</v>
      </c>
      <c r="F763" s="219" t="s">
        <v>2675</v>
      </c>
      <c r="G763" s="219"/>
      <c r="H763" s="219"/>
      <c r="I763" s="219"/>
      <c r="J763" s="219"/>
      <c r="K763" s="219"/>
      <c r="L763" s="219"/>
      <c r="M763" s="219">
        <v>0</v>
      </c>
      <c r="N763" s="219">
        <v>180</v>
      </c>
      <c r="O763" s="219">
        <v>0</v>
      </c>
      <c r="P763" s="219"/>
      <c r="Q763" s="219"/>
      <c r="R763" s="219"/>
      <c r="S763" s="219"/>
      <c r="T763" s="219"/>
      <c r="U763" s="219"/>
      <c r="V763" s="219">
        <v>0</v>
      </c>
      <c r="W763" s="219">
        <v>180</v>
      </c>
      <c r="X763" s="219">
        <v>0</v>
      </c>
      <c r="Y763" s="219">
        <v>47721.130000000005</v>
      </c>
    </row>
    <row r="764" spans="2:25" s="186" customFormat="1">
      <c r="B764" s="219" t="s">
        <v>280</v>
      </c>
      <c r="C764" s="219" t="s">
        <v>2915</v>
      </c>
      <c r="D764" s="219" t="s">
        <v>2916</v>
      </c>
      <c r="E764" s="219" t="s">
        <v>2917</v>
      </c>
      <c r="F764" s="219" t="s">
        <v>2675</v>
      </c>
      <c r="G764" s="219"/>
      <c r="H764" s="219"/>
      <c r="I764" s="219"/>
      <c r="J764" s="219"/>
      <c r="K764" s="219"/>
      <c r="L764" s="219"/>
      <c r="M764" s="219">
        <v>0</v>
      </c>
      <c r="N764" s="219">
        <v>192</v>
      </c>
      <c r="O764" s="219">
        <v>0</v>
      </c>
      <c r="P764" s="219"/>
      <c r="Q764" s="219"/>
      <c r="R764" s="219"/>
      <c r="S764" s="219"/>
      <c r="T764" s="219"/>
      <c r="U764" s="219"/>
      <c r="V764" s="219">
        <v>0</v>
      </c>
      <c r="W764" s="219">
        <v>192</v>
      </c>
      <c r="X764" s="219">
        <v>0</v>
      </c>
      <c r="Y764" s="219">
        <v>53866.149999999994</v>
      </c>
    </row>
    <row r="765" spans="2:25" s="186" customFormat="1">
      <c r="B765" s="219" t="s">
        <v>280</v>
      </c>
      <c r="C765" s="219" t="s">
        <v>2918</v>
      </c>
      <c r="D765" s="219" t="s">
        <v>2919</v>
      </c>
      <c r="E765" s="219" t="s">
        <v>2920</v>
      </c>
      <c r="F765" s="219" t="s">
        <v>2675</v>
      </c>
      <c r="G765" s="219"/>
      <c r="H765" s="219"/>
      <c r="I765" s="219"/>
      <c r="J765" s="219"/>
      <c r="K765" s="219"/>
      <c r="L765" s="219"/>
      <c r="M765" s="219">
        <v>0</v>
      </c>
      <c r="N765" s="219">
        <v>192</v>
      </c>
      <c r="O765" s="219">
        <v>0</v>
      </c>
      <c r="P765" s="219"/>
      <c r="Q765" s="219"/>
      <c r="R765" s="219"/>
      <c r="S765" s="219"/>
      <c r="T765" s="219"/>
      <c r="U765" s="219"/>
      <c r="V765" s="219">
        <v>0</v>
      </c>
      <c r="W765" s="219">
        <v>192</v>
      </c>
      <c r="X765" s="219">
        <v>0</v>
      </c>
      <c r="Y765" s="219">
        <v>52101.529999999992</v>
      </c>
    </row>
    <row r="766" spans="2:25" s="186" customFormat="1">
      <c r="B766" s="219" t="s">
        <v>280</v>
      </c>
      <c r="C766" s="219" t="s">
        <v>2921</v>
      </c>
      <c r="D766" s="219" t="s">
        <v>2922</v>
      </c>
      <c r="E766" s="219" t="s">
        <v>2923</v>
      </c>
      <c r="F766" s="219" t="s">
        <v>2675</v>
      </c>
      <c r="G766" s="219"/>
      <c r="H766" s="219"/>
      <c r="I766" s="219"/>
      <c r="J766" s="219"/>
      <c r="K766" s="219"/>
      <c r="L766" s="219"/>
      <c r="M766" s="219">
        <v>0</v>
      </c>
      <c r="N766" s="219">
        <v>192</v>
      </c>
      <c r="O766" s="219">
        <v>0</v>
      </c>
      <c r="P766" s="219"/>
      <c r="Q766" s="219"/>
      <c r="R766" s="219"/>
      <c r="S766" s="219"/>
      <c r="T766" s="219"/>
      <c r="U766" s="219"/>
      <c r="V766" s="219">
        <v>0</v>
      </c>
      <c r="W766" s="219">
        <v>192</v>
      </c>
      <c r="X766" s="219">
        <v>0</v>
      </c>
      <c r="Y766" s="219">
        <v>68809.439999999988</v>
      </c>
    </row>
    <row r="767" spans="2:25" s="186" customFormat="1">
      <c r="B767" s="219" t="s">
        <v>280</v>
      </c>
      <c r="C767" s="219" t="s">
        <v>2924</v>
      </c>
      <c r="D767" s="219" t="s">
        <v>2925</v>
      </c>
      <c r="E767" s="219" t="s">
        <v>2926</v>
      </c>
      <c r="F767" s="219" t="s">
        <v>2675</v>
      </c>
      <c r="G767" s="219"/>
      <c r="H767" s="219"/>
      <c r="I767" s="219"/>
      <c r="J767" s="219"/>
      <c r="K767" s="219"/>
      <c r="L767" s="219"/>
      <c r="M767" s="219">
        <v>0</v>
      </c>
      <c r="N767" s="219">
        <v>156</v>
      </c>
      <c r="O767" s="219">
        <v>0</v>
      </c>
      <c r="P767" s="219"/>
      <c r="Q767" s="219"/>
      <c r="R767" s="219"/>
      <c r="S767" s="219"/>
      <c r="T767" s="219"/>
      <c r="U767" s="219"/>
      <c r="V767" s="219">
        <v>0</v>
      </c>
      <c r="W767" s="219">
        <v>156</v>
      </c>
      <c r="X767" s="219">
        <v>0</v>
      </c>
      <c r="Y767" s="219">
        <v>39197.06</v>
      </c>
    </row>
    <row r="768" spans="2:25" s="186" customFormat="1">
      <c r="B768" s="219" t="s">
        <v>280</v>
      </c>
      <c r="C768" s="219" t="s">
        <v>2927</v>
      </c>
      <c r="D768" s="219" t="s">
        <v>2928</v>
      </c>
      <c r="E768" s="219" t="s">
        <v>2929</v>
      </c>
      <c r="F768" s="219" t="s">
        <v>2675</v>
      </c>
      <c r="G768" s="219"/>
      <c r="H768" s="219"/>
      <c r="I768" s="219"/>
      <c r="J768" s="219"/>
      <c r="K768" s="219"/>
      <c r="L768" s="219"/>
      <c r="M768" s="219">
        <v>0</v>
      </c>
      <c r="N768" s="219" t="s">
        <v>2930</v>
      </c>
      <c r="O768" s="219">
        <v>0</v>
      </c>
      <c r="P768" s="219"/>
      <c r="Q768" s="219"/>
      <c r="R768" s="219"/>
      <c r="S768" s="219"/>
      <c r="T768" s="219"/>
      <c r="U768" s="219"/>
      <c r="V768" s="219">
        <v>0</v>
      </c>
      <c r="W768" s="219" t="s">
        <v>2930</v>
      </c>
      <c r="X768" s="219">
        <v>0</v>
      </c>
      <c r="Y768" s="219">
        <v>22392.22</v>
      </c>
    </row>
    <row r="769" spans="2:25" s="186" customFormat="1">
      <c r="B769" s="219" t="s">
        <v>280</v>
      </c>
      <c r="C769" s="219" t="s">
        <v>2931</v>
      </c>
      <c r="D769" s="219" t="s">
        <v>2932</v>
      </c>
      <c r="E769" s="219" t="s">
        <v>2933</v>
      </c>
      <c r="F769" s="219" t="s">
        <v>2675</v>
      </c>
      <c r="G769" s="219"/>
      <c r="H769" s="219"/>
      <c r="I769" s="219"/>
      <c r="J769" s="219"/>
      <c r="K769" s="219"/>
      <c r="L769" s="219"/>
      <c r="M769" s="219">
        <v>0</v>
      </c>
      <c r="N769" s="219">
        <v>240</v>
      </c>
      <c r="O769" s="219">
        <v>0</v>
      </c>
      <c r="P769" s="219"/>
      <c r="Q769" s="219"/>
      <c r="R769" s="219"/>
      <c r="S769" s="219"/>
      <c r="T769" s="219"/>
      <c r="U769" s="219"/>
      <c r="V769" s="219">
        <v>0</v>
      </c>
      <c r="W769" s="219">
        <v>240</v>
      </c>
      <c r="X769" s="219">
        <v>0</v>
      </c>
      <c r="Y769" s="219">
        <v>78691.430000000008</v>
      </c>
    </row>
    <row r="770" spans="2:25" s="186" customFormat="1">
      <c r="B770" s="219" t="s">
        <v>280</v>
      </c>
      <c r="C770" s="219" t="s">
        <v>2934</v>
      </c>
      <c r="D770" s="219" t="s">
        <v>2935</v>
      </c>
      <c r="E770" s="219" t="s">
        <v>2936</v>
      </c>
      <c r="F770" s="219" t="s">
        <v>2675</v>
      </c>
      <c r="G770" s="219"/>
      <c r="H770" s="219"/>
      <c r="I770" s="219"/>
      <c r="J770" s="219"/>
      <c r="K770" s="219"/>
      <c r="L770" s="219"/>
      <c r="M770" s="219">
        <v>0</v>
      </c>
      <c r="N770" s="219">
        <v>240</v>
      </c>
      <c r="O770" s="219">
        <v>0</v>
      </c>
      <c r="P770" s="219"/>
      <c r="Q770" s="219"/>
      <c r="R770" s="219"/>
      <c r="S770" s="219"/>
      <c r="T770" s="219"/>
      <c r="U770" s="219"/>
      <c r="V770" s="219">
        <v>0</v>
      </c>
      <c r="W770" s="219">
        <v>240</v>
      </c>
      <c r="X770" s="219">
        <v>0</v>
      </c>
      <c r="Y770" s="219">
        <v>76243.890000000014</v>
      </c>
    </row>
    <row r="771" spans="2:25" s="186" customFormat="1">
      <c r="B771" s="219" t="s">
        <v>280</v>
      </c>
      <c r="C771" s="219" t="s">
        <v>2937</v>
      </c>
      <c r="D771" s="219" t="s">
        <v>2938</v>
      </c>
      <c r="E771" s="219" t="s">
        <v>2939</v>
      </c>
      <c r="F771" s="219" t="s">
        <v>2675</v>
      </c>
      <c r="G771" s="219"/>
      <c r="H771" s="219"/>
      <c r="I771" s="219"/>
      <c r="J771" s="219"/>
      <c r="K771" s="219"/>
      <c r="L771" s="219"/>
      <c r="M771" s="219">
        <v>0</v>
      </c>
      <c r="N771" s="219">
        <v>228</v>
      </c>
      <c r="O771" s="219">
        <v>0</v>
      </c>
      <c r="P771" s="219"/>
      <c r="Q771" s="219"/>
      <c r="R771" s="219"/>
      <c r="S771" s="219"/>
      <c r="T771" s="219"/>
      <c r="U771" s="219"/>
      <c r="V771" s="219">
        <v>0</v>
      </c>
      <c r="W771" s="219">
        <v>228</v>
      </c>
      <c r="X771" s="219">
        <v>0</v>
      </c>
      <c r="Y771" s="219">
        <v>61532.199999999983</v>
      </c>
    </row>
    <row r="772" spans="2:25" s="186" customFormat="1">
      <c r="B772" s="219" t="s">
        <v>280</v>
      </c>
      <c r="C772" s="219" t="s">
        <v>2940</v>
      </c>
      <c r="D772" s="219" t="s">
        <v>2941</v>
      </c>
      <c r="E772" s="219" t="s">
        <v>2942</v>
      </c>
      <c r="F772" s="219" t="s">
        <v>2675</v>
      </c>
      <c r="G772" s="219"/>
      <c r="H772" s="219"/>
      <c r="I772" s="219"/>
      <c r="J772" s="219"/>
      <c r="K772" s="219"/>
      <c r="L772" s="219"/>
      <c r="M772" s="219">
        <v>0</v>
      </c>
      <c r="N772" s="219">
        <v>132</v>
      </c>
      <c r="O772" s="219">
        <v>0</v>
      </c>
      <c r="P772" s="219"/>
      <c r="Q772" s="219"/>
      <c r="R772" s="219"/>
      <c r="S772" s="219"/>
      <c r="T772" s="219"/>
      <c r="U772" s="219"/>
      <c r="V772" s="219">
        <v>0</v>
      </c>
      <c r="W772" s="219">
        <v>132</v>
      </c>
      <c r="X772" s="219">
        <v>0</v>
      </c>
      <c r="Y772" s="219">
        <v>28854.82</v>
      </c>
    </row>
    <row r="773" spans="2:25" s="186" customFormat="1">
      <c r="B773" s="219" t="s">
        <v>280</v>
      </c>
      <c r="C773" s="219" t="s">
        <v>2943</v>
      </c>
      <c r="D773" s="219" t="s">
        <v>2944</v>
      </c>
      <c r="E773" s="219" t="s">
        <v>2945</v>
      </c>
      <c r="F773" s="219" t="s">
        <v>2675</v>
      </c>
      <c r="G773" s="219"/>
      <c r="H773" s="219"/>
      <c r="I773" s="219"/>
      <c r="J773" s="219"/>
      <c r="K773" s="219"/>
      <c r="L773" s="219"/>
      <c r="M773" s="219">
        <v>0</v>
      </c>
      <c r="N773" s="219">
        <v>108</v>
      </c>
      <c r="O773" s="219">
        <v>0</v>
      </c>
      <c r="P773" s="219"/>
      <c r="Q773" s="219"/>
      <c r="R773" s="219"/>
      <c r="S773" s="219"/>
      <c r="T773" s="219"/>
      <c r="U773" s="219"/>
      <c r="V773" s="219">
        <v>0</v>
      </c>
      <c r="W773" s="219">
        <v>108</v>
      </c>
      <c r="X773" s="219">
        <v>0</v>
      </c>
      <c r="Y773" s="219">
        <v>32530.960000000003</v>
      </c>
    </row>
    <row r="774" spans="2:25" s="186" customFormat="1">
      <c r="B774" s="219" t="s">
        <v>280</v>
      </c>
      <c r="C774" s="219" t="s">
        <v>2946</v>
      </c>
      <c r="D774" s="219" t="s">
        <v>2947</v>
      </c>
      <c r="E774" s="219" t="s">
        <v>2948</v>
      </c>
      <c r="F774" s="219" t="s">
        <v>2675</v>
      </c>
      <c r="G774" s="219"/>
      <c r="H774" s="219"/>
      <c r="I774" s="219"/>
      <c r="J774" s="219"/>
      <c r="K774" s="219"/>
      <c r="L774" s="219"/>
      <c r="M774" s="219">
        <v>0</v>
      </c>
      <c r="N774" s="219">
        <v>180</v>
      </c>
      <c r="O774" s="219">
        <v>0</v>
      </c>
      <c r="P774" s="219"/>
      <c r="Q774" s="219"/>
      <c r="R774" s="219"/>
      <c r="S774" s="219"/>
      <c r="T774" s="219"/>
      <c r="U774" s="219"/>
      <c r="V774" s="219">
        <v>0</v>
      </c>
      <c r="W774" s="219">
        <v>180</v>
      </c>
      <c r="X774" s="219">
        <v>0</v>
      </c>
      <c r="Y774" s="219">
        <v>59305.290000000008</v>
      </c>
    </row>
    <row r="775" spans="2:25" s="186" customFormat="1">
      <c r="B775" s="219" t="s">
        <v>280</v>
      </c>
      <c r="C775" s="219" t="s">
        <v>2949</v>
      </c>
      <c r="D775" s="219" t="s">
        <v>2950</v>
      </c>
      <c r="E775" s="219" t="s">
        <v>2951</v>
      </c>
      <c r="F775" s="219" t="s">
        <v>2675</v>
      </c>
      <c r="G775" s="219"/>
      <c r="H775" s="219"/>
      <c r="I775" s="219"/>
      <c r="J775" s="219"/>
      <c r="K775" s="219"/>
      <c r="L775" s="219"/>
      <c r="M775" s="219">
        <v>0</v>
      </c>
      <c r="N775" s="219">
        <v>132</v>
      </c>
      <c r="O775" s="219">
        <v>0</v>
      </c>
      <c r="P775" s="219"/>
      <c r="Q775" s="219"/>
      <c r="R775" s="219"/>
      <c r="S775" s="219"/>
      <c r="T775" s="219"/>
      <c r="U775" s="219"/>
      <c r="V775" s="219">
        <v>0</v>
      </c>
      <c r="W775" s="219">
        <v>132</v>
      </c>
      <c r="X775" s="219">
        <v>0</v>
      </c>
      <c r="Y775" s="219">
        <v>51545.420000000013</v>
      </c>
    </row>
    <row r="776" spans="2:25" s="186" customFormat="1">
      <c r="B776" s="219" t="s">
        <v>280</v>
      </c>
      <c r="C776" s="219" t="s">
        <v>2952</v>
      </c>
      <c r="D776" s="219" t="s">
        <v>2953</v>
      </c>
      <c r="E776" s="219" t="s">
        <v>2954</v>
      </c>
      <c r="F776" s="219" t="s">
        <v>2675</v>
      </c>
      <c r="G776" s="219"/>
      <c r="H776" s="219"/>
      <c r="I776" s="219"/>
      <c r="J776" s="219"/>
      <c r="K776" s="219"/>
      <c r="L776" s="219"/>
      <c r="M776" s="219">
        <v>0</v>
      </c>
      <c r="N776" s="219">
        <v>192</v>
      </c>
      <c r="O776" s="219">
        <v>0</v>
      </c>
      <c r="P776" s="219"/>
      <c r="Q776" s="219"/>
      <c r="R776" s="219"/>
      <c r="S776" s="219"/>
      <c r="T776" s="219"/>
      <c r="U776" s="219"/>
      <c r="V776" s="219">
        <v>0</v>
      </c>
      <c r="W776" s="219">
        <v>192</v>
      </c>
      <c r="X776" s="219">
        <v>0</v>
      </c>
      <c r="Y776" s="219">
        <v>51985.419999999991</v>
      </c>
    </row>
    <row r="777" spans="2:25" s="186" customFormat="1">
      <c r="B777" s="219" t="s">
        <v>280</v>
      </c>
      <c r="C777" s="219" t="s">
        <v>2955</v>
      </c>
      <c r="D777" s="219" t="s">
        <v>2956</v>
      </c>
      <c r="E777" s="219" t="s">
        <v>2957</v>
      </c>
      <c r="F777" s="219" t="s">
        <v>2675</v>
      </c>
      <c r="G777" s="219"/>
      <c r="H777" s="219"/>
      <c r="I777" s="219"/>
      <c r="J777" s="219"/>
      <c r="K777" s="219"/>
      <c r="L777" s="219"/>
      <c r="M777" s="219">
        <v>0</v>
      </c>
      <c r="N777" s="219">
        <v>180</v>
      </c>
      <c r="O777" s="219">
        <v>0</v>
      </c>
      <c r="P777" s="219"/>
      <c r="Q777" s="219"/>
      <c r="R777" s="219"/>
      <c r="S777" s="219"/>
      <c r="T777" s="219"/>
      <c r="U777" s="219"/>
      <c r="V777" s="219">
        <v>0</v>
      </c>
      <c r="W777" s="219">
        <v>180</v>
      </c>
      <c r="X777" s="219">
        <v>0</v>
      </c>
      <c r="Y777" s="219">
        <v>62458.040000000008</v>
      </c>
    </row>
    <row r="778" spans="2:25" s="186" customFormat="1">
      <c r="B778" s="219" t="s">
        <v>280</v>
      </c>
      <c r="C778" s="219" t="s">
        <v>2958</v>
      </c>
      <c r="D778" s="219" t="s">
        <v>2959</v>
      </c>
      <c r="E778" s="219" t="s">
        <v>2960</v>
      </c>
      <c r="F778" s="219" t="s">
        <v>2675</v>
      </c>
      <c r="G778" s="219"/>
      <c r="H778" s="219"/>
      <c r="I778" s="219"/>
      <c r="J778" s="219"/>
      <c r="K778" s="219"/>
      <c r="L778" s="219"/>
      <c r="M778" s="219">
        <v>0</v>
      </c>
      <c r="N778" s="219">
        <v>240</v>
      </c>
      <c r="O778" s="219">
        <v>0</v>
      </c>
      <c r="P778" s="219"/>
      <c r="Q778" s="219"/>
      <c r="R778" s="219"/>
      <c r="S778" s="219"/>
      <c r="T778" s="219"/>
      <c r="U778" s="219"/>
      <c r="V778" s="219">
        <v>0</v>
      </c>
      <c r="W778" s="219">
        <v>240</v>
      </c>
      <c r="X778" s="219">
        <v>0</v>
      </c>
      <c r="Y778" s="219">
        <v>33151.21</v>
      </c>
    </row>
    <row r="779" spans="2:25" s="186" customFormat="1">
      <c r="B779" s="219" t="s">
        <v>280</v>
      </c>
      <c r="C779" s="219" t="s">
        <v>2961</v>
      </c>
      <c r="D779" s="219" t="s">
        <v>2962</v>
      </c>
      <c r="E779" s="219" t="s">
        <v>2963</v>
      </c>
      <c r="F779" s="219" t="s">
        <v>2675</v>
      </c>
      <c r="G779" s="219"/>
      <c r="H779" s="219"/>
      <c r="I779" s="219"/>
      <c r="J779" s="219"/>
      <c r="K779" s="219"/>
      <c r="L779" s="219"/>
      <c r="M779" s="219">
        <v>0</v>
      </c>
      <c r="N779" s="219">
        <v>204</v>
      </c>
      <c r="O779" s="219">
        <v>0</v>
      </c>
      <c r="P779" s="219"/>
      <c r="Q779" s="219"/>
      <c r="R779" s="219"/>
      <c r="S779" s="219"/>
      <c r="T779" s="219"/>
      <c r="U779" s="219"/>
      <c r="V779" s="219">
        <v>0</v>
      </c>
      <c r="W779" s="219">
        <v>204</v>
      </c>
      <c r="X779" s="219">
        <v>0</v>
      </c>
      <c r="Y779" s="219">
        <v>46142.450000000004</v>
      </c>
    </row>
    <row r="780" spans="2:25" s="186" customFormat="1">
      <c r="B780" s="219" t="s">
        <v>280</v>
      </c>
      <c r="C780" s="219" t="s">
        <v>2964</v>
      </c>
      <c r="D780" s="219" t="s">
        <v>2965</v>
      </c>
      <c r="E780" s="219" t="s">
        <v>2966</v>
      </c>
      <c r="F780" s="219" t="s">
        <v>2675</v>
      </c>
      <c r="G780" s="219"/>
      <c r="H780" s="219"/>
      <c r="I780" s="219"/>
      <c r="J780" s="219"/>
      <c r="K780" s="219"/>
      <c r="L780" s="219"/>
      <c r="M780" s="219">
        <v>0</v>
      </c>
      <c r="N780" s="219">
        <v>180</v>
      </c>
      <c r="O780" s="219">
        <v>0</v>
      </c>
      <c r="P780" s="219"/>
      <c r="Q780" s="219"/>
      <c r="R780" s="219"/>
      <c r="S780" s="219"/>
      <c r="T780" s="219"/>
      <c r="U780" s="219"/>
      <c r="V780" s="219">
        <v>0</v>
      </c>
      <c r="W780" s="219">
        <v>180</v>
      </c>
      <c r="X780" s="219">
        <v>0</v>
      </c>
      <c r="Y780" s="219">
        <v>48728.070000000007</v>
      </c>
    </row>
    <row r="781" spans="2:25" s="186" customFormat="1">
      <c r="B781" s="219" t="s">
        <v>280</v>
      </c>
      <c r="C781" s="219" t="s">
        <v>2967</v>
      </c>
      <c r="D781" s="219" t="s">
        <v>2968</v>
      </c>
      <c r="E781" s="219" t="s">
        <v>2969</v>
      </c>
      <c r="F781" s="219" t="s">
        <v>2675</v>
      </c>
      <c r="G781" s="219"/>
      <c r="H781" s="219"/>
      <c r="I781" s="219"/>
      <c r="J781" s="219"/>
      <c r="K781" s="219"/>
      <c r="L781" s="219"/>
      <c r="M781" s="219">
        <v>0</v>
      </c>
      <c r="N781" s="219">
        <v>180</v>
      </c>
      <c r="O781" s="219">
        <v>0</v>
      </c>
      <c r="P781" s="219"/>
      <c r="Q781" s="219"/>
      <c r="R781" s="219"/>
      <c r="S781" s="219"/>
      <c r="T781" s="219"/>
      <c r="U781" s="219"/>
      <c r="V781" s="219">
        <v>0</v>
      </c>
      <c r="W781" s="219">
        <v>180</v>
      </c>
      <c r="X781" s="219">
        <v>0</v>
      </c>
      <c r="Y781" s="219">
        <v>45417.23</v>
      </c>
    </row>
    <row r="782" spans="2:25" s="186" customFormat="1">
      <c r="B782" s="219" t="s">
        <v>280</v>
      </c>
      <c r="C782" s="219" t="s">
        <v>2970</v>
      </c>
      <c r="D782" s="219" t="s">
        <v>2971</v>
      </c>
      <c r="E782" s="219" t="s">
        <v>2972</v>
      </c>
      <c r="F782" s="219" t="s">
        <v>2675</v>
      </c>
      <c r="G782" s="219"/>
      <c r="H782" s="219"/>
      <c r="I782" s="219"/>
      <c r="J782" s="219"/>
      <c r="K782" s="219"/>
      <c r="L782" s="219"/>
      <c r="M782" s="219">
        <v>0</v>
      </c>
      <c r="N782" s="219">
        <v>192</v>
      </c>
      <c r="O782" s="219">
        <v>0</v>
      </c>
      <c r="P782" s="219"/>
      <c r="Q782" s="219"/>
      <c r="R782" s="219"/>
      <c r="S782" s="219"/>
      <c r="T782" s="219"/>
      <c r="U782" s="219"/>
      <c r="V782" s="219">
        <v>0</v>
      </c>
      <c r="W782" s="219">
        <v>192</v>
      </c>
      <c r="X782" s="219">
        <v>0</v>
      </c>
      <c r="Y782" s="219">
        <v>42722.01</v>
      </c>
    </row>
    <row r="783" spans="2:25" s="186" customFormat="1">
      <c r="B783" s="219" t="s">
        <v>280</v>
      </c>
      <c r="C783" s="219" t="s">
        <v>2973</v>
      </c>
      <c r="D783" s="219" t="s">
        <v>2974</v>
      </c>
      <c r="E783" s="219" t="s">
        <v>2975</v>
      </c>
      <c r="F783" s="219" t="s">
        <v>2675</v>
      </c>
      <c r="G783" s="219"/>
      <c r="H783" s="219"/>
      <c r="I783" s="219"/>
      <c r="J783" s="219"/>
      <c r="K783" s="219"/>
      <c r="L783" s="219"/>
      <c r="M783" s="219">
        <v>0</v>
      </c>
      <c r="N783" s="219">
        <v>180</v>
      </c>
      <c r="O783" s="219">
        <v>0</v>
      </c>
      <c r="P783" s="219"/>
      <c r="Q783" s="219"/>
      <c r="R783" s="219"/>
      <c r="S783" s="219"/>
      <c r="T783" s="219"/>
      <c r="U783" s="219"/>
      <c r="V783" s="219">
        <v>0</v>
      </c>
      <c r="W783" s="219">
        <v>180</v>
      </c>
      <c r="X783" s="219">
        <v>0</v>
      </c>
      <c r="Y783" s="219">
        <v>48700.200000000012</v>
      </c>
    </row>
    <row r="784" spans="2:25" s="186" customFormat="1">
      <c r="B784" s="219" t="s">
        <v>280</v>
      </c>
      <c r="C784" s="219" t="s">
        <v>2976</v>
      </c>
      <c r="D784" s="219" t="s">
        <v>2977</v>
      </c>
      <c r="E784" s="219" t="s">
        <v>2978</v>
      </c>
      <c r="F784" s="219" t="s">
        <v>2675</v>
      </c>
      <c r="G784" s="219"/>
      <c r="H784" s="219"/>
      <c r="I784" s="219"/>
      <c r="J784" s="219"/>
      <c r="K784" s="219"/>
      <c r="L784" s="219"/>
      <c r="M784" s="219">
        <v>0</v>
      </c>
      <c r="N784" s="219">
        <v>120</v>
      </c>
      <c r="O784" s="219">
        <v>0</v>
      </c>
      <c r="P784" s="219"/>
      <c r="Q784" s="219"/>
      <c r="R784" s="219"/>
      <c r="S784" s="219"/>
      <c r="T784" s="219"/>
      <c r="U784" s="219"/>
      <c r="V784" s="219">
        <v>0</v>
      </c>
      <c r="W784" s="219">
        <v>120</v>
      </c>
      <c r="X784" s="219">
        <v>0</v>
      </c>
      <c r="Y784" s="219">
        <v>30377.439999999999</v>
      </c>
    </row>
    <row r="785" spans="2:25" s="186" customFormat="1">
      <c r="B785" s="219" t="s">
        <v>280</v>
      </c>
      <c r="C785" s="219" t="s">
        <v>2979</v>
      </c>
      <c r="D785" s="219" t="s">
        <v>2980</v>
      </c>
      <c r="E785" s="219" t="s">
        <v>2981</v>
      </c>
      <c r="F785" s="219" t="s">
        <v>2675</v>
      </c>
      <c r="G785" s="219"/>
      <c r="H785" s="219"/>
      <c r="I785" s="219"/>
      <c r="J785" s="219"/>
      <c r="K785" s="219"/>
      <c r="L785" s="219"/>
      <c r="M785" s="219">
        <v>0</v>
      </c>
      <c r="N785" s="219" t="s">
        <v>2930</v>
      </c>
      <c r="O785" s="219">
        <v>0</v>
      </c>
      <c r="P785" s="219"/>
      <c r="Q785" s="219"/>
      <c r="R785" s="219"/>
      <c r="S785" s="219"/>
      <c r="T785" s="219"/>
      <c r="U785" s="219"/>
      <c r="V785" s="219">
        <v>0</v>
      </c>
      <c r="W785" s="219" t="s">
        <v>2930</v>
      </c>
      <c r="X785" s="219">
        <v>0</v>
      </c>
      <c r="Y785" s="219">
        <v>21864.59</v>
      </c>
    </row>
    <row r="786" spans="2:25" s="186" customFormat="1">
      <c r="B786" s="219" t="s">
        <v>280</v>
      </c>
      <c r="C786" s="219" t="s">
        <v>2982</v>
      </c>
      <c r="D786" s="219" t="s">
        <v>2983</v>
      </c>
      <c r="E786" s="219" t="s">
        <v>2984</v>
      </c>
      <c r="F786" s="219" t="s">
        <v>2675</v>
      </c>
      <c r="G786" s="219"/>
      <c r="H786" s="219"/>
      <c r="I786" s="219"/>
      <c r="J786" s="219"/>
      <c r="K786" s="219"/>
      <c r="L786" s="219"/>
      <c r="M786" s="219">
        <v>0</v>
      </c>
      <c r="N786" s="219">
        <v>240</v>
      </c>
      <c r="O786" s="219">
        <v>0</v>
      </c>
      <c r="P786" s="219"/>
      <c r="Q786" s="219"/>
      <c r="R786" s="219"/>
      <c r="S786" s="219"/>
      <c r="T786" s="219"/>
      <c r="U786" s="219"/>
      <c r="V786" s="219">
        <v>0</v>
      </c>
      <c r="W786" s="219">
        <v>240</v>
      </c>
      <c r="X786" s="219">
        <v>0</v>
      </c>
      <c r="Y786" s="219">
        <v>63760.990000000013</v>
      </c>
    </row>
    <row r="787" spans="2:25" s="186" customFormat="1">
      <c r="B787" s="219" t="s">
        <v>280</v>
      </c>
      <c r="C787" s="219" t="s">
        <v>2985</v>
      </c>
      <c r="D787" s="219" t="s">
        <v>2986</v>
      </c>
      <c r="E787" s="219" t="s">
        <v>2987</v>
      </c>
      <c r="F787" s="219" t="s">
        <v>2675</v>
      </c>
      <c r="G787" s="219"/>
      <c r="H787" s="219"/>
      <c r="I787" s="219"/>
      <c r="J787" s="219"/>
      <c r="K787" s="219"/>
      <c r="L787" s="219"/>
      <c r="M787" s="219">
        <v>0</v>
      </c>
      <c r="N787" s="219">
        <v>84</v>
      </c>
      <c r="O787" s="219">
        <v>0</v>
      </c>
      <c r="P787" s="219"/>
      <c r="Q787" s="219"/>
      <c r="R787" s="219"/>
      <c r="S787" s="219"/>
      <c r="T787" s="219"/>
      <c r="U787" s="219"/>
      <c r="V787" s="219">
        <v>0</v>
      </c>
      <c r="W787" s="219">
        <v>84</v>
      </c>
      <c r="X787" s="219">
        <v>0</v>
      </c>
      <c r="Y787" s="219">
        <v>20841.669999999998</v>
      </c>
    </row>
    <row r="788" spans="2:25" s="186" customFormat="1">
      <c r="B788" s="219" t="s">
        <v>280</v>
      </c>
      <c r="C788" s="219" t="s">
        <v>2988</v>
      </c>
      <c r="D788" s="219" t="s">
        <v>2989</v>
      </c>
      <c r="E788" s="219" t="s">
        <v>2990</v>
      </c>
      <c r="F788" s="219" t="s">
        <v>2675</v>
      </c>
      <c r="G788" s="219"/>
      <c r="H788" s="219"/>
      <c r="I788" s="219"/>
      <c r="J788" s="219"/>
      <c r="K788" s="219"/>
      <c r="L788" s="219"/>
      <c r="M788" s="219">
        <v>0</v>
      </c>
      <c r="N788" s="219">
        <v>180</v>
      </c>
      <c r="O788" s="219">
        <v>0</v>
      </c>
      <c r="P788" s="219"/>
      <c r="Q788" s="219"/>
      <c r="R788" s="219"/>
      <c r="S788" s="219"/>
      <c r="T788" s="219"/>
      <c r="U788" s="219"/>
      <c r="V788" s="219">
        <v>0</v>
      </c>
      <c r="W788" s="219">
        <v>180</v>
      </c>
      <c r="X788" s="219">
        <v>0</v>
      </c>
      <c r="Y788" s="219">
        <v>44715.80999999999</v>
      </c>
    </row>
    <row r="789" spans="2:25" s="186" customFormat="1">
      <c r="B789" s="219" t="s">
        <v>280</v>
      </c>
      <c r="C789" s="219" t="s">
        <v>2991</v>
      </c>
      <c r="D789" s="219" t="s">
        <v>2992</v>
      </c>
      <c r="E789" s="219" t="s">
        <v>2993</v>
      </c>
      <c r="F789" s="219" t="s">
        <v>2675</v>
      </c>
      <c r="G789" s="219"/>
      <c r="H789" s="219"/>
      <c r="I789" s="219"/>
      <c r="J789" s="219"/>
      <c r="K789" s="219"/>
      <c r="L789" s="219"/>
      <c r="M789" s="219">
        <v>0</v>
      </c>
      <c r="N789" s="219">
        <v>120</v>
      </c>
      <c r="O789" s="219">
        <v>0</v>
      </c>
      <c r="P789" s="219"/>
      <c r="Q789" s="219"/>
      <c r="R789" s="219"/>
      <c r="S789" s="219"/>
      <c r="T789" s="219"/>
      <c r="U789" s="219"/>
      <c r="V789" s="219">
        <v>0</v>
      </c>
      <c r="W789" s="219">
        <v>120</v>
      </c>
      <c r="X789" s="219">
        <v>0</v>
      </c>
      <c r="Y789" s="219">
        <v>33438.519999999997</v>
      </c>
    </row>
    <row r="790" spans="2:25" s="186" customFormat="1">
      <c r="B790" s="219" t="s">
        <v>280</v>
      </c>
      <c r="C790" s="219" t="s">
        <v>2994</v>
      </c>
      <c r="D790" s="219" t="s">
        <v>2995</v>
      </c>
      <c r="E790" s="219" t="s">
        <v>2996</v>
      </c>
      <c r="F790" s="219" t="s">
        <v>2675</v>
      </c>
      <c r="G790" s="219"/>
      <c r="H790" s="219"/>
      <c r="I790" s="219"/>
      <c r="J790" s="219"/>
      <c r="K790" s="219"/>
      <c r="L790" s="219"/>
      <c r="M790" s="219">
        <v>0</v>
      </c>
      <c r="N790" s="219">
        <v>240</v>
      </c>
      <c r="O790" s="219">
        <v>0</v>
      </c>
      <c r="P790" s="219"/>
      <c r="Q790" s="219"/>
      <c r="R790" s="219"/>
      <c r="S790" s="219"/>
      <c r="T790" s="219"/>
      <c r="U790" s="219"/>
      <c r="V790" s="219">
        <v>0</v>
      </c>
      <c r="W790" s="219">
        <v>240</v>
      </c>
      <c r="X790" s="219">
        <v>0</v>
      </c>
      <c r="Y790" s="219">
        <v>77981.030000000013</v>
      </c>
    </row>
    <row r="791" spans="2:25" s="186" customFormat="1">
      <c r="B791" s="219" t="s">
        <v>280</v>
      </c>
      <c r="C791" s="219" t="s">
        <v>2997</v>
      </c>
      <c r="D791" s="219" t="s">
        <v>2998</v>
      </c>
      <c r="E791" s="219" t="s">
        <v>2999</v>
      </c>
      <c r="F791" s="219" t="s">
        <v>2675</v>
      </c>
      <c r="G791" s="219"/>
      <c r="H791" s="219"/>
      <c r="I791" s="219"/>
      <c r="J791" s="219"/>
      <c r="K791" s="219"/>
      <c r="L791" s="219"/>
      <c r="M791" s="219">
        <v>0</v>
      </c>
      <c r="N791" s="219" t="s">
        <v>3000</v>
      </c>
      <c r="O791" s="219">
        <v>0</v>
      </c>
      <c r="P791" s="219"/>
      <c r="Q791" s="219"/>
      <c r="R791" s="219"/>
      <c r="S791" s="219"/>
      <c r="T791" s="219"/>
      <c r="U791" s="219"/>
      <c r="V791" s="219">
        <v>0</v>
      </c>
      <c r="W791" s="219" t="s">
        <v>3000</v>
      </c>
      <c r="X791" s="219">
        <v>0</v>
      </c>
      <c r="Y791" s="219">
        <v>22234.61</v>
      </c>
    </row>
    <row r="792" spans="2:25" s="186" customFormat="1">
      <c r="B792" s="219" t="s">
        <v>280</v>
      </c>
      <c r="C792" s="219" t="s">
        <v>2693</v>
      </c>
      <c r="D792" s="219" t="s">
        <v>2694</v>
      </c>
      <c r="E792" s="219" t="s">
        <v>3001</v>
      </c>
      <c r="F792" s="219" t="s">
        <v>2675</v>
      </c>
      <c r="G792" s="219"/>
      <c r="H792" s="219"/>
      <c r="I792" s="219"/>
      <c r="J792" s="219"/>
      <c r="K792" s="219"/>
      <c r="L792" s="219"/>
      <c r="M792" s="219">
        <v>0</v>
      </c>
      <c r="N792" s="219">
        <v>168</v>
      </c>
      <c r="O792" s="219">
        <v>0</v>
      </c>
      <c r="P792" s="219"/>
      <c r="Q792" s="219"/>
      <c r="R792" s="219"/>
      <c r="S792" s="219"/>
      <c r="T792" s="219"/>
      <c r="U792" s="219"/>
      <c r="V792" s="219">
        <v>0</v>
      </c>
      <c r="W792" s="219">
        <v>168</v>
      </c>
      <c r="X792" s="219">
        <v>0</v>
      </c>
      <c r="Y792" s="219">
        <v>37296.009999999995</v>
      </c>
    </row>
    <row r="793" spans="2:25" s="186" customFormat="1">
      <c r="B793" s="219" t="s">
        <v>280</v>
      </c>
      <c r="C793" s="219" t="s">
        <v>3002</v>
      </c>
      <c r="D793" s="219" t="s">
        <v>3003</v>
      </c>
      <c r="E793" s="219" t="s">
        <v>3004</v>
      </c>
      <c r="F793" s="219" t="s">
        <v>2675</v>
      </c>
      <c r="G793" s="219"/>
      <c r="H793" s="219"/>
      <c r="I793" s="219"/>
      <c r="J793" s="219"/>
      <c r="K793" s="219"/>
      <c r="L793" s="219"/>
      <c r="M793" s="219">
        <v>0</v>
      </c>
      <c r="N793" s="219">
        <v>180</v>
      </c>
      <c r="O793" s="219">
        <v>0</v>
      </c>
      <c r="P793" s="219"/>
      <c r="Q793" s="219"/>
      <c r="R793" s="219"/>
      <c r="S793" s="219"/>
      <c r="T793" s="219"/>
      <c r="U793" s="219"/>
      <c r="V793" s="219">
        <v>0</v>
      </c>
      <c r="W793" s="219">
        <v>180</v>
      </c>
      <c r="X793" s="219">
        <v>0</v>
      </c>
      <c r="Y793" s="219">
        <v>48877.80000000001</v>
      </c>
    </row>
    <row r="794" spans="2:25" s="186" customFormat="1">
      <c r="B794" s="219" t="s">
        <v>280</v>
      </c>
      <c r="C794" s="219" t="s">
        <v>3005</v>
      </c>
      <c r="D794" s="219" t="s">
        <v>3006</v>
      </c>
      <c r="E794" s="219" t="s">
        <v>3007</v>
      </c>
      <c r="F794" s="219" t="s">
        <v>2675</v>
      </c>
      <c r="G794" s="219"/>
      <c r="H794" s="219"/>
      <c r="I794" s="219"/>
      <c r="J794" s="219"/>
      <c r="K794" s="219"/>
      <c r="L794" s="219"/>
      <c r="M794" s="219">
        <v>0</v>
      </c>
      <c r="N794" s="219">
        <v>240</v>
      </c>
      <c r="O794" s="219">
        <v>0</v>
      </c>
      <c r="P794" s="219"/>
      <c r="Q794" s="219"/>
      <c r="R794" s="219"/>
      <c r="S794" s="219"/>
      <c r="T794" s="219"/>
      <c r="U794" s="219"/>
      <c r="V794" s="219">
        <v>0</v>
      </c>
      <c r="W794" s="219">
        <v>240</v>
      </c>
      <c r="X794" s="219">
        <v>0</v>
      </c>
      <c r="Y794" s="219">
        <v>63733.80000000001</v>
      </c>
    </row>
    <row r="795" spans="2:25" s="186" customFormat="1">
      <c r="B795" s="219" t="s">
        <v>280</v>
      </c>
      <c r="C795" s="219" t="s">
        <v>3008</v>
      </c>
      <c r="D795" s="219" t="s">
        <v>3009</v>
      </c>
      <c r="E795" s="219" t="s">
        <v>3010</v>
      </c>
      <c r="F795" s="219" t="s">
        <v>2675</v>
      </c>
      <c r="G795" s="219"/>
      <c r="H795" s="219"/>
      <c r="I795" s="219"/>
      <c r="J795" s="219"/>
      <c r="K795" s="219"/>
      <c r="L795" s="219"/>
      <c r="M795" s="219">
        <v>0</v>
      </c>
      <c r="N795" s="219">
        <v>180</v>
      </c>
      <c r="O795" s="219">
        <v>0</v>
      </c>
      <c r="P795" s="219"/>
      <c r="Q795" s="219"/>
      <c r="R795" s="219"/>
      <c r="S795" s="219"/>
      <c r="T795" s="219"/>
      <c r="U795" s="219"/>
      <c r="V795" s="219">
        <v>0</v>
      </c>
      <c r="W795" s="219">
        <v>180</v>
      </c>
      <c r="X795" s="219">
        <v>0</v>
      </c>
      <c r="Y795" s="219">
        <v>48368.810000000012</v>
      </c>
    </row>
    <row r="796" spans="2:25" s="186" customFormat="1">
      <c r="B796" s="219" t="s">
        <v>280</v>
      </c>
      <c r="C796" s="219" t="s">
        <v>3011</v>
      </c>
      <c r="D796" s="219" t="s">
        <v>3012</v>
      </c>
      <c r="E796" s="219" t="s">
        <v>3013</v>
      </c>
      <c r="F796" s="219" t="s">
        <v>2675</v>
      </c>
      <c r="G796" s="219"/>
      <c r="H796" s="219"/>
      <c r="I796" s="219"/>
      <c r="J796" s="219"/>
      <c r="K796" s="219"/>
      <c r="L796" s="219"/>
      <c r="M796" s="219">
        <v>0</v>
      </c>
      <c r="N796" s="219">
        <v>240</v>
      </c>
      <c r="O796" s="219">
        <v>0</v>
      </c>
      <c r="P796" s="219"/>
      <c r="Q796" s="219"/>
      <c r="R796" s="219"/>
      <c r="S796" s="219"/>
      <c r="T796" s="219"/>
      <c r="U796" s="219"/>
      <c r="V796" s="219">
        <v>0</v>
      </c>
      <c r="W796" s="219">
        <v>240</v>
      </c>
      <c r="X796" s="219">
        <v>0</v>
      </c>
      <c r="Y796" s="219">
        <v>62643.020000000011</v>
      </c>
    </row>
    <row r="797" spans="2:25" s="186" customFormat="1">
      <c r="B797" s="219" t="s">
        <v>280</v>
      </c>
      <c r="C797" s="219" t="s">
        <v>3014</v>
      </c>
      <c r="D797" s="219" t="s">
        <v>3015</v>
      </c>
      <c r="E797" s="219" t="s">
        <v>3016</v>
      </c>
      <c r="F797" s="219" t="s">
        <v>2675</v>
      </c>
      <c r="G797" s="219"/>
      <c r="H797" s="219"/>
      <c r="I797" s="219"/>
      <c r="J797" s="219"/>
      <c r="K797" s="219"/>
      <c r="L797" s="219"/>
      <c r="M797" s="219">
        <v>0</v>
      </c>
      <c r="N797" s="219">
        <v>240</v>
      </c>
      <c r="O797" s="219">
        <v>0</v>
      </c>
      <c r="P797" s="219"/>
      <c r="Q797" s="219"/>
      <c r="R797" s="219"/>
      <c r="S797" s="219"/>
      <c r="T797" s="219"/>
      <c r="U797" s="219"/>
      <c r="V797" s="219">
        <v>0</v>
      </c>
      <c r="W797" s="219">
        <v>240</v>
      </c>
      <c r="X797" s="219">
        <v>0</v>
      </c>
      <c r="Y797" s="219">
        <v>82130.89</v>
      </c>
    </row>
    <row r="798" spans="2:25" s="186" customFormat="1">
      <c r="B798" s="219" t="s">
        <v>280</v>
      </c>
      <c r="C798" s="219" t="s">
        <v>3017</v>
      </c>
      <c r="D798" s="219" t="s">
        <v>3018</v>
      </c>
      <c r="E798" s="219" t="s">
        <v>3019</v>
      </c>
      <c r="F798" s="219" t="s">
        <v>2675</v>
      </c>
      <c r="G798" s="219"/>
      <c r="H798" s="219"/>
      <c r="I798" s="219"/>
      <c r="J798" s="219"/>
      <c r="K798" s="219"/>
      <c r="L798" s="219"/>
      <c r="M798" s="219">
        <v>0</v>
      </c>
      <c r="N798" s="219">
        <v>180</v>
      </c>
      <c r="O798" s="219">
        <v>0</v>
      </c>
      <c r="P798" s="219"/>
      <c r="Q798" s="219"/>
      <c r="R798" s="219"/>
      <c r="S798" s="219"/>
      <c r="T798" s="219"/>
      <c r="U798" s="219"/>
      <c r="V798" s="219">
        <v>0</v>
      </c>
      <c r="W798" s="219">
        <v>180</v>
      </c>
      <c r="X798" s="219">
        <v>0</v>
      </c>
      <c r="Y798" s="219">
        <v>48700.200000000012</v>
      </c>
    </row>
    <row r="799" spans="2:25" s="186" customFormat="1">
      <c r="B799" s="219" t="s">
        <v>280</v>
      </c>
      <c r="C799" s="219" t="s">
        <v>3020</v>
      </c>
      <c r="D799" s="219" t="s">
        <v>3021</v>
      </c>
      <c r="E799" s="219" t="s">
        <v>3022</v>
      </c>
      <c r="F799" s="219" t="s">
        <v>2675</v>
      </c>
      <c r="G799" s="219"/>
      <c r="H799" s="219"/>
      <c r="I799" s="219"/>
      <c r="J799" s="219"/>
      <c r="K799" s="219"/>
      <c r="L799" s="219"/>
      <c r="M799" s="219">
        <v>0</v>
      </c>
      <c r="N799" s="219" t="s">
        <v>3023</v>
      </c>
      <c r="O799" s="219">
        <v>0</v>
      </c>
      <c r="P799" s="219"/>
      <c r="Q799" s="219"/>
      <c r="R799" s="219"/>
      <c r="S799" s="219"/>
      <c r="T799" s="219"/>
      <c r="U799" s="219"/>
      <c r="V799" s="219">
        <v>0</v>
      </c>
      <c r="W799" s="219" t="s">
        <v>3023</v>
      </c>
      <c r="X799" s="219">
        <v>0</v>
      </c>
      <c r="Y799" s="219">
        <v>18200.809999999998</v>
      </c>
    </row>
    <row r="800" spans="2:25" s="186" customFormat="1">
      <c r="B800" s="219" t="s">
        <v>280</v>
      </c>
      <c r="C800" s="219" t="s">
        <v>3024</v>
      </c>
      <c r="D800" s="219" t="s">
        <v>3025</v>
      </c>
      <c r="E800" s="219" t="s">
        <v>3026</v>
      </c>
      <c r="F800" s="219" t="s">
        <v>2675</v>
      </c>
      <c r="G800" s="219"/>
      <c r="H800" s="219"/>
      <c r="I800" s="219"/>
      <c r="J800" s="219"/>
      <c r="K800" s="219"/>
      <c r="L800" s="219"/>
      <c r="M800" s="219">
        <v>0</v>
      </c>
      <c r="N800" s="219">
        <v>180</v>
      </c>
      <c r="O800" s="219">
        <v>0</v>
      </c>
      <c r="P800" s="219"/>
      <c r="Q800" s="219"/>
      <c r="R800" s="219"/>
      <c r="S800" s="219"/>
      <c r="T800" s="219"/>
      <c r="U800" s="219"/>
      <c r="V800" s="219">
        <v>0</v>
      </c>
      <c r="W800" s="219">
        <v>180</v>
      </c>
      <c r="X800" s="219">
        <v>0</v>
      </c>
      <c r="Y800" s="219">
        <v>42344.299999999988</v>
      </c>
    </row>
    <row r="801" spans="2:25" s="186" customFormat="1">
      <c r="B801" s="219" t="s">
        <v>280</v>
      </c>
      <c r="C801" s="219" t="s">
        <v>3027</v>
      </c>
      <c r="D801" s="219" t="s">
        <v>3028</v>
      </c>
      <c r="E801" s="219" t="s">
        <v>3029</v>
      </c>
      <c r="F801" s="219" t="s">
        <v>2675</v>
      </c>
      <c r="G801" s="219"/>
      <c r="H801" s="219"/>
      <c r="I801" s="219"/>
      <c r="J801" s="219"/>
      <c r="K801" s="219"/>
      <c r="L801" s="219"/>
      <c r="M801" s="219">
        <v>0</v>
      </c>
      <c r="N801" s="219">
        <v>180</v>
      </c>
      <c r="O801" s="219">
        <v>0</v>
      </c>
      <c r="P801" s="219"/>
      <c r="Q801" s="219"/>
      <c r="R801" s="219"/>
      <c r="S801" s="219"/>
      <c r="T801" s="219"/>
      <c r="U801" s="219"/>
      <c r="V801" s="219">
        <v>0</v>
      </c>
      <c r="W801" s="219">
        <v>180</v>
      </c>
      <c r="X801" s="219">
        <v>0</v>
      </c>
      <c r="Y801" s="219">
        <v>48850.320000000007</v>
      </c>
    </row>
    <row r="802" spans="2:25" s="186" customFormat="1">
      <c r="B802" s="219" t="s">
        <v>280</v>
      </c>
      <c r="C802" s="219" t="s">
        <v>3030</v>
      </c>
      <c r="D802" s="219" t="s">
        <v>3031</v>
      </c>
      <c r="E802" s="219" t="s">
        <v>3032</v>
      </c>
      <c r="F802" s="219" t="s">
        <v>2675</v>
      </c>
      <c r="G802" s="219"/>
      <c r="H802" s="219"/>
      <c r="I802" s="219"/>
      <c r="J802" s="219"/>
      <c r="K802" s="219"/>
      <c r="L802" s="219"/>
      <c r="M802" s="219">
        <v>0</v>
      </c>
      <c r="N802" s="219">
        <v>180</v>
      </c>
      <c r="O802" s="219">
        <v>0</v>
      </c>
      <c r="P802" s="219"/>
      <c r="Q802" s="219"/>
      <c r="R802" s="219"/>
      <c r="S802" s="219"/>
      <c r="T802" s="219"/>
      <c r="U802" s="219"/>
      <c r="V802" s="219">
        <v>0</v>
      </c>
      <c r="W802" s="219">
        <v>180</v>
      </c>
      <c r="X802" s="219">
        <v>0</v>
      </c>
      <c r="Y802" s="219">
        <v>50954.220000000008</v>
      </c>
    </row>
    <row r="803" spans="2:25" s="186" customFormat="1">
      <c r="B803" s="219" t="s">
        <v>280</v>
      </c>
      <c r="C803" s="219" t="s">
        <v>3033</v>
      </c>
      <c r="D803" s="219" t="s">
        <v>3034</v>
      </c>
      <c r="E803" s="219" t="s">
        <v>3035</v>
      </c>
      <c r="F803" s="219" t="s">
        <v>2675</v>
      </c>
      <c r="G803" s="219"/>
      <c r="H803" s="219"/>
      <c r="I803" s="219"/>
      <c r="J803" s="219"/>
      <c r="K803" s="219"/>
      <c r="L803" s="219"/>
      <c r="M803" s="219">
        <v>0</v>
      </c>
      <c r="N803" s="219">
        <v>240</v>
      </c>
      <c r="O803" s="219">
        <v>0</v>
      </c>
      <c r="P803" s="219"/>
      <c r="Q803" s="219"/>
      <c r="R803" s="219"/>
      <c r="S803" s="219"/>
      <c r="T803" s="219"/>
      <c r="U803" s="219"/>
      <c r="V803" s="219">
        <v>0</v>
      </c>
      <c r="W803" s="219">
        <v>240</v>
      </c>
      <c r="X803" s="219">
        <v>0</v>
      </c>
      <c r="Y803" s="219">
        <v>64685.04</v>
      </c>
    </row>
    <row r="804" spans="2:25" s="186" customFormat="1">
      <c r="B804" s="219" t="s">
        <v>280</v>
      </c>
      <c r="C804" s="219" t="s">
        <v>3036</v>
      </c>
      <c r="D804" s="219" t="s">
        <v>3037</v>
      </c>
      <c r="E804" s="219" t="s">
        <v>3038</v>
      </c>
      <c r="F804" s="219" t="s">
        <v>2675</v>
      </c>
      <c r="G804" s="219"/>
      <c r="H804" s="219"/>
      <c r="I804" s="219"/>
      <c r="J804" s="219"/>
      <c r="K804" s="219"/>
      <c r="L804" s="219"/>
      <c r="M804" s="219">
        <v>0</v>
      </c>
      <c r="N804" s="219">
        <v>192</v>
      </c>
      <c r="O804" s="219">
        <v>0</v>
      </c>
      <c r="P804" s="219"/>
      <c r="Q804" s="219"/>
      <c r="R804" s="219"/>
      <c r="S804" s="219"/>
      <c r="T804" s="219"/>
      <c r="U804" s="219"/>
      <c r="V804" s="219">
        <v>0</v>
      </c>
      <c r="W804" s="219">
        <v>192</v>
      </c>
      <c r="X804" s="219">
        <v>0</v>
      </c>
      <c r="Y804" s="219">
        <v>53908.039999999994</v>
      </c>
    </row>
    <row r="805" spans="2:25" s="186" customFormat="1">
      <c r="B805" s="219" t="s">
        <v>280</v>
      </c>
      <c r="C805" s="219" t="s">
        <v>3039</v>
      </c>
      <c r="D805" s="219" t="s">
        <v>3040</v>
      </c>
      <c r="E805" s="219" t="s">
        <v>3041</v>
      </c>
      <c r="F805" s="219" t="s">
        <v>2675</v>
      </c>
      <c r="G805" s="219"/>
      <c r="H805" s="219"/>
      <c r="I805" s="219"/>
      <c r="J805" s="219"/>
      <c r="K805" s="219"/>
      <c r="L805" s="219"/>
      <c r="M805" s="219">
        <v>0</v>
      </c>
      <c r="N805" s="219">
        <v>36</v>
      </c>
      <c r="O805" s="219">
        <v>0</v>
      </c>
      <c r="P805" s="219"/>
      <c r="Q805" s="219"/>
      <c r="R805" s="219"/>
      <c r="S805" s="219"/>
      <c r="T805" s="219"/>
      <c r="U805" s="219"/>
      <c r="V805" s="219">
        <v>0</v>
      </c>
      <c r="W805" s="219">
        <v>36</v>
      </c>
      <c r="X805" s="219">
        <v>0</v>
      </c>
      <c r="Y805" s="219">
        <v>16079.81</v>
      </c>
    </row>
    <row r="806" spans="2:25" s="186" customFormat="1">
      <c r="B806" s="219" t="s">
        <v>280</v>
      </c>
      <c r="C806" s="219" t="s">
        <v>3042</v>
      </c>
      <c r="D806" s="219" t="s">
        <v>3043</v>
      </c>
      <c r="E806" s="219" t="s">
        <v>3044</v>
      </c>
      <c r="F806" s="219" t="s">
        <v>2675</v>
      </c>
      <c r="G806" s="219"/>
      <c r="H806" s="219"/>
      <c r="I806" s="219"/>
      <c r="J806" s="219"/>
      <c r="K806" s="219"/>
      <c r="L806" s="219"/>
      <c r="M806" s="219">
        <v>0</v>
      </c>
      <c r="N806" s="219">
        <v>120</v>
      </c>
      <c r="O806" s="219">
        <v>0</v>
      </c>
      <c r="P806" s="219"/>
      <c r="Q806" s="219"/>
      <c r="R806" s="219"/>
      <c r="S806" s="219"/>
      <c r="T806" s="219"/>
      <c r="U806" s="219"/>
      <c r="V806" s="219">
        <v>0</v>
      </c>
      <c r="W806" s="219">
        <v>120</v>
      </c>
      <c r="X806" s="219">
        <v>0</v>
      </c>
      <c r="Y806" s="219">
        <v>35463.07</v>
      </c>
    </row>
    <row r="807" spans="2:25" s="186" customFormat="1">
      <c r="B807" s="219" t="s">
        <v>280</v>
      </c>
      <c r="C807" s="219" t="s">
        <v>3045</v>
      </c>
      <c r="D807" s="219" t="s">
        <v>3046</v>
      </c>
      <c r="E807" s="219" t="s">
        <v>3047</v>
      </c>
      <c r="F807" s="219" t="s">
        <v>2675</v>
      </c>
      <c r="G807" s="219"/>
      <c r="H807" s="219"/>
      <c r="I807" s="219"/>
      <c r="J807" s="219"/>
      <c r="K807" s="219"/>
      <c r="L807" s="219"/>
      <c r="M807" s="219">
        <v>0</v>
      </c>
      <c r="N807" s="219">
        <v>156</v>
      </c>
      <c r="O807" s="219">
        <v>0</v>
      </c>
      <c r="P807" s="219"/>
      <c r="Q807" s="219"/>
      <c r="R807" s="219"/>
      <c r="S807" s="219"/>
      <c r="T807" s="219"/>
      <c r="U807" s="219"/>
      <c r="V807" s="219">
        <v>0</v>
      </c>
      <c r="W807" s="219">
        <v>156</v>
      </c>
      <c r="X807" s="219">
        <v>0</v>
      </c>
      <c r="Y807" s="219">
        <v>43447.27</v>
      </c>
    </row>
    <row r="808" spans="2:25" s="186" customFormat="1">
      <c r="B808" s="219" t="s">
        <v>280</v>
      </c>
      <c r="C808" s="219" t="s">
        <v>3048</v>
      </c>
      <c r="D808" s="219" t="s">
        <v>3049</v>
      </c>
      <c r="E808" s="219" t="s">
        <v>3050</v>
      </c>
      <c r="F808" s="219" t="s">
        <v>2675</v>
      </c>
      <c r="G808" s="219"/>
      <c r="H808" s="219"/>
      <c r="I808" s="219"/>
      <c r="J808" s="219"/>
      <c r="K808" s="219"/>
      <c r="L808" s="219"/>
      <c r="M808" s="219">
        <v>0</v>
      </c>
      <c r="N808" s="219">
        <v>216</v>
      </c>
      <c r="O808" s="219">
        <v>0</v>
      </c>
      <c r="P808" s="219"/>
      <c r="Q808" s="219"/>
      <c r="R808" s="219"/>
      <c r="S808" s="219"/>
      <c r="T808" s="219"/>
      <c r="U808" s="219"/>
      <c r="V808" s="219">
        <v>0</v>
      </c>
      <c r="W808" s="219">
        <v>216</v>
      </c>
      <c r="X808" s="219">
        <v>0</v>
      </c>
      <c r="Y808" s="219">
        <v>72721.680000000008</v>
      </c>
    </row>
    <row r="809" spans="2:25" s="186" customFormat="1">
      <c r="B809" s="219" t="s">
        <v>280</v>
      </c>
      <c r="C809" s="219" t="s">
        <v>3051</v>
      </c>
      <c r="D809" s="219" t="s">
        <v>3052</v>
      </c>
      <c r="E809" s="219" t="s">
        <v>3053</v>
      </c>
      <c r="F809" s="219" t="s">
        <v>2675</v>
      </c>
      <c r="G809" s="219"/>
      <c r="H809" s="219"/>
      <c r="I809" s="219"/>
      <c r="J809" s="219"/>
      <c r="K809" s="219"/>
      <c r="L809" s="219"/>
      <c r="M809" s="219">
        <v>0</v>
      </c>
      <c r="N809" s="219" t="s">
        <v>3023</v>
      </c>
      <c r="O809" s="219">
        <v>0</v>
      </c>
      <c r="P809" s="219"/>
      <c r="Q809" s="219"/>
      <c r="R809" s="219"/>
      <c r="S809" s="219"/>
      <c r="T809" s="219"/>
      <c r="U809" s="219"/>
      <c r="V809" s="219">
        <v>0</v>
      </c>
      <c r="W809" s="219" t="s">
        <v>3023</v>
      </c>
      <c r="X809" s="219">
        <v>0</v>
      </c>
      <c r="Y809" s="219">
        <v>21668.98</v>
      </c>
    </row>
    <row r="810" spans="2:25" s="186" customFormat="1">
      <c r="B810" s="219" t="s">
        <v>280</v>
      </c>
      <c r="C810" s="219" t="s">
        <v>3054</v>
      </c>
      <c r="D810" s="219" t="s">
        <v>3055</v>
      </c>
      <c r="E810" s="219" t="s">
        <v>3056</v>
      </c>
      <c r="F810" s="219" t="s">
        <v>2675</v>
      </c>
      <c r="G810" s="219"/>
      <c r="H810" s="219"/>
      <c r="I810" s="219"/>
      <c r="J810" s="219"/>
      <c r="K810" s="219"/>
      <c r="L810" s="219"/>
      <c r="M810" s="219">
        <v>0</v>
      </c>
      <c r="N810" s="219">
        <v>180</v>
      </c>
      <c r="O810" s="219">
        <v>0</v>
      </c>
      <c r="P810" s="219"/>
      <c r="Q810" s="219"/>
      <c r="R810" s="219"/>
      <c r="S810" s="219"/>
      <c r="T810" s="219"/>
      <c r="U810" s="219"/>
      <c r="V810" s="219">
        <v>0</v>
      </c>
      <c r="W810" s="219">
        <v>180</v>
      </c>
      <c r="X810" s="219">
        <v>0</v>
      </c>
      <c r="Y810" s="219">
        <v>49414.710000000006</v>
      </c>
    </row>
    <row r="811" spans="2:25" s="186" customFormat="1">
      <c r="B811" s="219" t="s">
        <v>280</v>
      </c>
      <c r="C811" s="219" t="s">
        <v>3057</v>
      </c>
      <c r="D811" s="219" t="s">
        <v>3058</v>
      </c>
      <c r="E811" s="219" t="s">
        <v>3059</v>
      </c>
      <c r="F811" s="219" t="s">
        <v>2675</v>
      </c>
      <c r="G811" s="219"/>
      <c r="H811" s="219"/>
      <c r="I811" s="219"/>
      <c r="J811" s="219"/>
      <c r="K811" s="219"/>
      <c r="L811" s="219"/>
      <c r="M811" s="219">
        <v>0</v>
      </c>
      <c r="N811" s="219" t="s">
        <v>3060</v>
      </c>
      <c r="O811" s="219">
        <v>0</v>
      </c>
      <c r="P811" s="219"/>
      <c r="Q811" s="219"/>
      <c r="R811" s="219"/>
      <c r="S811" s="219"/>
      <c r="T811" s="219"/>
      <c r="U811" s="219"/>
      <c r="V811" s="219">
        <v>0</v>
      </c>
      <c r="W811" s="219" t="s">
        <v>3060</v>
      </c>
      <c r="X811" s="219">
        <v>0</v>
      </c>
      <c r="Y811" s="219">
        <v>33861.770000000004</v>
      </c>
    </row>
    <row r="812" spans="2:25" s="186" customFormat="1">
      <c r="B812" s="219" t="s">
        <v>280</v>
      </c>
      <c r="C812" s="219" t="s">
        <v>3061</v>
      </c>
      <c r="D812" s="219" t="s">
        <v>3062</v>
      </c>
      <c r="E812" s="219" t="s">
        <v>3063</v>
      </c>
      <c r="F812" s="219" t="s">
        <v>2675</v>
      </c>
      <c r="G812" s="219"/>
      <c r="H812" s="219"/>
      <c r="I812" s="219"/>
      <c r="J812" s="219"/>
      <c r="K812" s="219"/>
      <c r="L812" s="219"/>
      <c r="M812" s="219">
        <v>0</v>
      </c>
      <c r="N812" s="219">
        <v>156</v>
      </c>
      <c r="O812" s="219">
        <v>0</v>
      </c>
      <c r="P812" s="219"/>
      <c r="Q812" s="219"/>
      <c r="R812" s="219"/>
      <c r="S812" s="219"/>
      <c r="T812" s="219"/>
      <c r="U812" s="219"/>
      <c r="V812" s="219">
        <v>0</v>
      </c>
      <c r="W812" s="219">
        <v>156</v>
      </c>
      <c r="X812" s="219">
        <v>0</v>
      </c>
      <c r="Y812" s="219">
        <v>40454.029999999992</v>
      </c>
    </row>
    <row r="813" spans="2:25" s="186" customFormat="1">
      <c r="B813" s="219" t="s">
        <v>280</v>
      </c>
      <c r="C813" s="219" t="s">
        <v>2685</v>
      </c>
      <c r="D813" s="219" t="s">
        <v>2686</v>
      </c>
      <c r="E813" s="219" t="s">
        <v>2687</v>
      </c>
      <c r="F813" s="219" t="s">
        <v>2675</v>
      </c>
      <c r="G813" s="219"/>
      <c r="H813" s="219"/>
      <c r="I813" s="219"/>
      <c r="J813" s="219"/>
      <c r="K813" s="219"/>
      <c r="L813" s="219"/>
      <c r="M813" s="219">
        <v>0</v>
      </c>
      <c r="N813" s="219">
        <v>180</v>
      </c>
      <c r="O813" s="219">
        <v>0</v>
      </c>
      <c r="P813" s="219"/>
      <c r="Q813" s="219"/>
      <c r="R813" s="219"/>
      <c r="S813" s="219"/>
      <c r="T813" s="219"/>
      <c r="U813" s="219"/>
      <c r="V813" s="219">
        <v>0</v>
      </c>
      <c r="W813" s="219">
        <v>180</v>
      </c>
      <c r="X813" s="219">
        <v>0</v>
      </c>
      <c r="Y813" s="219">
        <v>19162.439999999999</v>
      </c>
    </row>
    <row r="814" spans="2:25" s="186" customFormat="1">
      <c r="B814" s="219" t="s">
        <v>280</v>
      </c>
      <c r="C814" s="219" t="s">
        <v>3064</v>
      </c>
      <c r="D814" s="219" t="s">
        <v>3065</v>
      </c>
      <c r="E814" s="219" t="s">
        <v>3066</v>
      </c>
      <c r="F814" s="219" t="s">
        <v>2675</v>
      </c>
      <c r="G814" s="219"/>
      <c r="H814" s="219"/>
      <c r="I814" s="219"/>
      <c r="J814" s="219"/>
      <c r="K814" s="219"/>
      <c r="L814" s="219"/>
      <c r="M814" s="219">
        <v>0</v>
      </c>
      <c r="N814" s="219" t="s">
        <v>2930</v>
      </c>
      <c r="O814" s="219">
        <v>0</v>
      </c>
      <c r="P814" s="219"/>
      <c r="Q814" s="219"/>
      <c r="R814" s="219"/>
      <c r="S814" s="219"/>
      <c r="T814" s="219"/>
      <c r="U814" s="219"/>
      <c r="V814" s="219">
        <v>0</v>
      </c>
      <c r="W814" s="219" t="s">
        <v>2930</v>
      </c>
      <c r="X814" s="219">
        <v>0</v>
      </c>
      <c r="Y814" s="219">
        <v>21304.71</v>
      </c>
    </row>
    <row r="815" spans="2:25" s="186" customFormat="1">
      <c r="B815" s="219" t="s">
        <v>280</v>
      </c>
      <c r="C815" s="219" t="s">
        <v>3067</v>
      </c>
      <c r="D815" s="219" t="s">
        <v>3068</v>
      </c>
      <c r="E815" s="219" t="s">
        <v>3069</v>
      </c>
      <c r="F815" s="219" t="s">
        <v>2675</v>
      </c>
      <c r="G815" s="219"/>
      <c r="H815" s="219"/>
      <c r="I815" s="219"/>
      <c r="J815" s="219"/>
      <c r="K815" s="219"/>
      <c r="L815" s="219"/>
      <c r="M815" s="219">
        <v>0</v>
      </c>
      <c r="N815" s="219">
        <v>168</v>
      </c>
      <c r="O815" s="219">
        <v>0</v>
      </c>
      <c r="P815" s="219"/>
      <c r="Q815" s="219"/>
      <c r="R815" s="219"/>
      <c r="S815" s="219"/>
      <c r="T815" s="219"/>
      <c r="U815" s="219"/>
      <c r="V815" s="219">
        <v>0</v>
      </c>
      <c r="W815" s="219">
        <v>168</v>
      </c>
      <c r="X815" s="219">
        <v>0</v>
      </c>
      <c r="Y815" s="219">
        <v>46548.579999999987</v>
      </c>
    </row>
    <row r="816" spans="2:25">
      <c r="B816" s="70" t="s">
        <v>259</v>
      </c>
      <c r="C816" s="202">
        <v>802</v>
      </c>
      <c r="D816" s="30"/>
      <c r="F816" s="30"/>
      <c r="G816" s="30"/>
      <c r="H816" s="28"/>
      <c r="I816" s="28"/>
      <c r="J816" s="28"/>
      <c r="K816" s="28"/>
      <c r="L816" s="28"/>
      <c r="M816" s="28"/>
      <c r="N816" s="28"/>
      <c r="O816" s="30"/>
      <c r="P816" s="30"/>
      <c r="Q816" s="30"/>
      <c r="R816" s="30"/>
      <c r="S816" s="30"/>
      <c r="T816" s="30"/>
      <c r="U816" s="30"/>
      <c r="V816" s="474" t="s">
        <v>112</v>
      </c>
      <c r="W816" s="474"/>
      <c r="X816" s="474"/>
      <c r="Y816" s="203">
        <f>SUM(Y14:Y815)</f>
        <v>57832021.431399964</v>
      </c>
    </row>
    <row r="817" spans="2:25">
      <c r="B817" s="32"/>
      <c r="C817" s="33"/>
      <c r="D817" s="33"/>
      <c r="E817" s="34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71"/>
    </row>
    <row r="818" spans="2:25">
      <c r="B818" s="28" t="s">
        <v>72</v>
      </c>
      <c r="C818" s="30"/>
      <c r="D818" s="30"/>
      <c r="E818" s="72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2:25">
      <c r="B819" s="28" t="s">
        <v>260</v>
      </c>
      <c r="C819" s="30"/>
      <c r="D819" s="30"/>
      <c r="E819" s="72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2:25">
      <c r="B820" s="162"/>
      <c r="C820" s="163"/>
      <c r="D820" s="164"/>
    </row>
    <row r="821" spans="2:25">
      <c r="B821" s="437" t="s">
        <v>305</v>
      </c>
      <c r="C821" s="438"/>
      <c r="D821" s="439"/>
    </row>
    <row r="822" spans="2:25">
      <c r="B822" s="440" t="s">
        <v>37</v>
      </c>
      <c r="C822" s="441"/>
      <c r="D822" s="442"/>
    </row>
    <row r="823" spans="2:25">
      <c r="B823" s="155"/>
      <c r="C823" s="156"/>
      <c r="D823" s="157"/>
    </row>
    <row r="824" spans="2:25">
      <c r="B824" s="437" t="s">
        <v>304</v>
      </c>
      <c r="C824" s="438"/>
      <c r="D824" s="439"/>
    </row>
    <row r="825" spans="2:25">
      <c r="B825" s="440" t="s">
        <v>38</v>
      </c>
      <c r="C825" s="441"/>
      <c r="D825" s="442"/>
    </row>
    <row r="826" spans="2:25">
      <c r="B826" s="155"/>
      <c r="C826" s="156"/>
      <c r="D826" s="157"/>
    </row>
    <row r="827" spans="2:25">
      <c r="B827" s="437"/>
      <c r="C827" s="438"/>
      <c r="D827" s="439"/>
    </row>
    <row r="828" spans="2:25">
      <c r="B828" s="440" t="s">
        <v>39</v>
      </c>
      <c r="C828" s="441"/>
      <c r="D828" s="442"/>
    </row>
    <row r="829" spans="2:25">
      <c r="B829" s="155"/>
      <c r="C829" s="156"/>
      <c r="D829" s="157"/>
    </row>
    <row r="830" spans="2:25">
      <c r="B830" s="443">
        <v>46031</v>
      </c>
      <c r="C830" s="458"/>
      <c r="D830" s="459"/>
    </row>
    <row r="831" spans="2:25">
      <c r="B831" s="440" t="s">
        <v>269</v>
      </c>
      <c r="C831" s="441"/>
      <c r="D831" s="442"/>
    </row>
    <row r="832" spans="2:25">
      <c r="B832" s="158"/>
      <c r="C832" s="159"/>
      <c r="D832" s="160"/>
    </row>
  </sheetData>
  <sheetProtection insertRows="0" deleteRows="0" autoFilter="0"/>
  <mergeCells count="27">
    <mergeCell ref="B828:D828"/>
    <mergeCell ref="B830:D830"/>
    <mergeCell ref="B831:D831"/>
    <mergeCell ref="V816:X816"/>
    <mergeCell ref="B821:D821"/>
    <mergeCell ref="B822:D822"/>
    <mergeCell ref="B824:D824"/>
    <mergeCell ref="B825:D825"/>
    <mergeCell ref="B827:D827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2">
    <dataValidation allowBlank="1" showInputMessage="1" showErrorMessage="1" sqref="B8:P8" xr:uid="{00000000-0002-0000-0400-000000000000}"/>
    <dataValidation type="textLength" allowBlank="1" showInputMessage="1" showErrorMessage="1" sqref="D492 D487 D497:D498" xr:uid="{E6BD2AEA-A6AF-4FC9-A69D-6958FEC16C17}">
      <formula1>0</formula1>
      <formula2>18</formula2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1:V840"/>
  <sheetViews>
    <sheetView showGridLines="0" view="pageBreakPreview" zoomScale="60" zoomScaleNormal="55" workbookViewId="0">
      <pane ySplit="12" topLeftCell="A811" activePane="bottomLeft" state="frozen"/>
      <selection activeCell="D11" sqref="D11:D12"/>
      <selection pane="bottomLeft" activeCell="G832" sqref="G832"/>
    </sheetView>
  </sheetViews>
  <sheetFormatPr baseColWidth="10" defaultColWidth="11" defaultRowHeight="1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13.4257812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2:22" ht="17.25" customHeight="1">
      <c r="B1" s="73"/>
      <c r="C1" s="74"/>
      <c r="D1" s="74"/>
      <c r="E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75"/>
      <c r="U1" s="75"/>
      <c r="V1" s="75"/>
    </row>
    <row r="2" spans="2:22" ht="17.25" customHeight="1">
      <c r="B2" s="73"/>
      <c r="C2" s="74"/>
      <c r="D2" s="74"/>
      <c r="E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  <c r="T2" s="75"/>
      <c r="U2" s="75"/>
      <c r="V2" s="75"/>
    </row>
    <row r="3" spans="2:22" ht="17.25" customHeight="1">
      <c r="B3" s="73"/>
      <c r="C3" s="74"/>
      <c r="D3" s="74"/>
      <c r="E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5"/>
      <c r="U3" s="75"/>
      <c r="V3" s="75"/>
    </row>
    <row r="4" spans="2:22" ht="17.25" customHeight="1">
      <c r="B4" s="73"/>
      <c r="C4" s="74"/>
      <c r="D4" s="74"/>
      <c r="E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5"/>
      <c r="T4" s="75"/>
      <c r="U4" s="75"/>
      <c r="V4" s="75"/>
    </row>
    <row r="5" spans="2:22" ht="17.25" customHeight="1">
      <c r="B5" s="73"/>
      <c r="C5" s="74"/>
      <c r="D5" s="74"/>
      <c r="E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  <c r="T5" s="75"/>
      <c r="U5" s="75"/>
      <c r="V5" s="75"/>
    </row>
    <row r="6" spans="2:22" ht="17.25" customHeight="1">
      <c r="B6" s="73"/>
      <c r="C6" s="74"/>
      <c r="D6" s="74"/>
      <c r="E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5"/>
      <c r="T6" s="75"/>
      <c r="U6" s="75"/>
      <c r="V6" s="75"/>
    </row>
    <row r="7" spans="2:22" s="14" customFormat="1" ht="17.25" customHeight="1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8" t="str">
        <f>'Caratula Resumen'!E16</f>
        <v>CHIHUAHUA</v>
      </c>
      <c r="V7" s="13"/>
    </row>
    <row r="8" spans="2:22" s="14" customFormat="1" ht="17.100000000000001" customHeight="1">
      <c r="B8" s="475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171"/>
      <c r="R8" s="15"/>
      <c r="S8" s="15"/>
      <c r="T8" s="169"/>
      <c r="U8" s="169" t="str">
        <f>+'A Y  II D3'!X8</f>
        <v>4to. Trimestre 2025</v>
      </c>
      <c r="V8" s="16"/>
    </row>
    <row r="9" spans="2:22" ht="17.2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>
      <c r="B10" s="69"/>
      <c r="C10" s="68"/>
      <c r="D10" s="68"/>
      <c r="E10" s="68"/>
      <c r="F10" s="68"/>
      <c r="G10" s="68"/>
      <c r="H10" s="68"/>
      <c r="I10" s="68"/>
      <c r="J10" s="69"/>
    </row>
    <row r="11" spans="2:22" s="186" customFormat="1" ht="37.5" customHeight="1">
      <c r="B11" s="476" t="s">
        <v>41</v>
      </c>
      <c r="C11" s="478" t="s">
        <v>114</v>
      </c>
      <c r="D11" s="478" t="s">
        <v>67</v>
      </c>
      <c r="E11" s="480" t="s">
        <v>83</v>
      </c>
      <c r="F11" s="482" t="s">
        <v>43</v>
      </c>
      <c r="G11" s="482" t="s">
        <v>44</v>
      </c>
      <c r="H11" s="484" t="s">
        <v>115</v>
      </c>
      <c r="I11" s="476" t="s">
        <v>116</v>
      </c>
      <c r="J11" s="486" t="s">
        <v>46</v>
      </c>
      <c r="K11" s="486"/>
      <c r="L11" s="486"/>
      <c r="M11" s="486"/>
      <c r="N11" s="486"/>
      <c r="O11" s="486"/>
      <c r="P11" s="486"/>
      <c r="Q11" s="476" t="s">
        <v>117</v>
      </c>
      <c r="R11" s="477" t="s">
        <v>118</v>
      </c>
      <c r="S11" s="476" t="s">
        <v>119</v>
      </c>
      <c r="T11" s="476"/>
      <c r="U11" s="476" t="s">
        <v>48</v>
      </c>
      <c r="V11" s="477" t="s">
        <v>49</v>
      </c>
    </row>
    <row r="12" spans="2:22" s="186" customFormat="1" ht="55.5" customHeight="1">
      <c r="B12" s="476"/>
      <c r="C12" s="479"/>
      <c r="D12" s="479"/>
      <c r="E12" s="481"/>
      <c r="F12" s="483"/>
      <c r="G12" s="483"/>
      <c r="H12" s="485"/>
      <c r="I12" s="476"/>
      <c r="J12" s="212" t="s">
        <v>57</v>
      </c>
      <c r="K12" s="212" t="s">
        <v>58</v>
      </c>
      <c r="L12" s="212" t="s">
        <v>59</v>
      </c>
      <c r="M12" s="212" t="s">
        <v>60</v>
      </c>
      <c r="N12" s="212" t="s">
        <v>61</v>
      </c>
      <c r="O12" s="213" t="s">
        <v>62</v>
      </c>
      <c r="P12" s="212" t="s">
        <v>63</v>
      </c>
      <c r="Q12" s="476"/>
      <c r="R12" s="487"/>
      <c r="S12" s="213" t="s">
        <v>120</v>
      </c>
      <c r="T12" s="213" t="s">
        <v>121</v>
      </c>
      <c r="U12" s="476"/>
      <c r="V12" s="477"/>
    </row>
    <row r="13" spans="2:22" s="186" customFormat="1" ht="5.0999999999999996" customHeight="1"/>
    <row r="14" spans="2:22" s="186" customFormat="1" ht="76.5" hidden="1">
      <c r="B14" s="214" t="s">
        <v>41</v>
      </c>
      <c r="C14" s="214" t="s">
        <v>114</v>
      </c>
      <c r="D14" s="214" t="s">
        <v>67</v>
      </c>
      <c r="E14" s="215" t="s">
        <v>83</v>
      </c>
      <c r="F14" s="215" t="s">
        <v>43</v>
      </c>
      <c r="G14" s="215" t="s">
        <v>44</v>
      </c>
      <c r="H14" s="214" t="s">
        <v>115</v>
      </c>
      <c r="I14" s="214" t="s">
        <v>116</v>
      </c>
      <c r="J14" s="212" t="s">
        <v>57</v>
      </c>
      <c r="K14" s="212" t="s">
        <v>58</v>
      </c>
      <c r="L14" s="212" t="s">
        <v>59</v>
      </c>
      <c r="M14" s="212" t="s">
        <v>60</v>
      </c>
      <c r="N14" s="212" t="s">
        <v>61</v>
      </c>
      <c r="O14" s="212" t="s">
        <v>92</v>
      </c>
      <c r="P14" s="212" t="s">
        <v>93</v>
      </c>
      <c r="Q14" s="214" t="s">
        <v>117</v>
      </c>
      <c r="R14" s="214" t="s">
        <v>118</v>
      </c>
      <c r="S14" s="212" t="s">
        <v>122</v>
      </c>
      <c r="T14" s="212" t="s">
        <v>123</v>
      </c>
      <c r="U14" s="214" t="s">
        <v>48</v>
      </c>
      <c r="V14" s="214" t="s">
        <v>49</v>
      </c>
    </row>
    <row r="15" spans="2:22" s="186" customFormat="1">
      <c r="B15" s="173" t="s">
        <v>280</v>
      </c>
      <c r="C15" s="253" t="s">
        <v>675</v>
      </c>
      <c r="D15" s="188">
        <v>100</v>
      </c>
      <c r="E15" s="253" t="s">
        <v>641</v>
      </c>
      <c r="F15" s="253" t="s">
        <v>607</v>
      </c>
      <c r="G15" s="253" t="s">
        <v>573</v>
      </c>
      <c r="H15" t="s">
        <v>380</v>
      </c>
      <c r="I15" s="172">
        <v>480</v>
      </c>
      <c r="J15" s="324">
        <v>83101</v>
      </c>
      <c r="K15" s="172">
        <v>1003</v>
      </c>
      <c r="L15" s="325" t="s">
        <v>682</v>
      </c>
      <c r="M15" s="325" t="s">
        <v>683</v>
      </c>
      <c r="N15" s="172" t="s">
        <v>379</v>
      </c>
      <c r="O15" s="172">
        <v>0</v>
      </c>
      <c r="P15" s="172" t="s">
        <v>684</v>
      </c>
      <c r="Q15" s="172">
        <v>2</v>
      </c>
      <c r="R15" s="172"/>
      <c r="S15" s="218">
        <v>20251001</v>
      </c>
      <c r="T15" s="218">
        <v>20251231</v>
      </c>
      <c r="U15" s="53">
        <v>185383.28</v>
      </c>
      <c r="V15" s="419"/>
    </row>
    <row r="16" spans="2:22" s="186" customFormat="1">
      <c r="B16" s="173" t="s">
        <v>280</v>
      </c>
      <c r="C16" s="253" t="s">
        <v>675</v>
      </c>
      <c r="D16" s="188">
        <v>100</v>
      </c>
      <c r="E16" s="219" t="s">
        <v>642</v>
      </c>
      <c r="F16" s="219" t="s">
        <v>608</v>
      </c>
      <c r="G16" s="219" t="s">
        <v>574</v>
      </c>
      <c r="H16" t="s">
        <v>380</v>
      </c>
      <c r="I16" s="172">
        <v>480</v>
      </c>
      <c r="J16" s="324">
        <v>83101</v>
      </c>
      <c r="K16" s="172">
        <v>1003</v>
      </c>
      <c r="L16" s="325" t="s">
        <v>682</v>
      </c>
      <c r="M16" s="325" t="s">
        <v>683</v>
      </c>
      <c r="N16" s="322" t="s">
        <v>379</v>
      </c>
      <c r="O16" s="172">
        <v>0</v>
      </c>
      <c r="P16" s="322" t="s">
        <v>685</v>
      </c>
      <c r="Q16" s="323">
        <v>2</v>
      </c>
      <c r="R16" s="322"/>
      <c r="S16" s="218">
        <v>20251001</v>
      </c>
      <c r="T16" s="218">
        <v>20251231</v>
      </c>
      <c r="U16" s="53">
        <v>228747.77</v>
      </c>
      <c r="V16" s="419"/>
    </row>
    <row r="17" spans="2:22" s="186" customFormat="1">
      <c r="B17" s="173" t="s">
        <v>280</v>
      </c>
      <c r="C17" s="253" t="s">
        <v>675</v>
      </c>
      <c r="D17" s="188">
        <v>100</v>
      </c>
      <c r="E17" s="219" t="s">
        <v>643</v>
      </c>
      <c r="F17" s="219" t="s">
        <v>609</v>
      </c>
      <c r="G17" s="219" t="s">
        <v>575</v>
      </c>
      <c r="H17" t="s">
        <v>380</v>
      </c>
      <c r="I17" s="172">
        <v>480</v>
      </c>
      <c r="J17" s="324">
        <v>83101</v>
      </c>
      <c r="K17" s="172">
        <v>1003</v>
      </c>
      <c r="L17" s="325" t="s">
        <v>682</v>
      </c>
      <c r="M17" s="325" t="s">
        <v>683</v>
      </c>
      <c r="N17" s="322" t="s">
        <v>379</v>
      </c>
      <c r="O17" s="172">
        <v>0</v>
      </c>
      <c r="P17" s="322" t="s">
        <v>686</v>
      </c>
      <c r="Q17" s="172">
        <v>2</v>
      </c>
      <c r="R17" s="322"/>
      <c r="S17" s="218">
        <v>20251001</v>
      </c>
      <c r="T17" s="218">
        <v>20251231</v>
      </c>
      <c r="U17" s="53">
        <v>151130.87</v>
      </c>
      <c r="V17" s="419"/>
    </row>
    <row r="18" spans="2:22" s="186" customFormat="1">
      <c r="B18" s="173" t="s">
        <v>280</v>
      </c>
      <c r="C18" s="253" t="s">
        <v>675</v>
      </c>
      <c r="D18" s="188">
        <v>100</v>
      </c>
      <c r="E18" s="219" t="s">
        <v>644</v>
      </c>
      <c r="F18" s="219" t="s">
        <v>610</v>
      </c>
      <c r="G18" s="219" t="s">
        <v>576</v>
      </c>
      <c r="H18" t="s">
        <v>676</v>
      </c>
      <c r="I18" s="172">
        <v>480</v>
      </c>
      <c r="J18" s="324">
        <v>83101</v>
      </c>
      <c r="K18" s="172">
        <v>1003</v>
      </c>
      <c r="L18" s="325" t="s">
        <v>682</v>
      </c>
      <c r="M18" s="325" t="s">
        <v>683</v>
      </c>
      <c r="N18" s="322" t="s">
        <v>404</v>
      </c>
      <c r="O18" s="172">
        <v>0</v>
      </c>
      <c r="P18" s="322" t="s">
        <v>687</v>
      </c>
      <c r="Q18" s="323">
        <v>2</v>
      </c>
      <c r="R18" s="322"/>
      <c r="S18" s="218">
        <v>20251001</v>
      </c>
      <c r="T18" s="218">
        <v>20251231</v>
      </c>
      <c r="U18" s="53">
        <v>103090.34</v>
      </c>
      <c r="V18" s="419"/>
    </row>
    <row r="19" spans="2:22" s="186" customFormat="1">
      <c r="B19" s="173" t="s">
        <v>280</v>
      </c>
      <c r="C19" s="253" t="s">
        <v>675</v>
      </c>
      <c r="D19" s="188">
        <v>100</v>
      </c>
      <c r="E19" s="219" t="s">
        <v>645</v>
      </c>
      <c r="F19" s="219" t="s">
        <v>611</v>
      </c>
      <c r="G19" s="219" t="s">
        <v>577</v>
      </c>
      <c r="H19" t="s">
        <v>677</v>
      </c>
      <c r="I19" s="172">
        <v>480</v>
      </c>
      <c r="J19" s="324">
        <v>83101</v>
      </c>
      <c r="K19" s="172">
        <v>1003</v>
      </c>
      <c r="L19" s="325" t="s">
        <v>682</v>
      </c>
      <c r="M19" s="325" t="s">
        <v>683</v>
      </c>
      <c r="N19" s="322" t="s">
        <v>373</v>
      </c>
      <c r="O19" s="172">
        <v>0</v>
      </c>
      <c r="P19" s="322" t="s">
        <v>688</v>
      </c>
      <c r="Q19" s="172">
        <v>2</v>
      </c>
      <c r="R19" s="322"/>
      <c r="S19" s="218">
        <v>20251001</v>
      </c>
      <c r="T19" s="218">
        <v>20251231</v>
      </c>
      <c r="U19" s="53">
        <v>134842.06</v>
      </c>
      <c r="V19" s="419"/>
    </row>
    <row r="20" spans="2:22" s="186" customFormat="1">
      <c r="B20" s="173" t="s">
        <v>280</v>
      </c>
      <c r="C20" s="253" t="s">
        <v>675</v>
      </c>
      <c r="D20" s="188">
        <v>100</v>
      </c>
      <c r="E20" s="219" t="s">
        <v>646</v>
      </c>
      <c r="F20" s="219" t="s">
        <v>612</v>
      </c>
      <c r="G20" s="219" t="s">
        <v>578</v>
      </c>
      <c r="H20" t="s">
        <v>380</v>
      </c>
      <c r="I20" s="172">
        <v>480</v>
      </c>
      <c r="J20" s="324">
        <v>83101</v>
      </c>
      <c r="K20" s="172">
        <v>1003</v>
      </c>
      <c r="L20" s="325" t="s">
        <v>682</v>
      </c>
      <c r="M20" s="325" t="s">
        <v>683</v>
      </c>
      <c r="N20" s="322" t="s">
        <v>379</v>
      </c>
      <c r="O20" s="172">
        <v>0</v>
      </c>
      <c r="P20" s="322" t="s">
        <v>689</v>
      </c>
      <c r="Q20" s="323">
        <v>2</v>
      </c>
      <c r="R20" s="322"/>
      <c r="S20" s="218">
        <v>20251001</v>
      </c>
      <c r="T20" s="218">
        <v>20251231</v>
      </c>
      <c r="U20" s="53">
        <v>192837.32</v>
      </c>
      <c r="V20" s="419"/>
    </row>
    <row r="21" spans="2:22" s="186" customFormat="1">
      <c r="B21" s="173" t="s">
        <v>280</v>
      </c>
      <c r="C21" s="253" t="s">
        <v>675</v>
      </c>
      <c r="D21" s="188">
        <v>100</v>
      </c>
      <c r="E21" s="219" t="s">
        <v>647</v>
      </c>
      <c r="F21" s="219" t="s">
        <v>613</v>
      </c>
      <c r="G21" s="219" t="s">
        <v>579</v>
      </c>
      <c r="H21" t="s">
        <v>677</v>
      </c>
      <c r="I21" s="172">
        <v>480</v>
      </c>
      <c r="J21" s="324">
        <v>83101</v>
      </c>
      <c r="K21" s="172">
        <v>1003</v>
      </c>
      <c r="L21" s="325" t="s">
        <v>682</v>
      </c>
      <c r="M21" s="325" t="s">
        <v>683</v>
      </c>
      <c r="N21" s="322" t="s">
        <v>373</v>
      </c>
      <c r="O21" s="172">
        <v>0</v>
      </c>
      <c r="P21" s="322" t="s">
        <v>690</v>
      </c>
      <c r="Q21" s="172">
        <v>2</v>
      </c>
      <c r="R21" s="322"/>
      <c r="S21" s="218">
        <v>20251001</v>
      </c>
      <c r="T21" s="218">
        <v>20251231</v>
      </c>
      <c r="U21" s="53">
        <v>130121.4</v>
      </c>
      <c r="V21" s="419"/>
    </row>
    <row r="22" spans="2:22" s="186" customFormat="1">
      <c r="B22" s="173" t="s">
        <v>280</v>
      </c>
      <c r="C22" s="253" t="s">
        <v>675</v>
      </c>
      <c r="D22" s="188">
        <v>100</v>
      </c>
      <c r="E22" s="219" t="s">
        <v>648</v>
      </c>
      <c r="F22" s="219" t="s">
        <v>614</v>
      </c>
      <c r="G22" s="219" t="s">
        <v>580</v>
      </c>
      <c r="H22" t="s">
        <v>677</v>
      </c>
      <c r="I22" s="172">
        <v>480</v>
      </c>
      <c r="J22" s="324">
        <v>83101</v>
      </c>
      <c r="K22" s="172">
        <v>1003</v>
      </c>
      <c r="L22" s="325" t="s">
        <v>682</v>
      </c>
      <c r="M22" s="325" t="s">
        <v>683</v>
      </c>
      <c r="N22" s="322" t="s">
        <v>373</v>
      </c>
      <c r="O22" s="172">
        <v>0</v>
      </c>
      <c r="P22" s="322" t="s">
        <v>691</v>
      </c>
      <c r="Q22" s="323">
        <v>2</v>
      </c>
      <c r="R22" s="322"/>
      <c r="S22" s="218">
        <v>20251001</v>
      </c>
      <c r="T22" s="218">
        <v>20251231</v>
      </c>
      <c r="U22" s="53">
        <v>132970.26999999999</v>
      </c>
      <c r="V22" s="419"/>
    </row>
    <row r="23" spans="2:22" s="186" customFormat="1">
      <c r="B23" s="173" t="s">
        <v>280</v>
      </c>
      <c r="C23" s="253" t="s">
        <v>675</v>
      </c>
      <c r="D23" s="188">
        <v>100</v>
      </c>
      <c r="E23" s="219" t="s">
        <v>649</v>
      </c>
      <c r="F23" s="219" t="s">
        <v>615</v>
      </c>
      <c r="G23" s="219" t="s">
        <v>581</v>
      </c>
      <c r="H23" t="s">
        <v>380</v>
      </c>
      <c r="I23" s="172">
        <v>480</v>
      </c>
      <c r="J23" s="324">
        <v>83101</v>
      </c>
      <c r="K23" s="172">
        <v>1003</v>
      </c>
      <c r="L23" s="325" t="s">
        <v>682</v>
      </c>
      <c r="M23" s="325" t="s">
        <v>683</v>
      </c>
      <c r="N23" s="322" t="s">
        <v>379</v>
      </c>
      <c r="O23" s="172">
        <v>0</v>
      </c>
      <c r="P23" s="322" t="s">
        <v>692</v>
      </c>
      <c r="Q23" s="172">
        <v>2</v>
      </c>
      <c r="R23" s="322"/>
      <c r="S23" s="218">
        <v>20251001</v>
      </c>
      <c r="T23" s="218">
        <v>20251231</v>
      </c>
      <c r="U23" s="53">
        <v>185942</v>
      </c>
      <c r="V23" s="419"/>
    </row>
    <row r="24" spans="2:22" s="186" customFormat="1">
      <c r="B24" s="173" t="s">
        <v>280</v>
      </c>
      <c r="C24" s="253" t="s">
        <v>675</v>
      </c>
      <c r="D24" s="188">
        <v>100</v>
      </c>
      <c r="E24" s="219" t="s">
        <v>650</v>
      </c>
      <c r="F24" s="219" t="s">
        <v>616</v>
      </c>
      <c r="G24" s="219" t="s">
        <v>582</v>
      </c>
      <c r="H24" t="s">
        <v>677</v>
      </c>
      <c r="I24" s="172">
        <v>480</v>
      </c>
      <c r="J24" s="324">
        <v>83101</v>
      </c>
      <c r="K24" s="172">
        <v>1003</v>
      </c>
      <c r="L24" s="325" t="s">
        <v>682</v>
      </c>
      <c r="M24" s="325" t="s">
        <v>683</v>
      </c>
      <c r="N24" s="322" t="s">
        <v>373</v>
      </c>
      <c r="O24" s="172">
        <v>0</v>
      </c>
      <c r="P24" s="322" t="s">
        <v>693</v>
      </c>
      <c r="Q24" s="323">
        <v>2</v>
      </c>
      <c r="R24" s="322"/>
      <c r="S24" s="218">
        <v>20251001</v>
      </c>
      <c r="T24" s="218">
        <v>20251231</v>
      </c>
      <c r="U24" s="53">
        <v>134404.72</v>
      </c>
      <c r="V24" s="419"/>
    </row>
    <row r="25" spans="2:22" s="186" customFormat="1">
      <c r="B25" s="173" t="s">
        <v>280</v>
      </c>
      <c r="C25" s="253" t="s">
        <v>675</v>
      </c>
      <c r="D25" s="188">
        <v>100</v>
      </c>
      <c r="E25" s="219" t="s">
        <v>651</v>
      </c>
      <c r="F25" s="219" t="s">
        <v>617</v>
      </c>
      <c r="G25" s="219" t="s">
        <v>583</v>
      </c>
      <c r="H25" t="s">
        <v>677</v>
      </c>
      <c r="I25" s="172">
        <v>480</v>
      </c>
      <c r="J25" s="324">
        <v>83101</v>
      </c>
      <c r="K25" s="172">
        <v>1003</v>
      </c>
      <c r="L25" s="325" t="s">
        <v>682</v>
      </c>
      <c r="M25" s="325" t="s">
        <v>683</v>
      </c>
      <c r="N25" s="322" t="s">
        <v>373</v>
      </c>
      <c r="O25" s="172">
        <v>0</v>
      </c>
      <c r="P25" s="322" t="s">
        <v>694</v>
      </c>
      <c r="Q25" s="172">
        <v>2</v>
      </c>
      <c r="R25" s="322"/>
      <c r="S25" s="218">
        <v>20251001</v>
      </c>
      <c r="T25" s="218">
        <v>20251231</v>
      </c>
      <c r="U25" s="53">
        <v>132926.87</v>
      </c>
      <c r="V25" s="419"/>
    </row>
    <row r="26" spans="2:22" s="186" customFormat="1">
      <c r="B26" s="173" t="s">
        <v>280</v>
      </c>
      <c r="C26" s="253" t="s">
        <v>675</v>
      </c>
      <c r="D26" s="188">
        <v>100</v>
      </c>
      <c r="E26" s="219" t="s">
        <v>652</v>
      </c>
      <c r="F26" s="219" t="s">
        <v>618</v>
      </c>
      <c r="G26" s="219" t="s">
        <v>584</v>
      </c>
      <c r="H26" t="s">
        <v>380</v>
      </c>
      <c r="I26" s="172">
        <v>480</v>
      </c>
      <c r="J26" s="324">
        <v>83101</v>
      </c>
      <c r="K26" s="172">
        <v>1003</v>
      </c>
      <c r="L26" s="325" t="s">
        <v>682</v>
      </c>
      <c r="M26" s="325" t="s">
        <v>683</v>
      </c>
      <c r="N26" s="322" t="s">
        <v>379</v>
      </c>
      <c r="O26" s="172">
        <v>0</v>
      </c>
      <c r="P26" s="322" t="s">
        <v>695</v>
      </c>
      <c r="Q26" s="323">
        <v>2</v>
      </c>
      <c r="R26" s="322"/>
      <c r="S26" s="218">
        <v>20251001</v>
      </c>
      <c r="T26" s="218">
        <v>20251231</v>
      </c>
      <c r="U26" s="53">
        <v>180138.13</v>
      </c>
      <c r="V26" s="419"/>
    </row>
    <row r="27" spans="2:22" s="186" customFormat="1">
      <c r="B27" s="173" t="s">
        <v>280</v>
      </c>
      <c r="C27" s="253" t="s">
        <v>675</v>
      </c>
      <c r="D27" s="188">
        <v>100</v>
      </c>
      <c r="E27" s="219" t="s">
        <v>653</v>
      </c>
      <c r="F27" s="219" t="s">
        <v>619</v>
      </c>
      <c r="G27" s="219" t="s">
        <v>585</v>
      </c>
      <c r="H27" t="s">
        <v>403</v>
      </c>
      <c r="I27" s="172">
        <v>480</v>
      </c>
      <c r="J27" s="324">
        <v>83101</v>
      </c>
      <c r="K27" s="172">
        <v>1003</v>
      </c>
      <c r="L27" s="325" t="s">
        <v>682</v>
      </c>
      <c r="M27" s="325" t="s">
        <v>683</v>
      </c>
      <c r="N27" s="322" t="s">
        <v>402</v>
      </c>
      <c r="O27" s="172">
        <v>0</v>
      </c>
      <c r="P27" s="322" t="s">
        <v>696</v>
      </c>
      <c r="Q27" s="172">
        <v>2</v>
      </c>
      <c r="R27" s="322"/>
      <c r="S27" s="218">
        <v>20251001</v>
      </c>
      <c r="T27" s="218">
        <v>20251231</v>
      </c>
      <c r="U27" s="53">
        <v>9786.24</v>
      </c>
      <c r="V27" s="419"/>
    </row>
    <row r="28" spans="2:22" s="186" customFormat="1">
      <c r="B28" s="173" t="s">
        <v>280</v>
      </c>
      <c r="C28" s="253" t="s">
        <v>675</v>
      </c>
      <c r="D28" s="188">
        <v>100</v>
      </c>
      <c r="E28" s="219" t="s">
        <v>654</v>
      </c>
      <c r="F28" s="219" t="s">
        <v>620</v>
      </c>
      <c r="G28" s="219" t="s">
        <v>586</v>
      </c>
      <c r="H28" t="s">
        <v>380</v>
      </c>
      <c r="I28" s="172">
        <v>480</v>
      </c>
      <c r="J28" s="324">
        <v>83101</v>
      </c>
      <c r="K28" s="172">
        <v>1003</v>
      </c>
      <c r="L28" s="325" t="s">
        <v>682</v>
      </c>
      <c r="M28" s="325" t="s">
        <v>683</v>
      </c>
      <c r="N28" s="322" t="s">
        <v>379</v>
      </c>
      <c r="O28" s="172">
        <v>0</v>
      </c>
      <c r="P28" s="322" t="s">
        <v>697</v>
      </c>
      <c r="Q28" s="323">
        <v>2</v>
      </c>
      <c r="R28" s="322"/>
      <c r="S28" s="218">
        <v>20251001</v>
      </c>
      <c r="T28" s="218">
        <v>20251231</v>
      </c>
      <c r="U28" s="53">
        <v>169579.7</v>
      </c>
      <c r="V28" s="419"/>
    </row>
    <row r="29" spans="2:22" s="186" customFormat="1">
      <c r="B29" s="173" t="s">
        <v>280</v>
      </c>
      <c r="C29" s="253" t="s">
        <v>675</v>
      </c>
      <c r="D29" s="188">
        <v>100</v>
      </c>
      <c r="E29" s="219" t="s">
        <v>655</v>
      </c>
      <c r="F29" s="219" t="s">
        <v>621</v>
      </c>
      <c r="G29" s="219" t="s">
        <v>587</v>
      </c>
      <c r="H29" t="s">
        <v>380</v>
      </c>
      <c r="I29" s="172">
        <v>480</v>
      </c>
      <c r="J29" s="324">
        <v>83101</v>
      </c>
      <c r="K29" s="172">
        <v>1003</v>
      </c>
      <c r="L29" s="325" t="s">
        <v>682</v>
      </c>
      <c r="M29" s="325" t="s">
        <v>683</v>
      </c>
      <c r="N29" s="322" t="s">
        <v>379</v>
      </c>
      <c r="O29" s="172">
        <v>0</v>
      </c>
      <c r="P29" s="322" t="s">
        <v>698</v>
      </c>
      <c r="Q29" s="172">
        <v>2</v>
      </c>
      <c r="R29" s="322"/>
      <c r="S29" s="218">
        <v>20251001</v>
      </c>
      <c r="T29" s="218">
        <v>20251231</v>
      </c>
      <c r="U29" s="53">
        <v>39246.910000000003</v>
      </c>
      <c r="V29" s="419"/>
    </row>
    <row r="30" spans="2:22" s="186" customFormat="1">
      <c r="B30" s="173" t="s">
        <v>280</v>
      </c>
      <c r="C30" s="253" t="s">
        <v>675</v>
      </c>
      <c r="D30" s="188">
        <v>100</v>
      </c>
      <c r="E30" s="219" t="s">
        <v>656</v>
      </c>
      <c r="F30" s="219" t="s">
        <v>622</v>
      </c>
      <c r="G30" s="219" t="s">
        <v>588</v>
      </c>
      <c r="H30" t="s">
        <v>677</v>
      </c>
      <c r="I30" s="172">
        <v>480</v>
      </c>
      <c r="J30" s="324">
        <v>83101</v>
      </c>
      <c r="K30" s="172">
        <v>1003</v>
      </c>
      <c r="L30" s="325" t="s">
        <v>682</v>
      </c>
      <c r="M30" s="325" t="s">
        <v>683</v>
      </c>
      <c r="N30" s="322" t="s">
        <v>373</v>
      </c>
      <c r="O30" s="172">
        <v>0</v>
      </c>
      <c r="P30" s="322" t="s">
        <v>699</v>
      </c>
      <c r="Q30" s="323">
        <v>2</v>
      </c>
      <c r="R30" s="322"/>
      <c r="S30" s="218">
        <v>20251001</v>
      </c>
      <c r="T30" s="218">
        <v>20251231</v>
      </c>
      <c r="U30" s="53">
        <v>118165.82</v>
      </c>
      <c r="V30" s="419"/>
    </row>
    <row r="31" spans="2:22" s="186" customFormat="1">
      <c r="B31" s="173" t="s">
        <v>280</v>
      </c>
      <c r="C31" s="253" t="s">
        <v>675</v>
      </c>
      <c r="D31" s="188">
        <v>100</v>
      </c>
      <c r="E31" s="219" t="s">
        <v>657</v>
      </c>
      <c r="F31" s="219" t="s">
        <v>623</v>
      </c>
      <c r="G31" s="219" t="s">
        <v>589</v>
      </c>
      <c r="H31" t="s">
        <v>380</v>
      </c>
      <c r="I31" s="172">
        <v>480</v>
      </c>
      <c r="J31" s="324">
        <v>83101</v>
      </c>
      <c r="K31" s="172">
        <v>1003</v>
      </c>
      <c r="L31" s="325" t="s">
        <v>682</v>
      </c>
      <c r="M31" s="325" t="s">
        <v>683</v>
      </c>
      <c r="N31" s="322" t="s">
        <v>379</v>
      </c>
      <c r="O31" s="172">
        <v>0</v>
      </c>
      <c r="P31" s="322" t="s">
        <v>700</v>
      </c>
      <c r="Q31" s="172">
        <v>2</v>
      </c>
      <c r="R31" s="322"/>
      <c r="S31" s="218">
        <v>20251001</v>
      </c>
      <c r="T31" s="218">
        <v>20251231</v>
      </c>
      <c r="U31" s="53">
        <v>21012.43</v>
      </c>
      <c r="V31" s="419"/>
    </row>
    <row r="32" spans="2:22" s="186" customFormat="1">
      <c r="B32" s="173" t="s">
        <v>280</v>
      </c>
      <c r="C32" s="253" t="s">
        <v>675</v>
      </c>
      <c r="D32" s="188">
        <v>100</v>
      </c>
      <c r="E32" s="219" t="s">
        <v>658</v>
      </c>
      <c r="F32" s="219" t="s">
        <v>624</v>
      </c>
      <c r="G32" s="219" t="s">
        <v>590</v>
      </c>
      <c r="H32" t="s">
        <v>678</v>
      </c>
      <c r="I32" s="172">
        <v>480</v>
      </c>
      <c r="J32" s="324">
        <v>83101</v>
      </c>
      <c r="K32" s="172">
        <v>1003</v>
      </c>
      <c r="L32" s="325" t="s">
        <v>682</v>
      </c>
      <c r="M32" s="325" t="s">
        <v>683</v>
      </c>
      <c r="N32" s="322" t="s">
        <v>361</v>
      </c>
      <c r="O32" s="172">
        <v>0</v>
      </c>
      <c r="P32" s="322" t="s">
        <v>701</v>
      </c>
      <c r="Q32" s="323">
        <v>2</v>
      </c>
      <c r="R32" s="322"/>
      <c r="S32" s="218">
        <v>20251001</v>
      </c>
      <c r="T32" s="218">
        <v>20251231</v>
      </c>
      <c r="U32" s="53">
        <v>9342.74</v>
      </c>
      <c r="V32" s="419"/>
    </row>
    <row r="33" spans="2:22" s="186" customFormat="1">
      <c r="B33" s="173" t="s">
        <v>280</v>
      </c>
      <c r="C33" s="253" t="s">
        <v>675</v>
      </c>
      <c r="D33" s="188">
        <v>100</v>
      </c>
      <c r="E33" s="219" t="s">
        <v>659</v>
      </c>
      <c r="F33" s="219" t="s">
        <v>625</v>
      </c>
      <c r="G33" s="219" t="s">
        <v>591</v>
      </c>
      <c r="H33" t="s">
        <v>380</v>
      </c>
      <c r="I33" s="172">
        <v>480</v>
      </c>
      <c r="J33" s="324">
        <v>83101</v>
      </c>
      <c r="K33" s="172">
        <v>1003</v>
      </c>
      <c r="L33" s="325" t="s">
        <v>682</v>
      </c>
      <c r="M33" s="325" t="s">
        <v>683</v>
      </c>
      <c r="N33" s="322" t="s">
        <v>379</v>
      </c>
      <c r="O33" s="172">
        <v>0</v>
      </c>
      <c r="P33" s="322" t="s">
        <v>702</v>
      </c>
      <c r="Q33" s="172">
        <v>2</v>
      </c>
      <c r="R33" s="322"/>
      <c r="S33" s="218">
        <v>20251001</v>
      </c>
      <c r="T33" s="218">
        <v>20251231</v>
      </c>
      <c r="U33" s="53">
        <v>172959.23</v>
      </c>
      <c r="V33" s="419"/>
    </row>
    <row r="34" spans="2:22" s="186" customFormat="1">
      <c r="B34" s="173" t="s">
        <v>280</v>
      </c>
      <c r="C34" s="253" t="s">
        <v>675</v>
      </c>
      <c r="D34" s="188">
        <v>100</v>
      </c>
      <c r="E34" s="219" t="s">
        <v>660</v>
      </c>
      <c r="F34" s="219" t="s">
        <v>626</v>
      </c>
      <c r="G34" s="219" t="s">
        <v>592</v>
      </c>
      <c r="H34" t="s">
        <v>380</v>
      </c>
      <c r="I34" s="172">
        <v>480</v>
      </c>
      <c r="J34" s="324">
        <v>83101</v>
      </c>
      <c r="K34" s="172">
        <v>1003</v>
      </c>
      <c r="L34" s="325" t="s">
        <v>682</v>
      </c>
      <c r="M34" s="325" t="s">
        <v>683</v>
      </c>
      <c r="N34" s="322" t="s">
        <v>379</v>
      </c>
      <c r="O34" s="172">
        <v>0</v>
      </c>
      <c r="P34" s="322" t="s">
        <v>703</v>
      </c>
      <c r="Q34" s="323">
        <v>2</v>
      </c>
      <c r="R34" s="322"/>
      <c r="S34" s="218">
        <v>20251001</v>
      </c>
      <c r="T34" s="218">
        <v>20251231</v>
      </c>
      <c r="U34" s="53">
        <v>168795.89</v>
      </c>
      <c r="V34" s="419"/>
    </row>
    <row r="35" spans="2:22" s="186" customFormat="1">
      <c r="B35" s="173" t="s">
        <v>280</v>
      </c>
      <c r="C35" s="253" t="s">
        <v>675</v>
      </c>
      <c r="D35" s="188">
        <v>100</v>
      </c>
      <c r="E35" s="219" t="s">
        <v>661</v>
      </c>
      <c r="F35" s="219" t="s">
        <v>627</v>
      </c>
      <c r="G35" s="219" t="s">
        <v>593</v>
      </c>
      <c r="H35" t="s">
        <v>679</v>
      </c>
      <c r="I35" s="172">
        <v>480</v>
      </c>
      <c r="J35" s="324">
        <v>83101</v>
      </c>
      <c r="K35" s="172">
        <v>1003</v>
      </c>
      <c r="L35" s="325" t="s">
        <v>682</v>
      </c>
      <c r="M35" s="325" t="s">
        <v>683</v>
      </c>
      <c r="N35" s="322" t="s">
        <v>716</v>
      </c>
      <c r="O35" s="172">
        <v>0</v>
      </c>
      <c r="P35" s="322" t="s">
        <v>704</v>
      </c>
      <c r="Q35" s="172">
        <v>2</v>
      </c>
      <c r="R35" s="322"/>
      <c r="S35" s="218">
        <v>20251001</v>
      </c>
      <c r="T35" s="218">
        <v>20251231</v>
      </c>
      <c r="U35" s="53">
        <v>322112.73</v>
      </c>
      <c r="V35" s="419"/>
    </row>
    <row r="36" spans="2:22" s="186" customFormat="1">
      <c r="B36" s="173" t="s">
        <v>280</v>
      </c>
      <c r="C36" s="253" t="s">
        <v>675</v>
      </c>
      <c r="D36" s="188">
        <v>100</v>
      </c>
      <c r="E36" s="219" t="s">
        <v>662</v>
      </c>
      <c r="F36" s="219" t="s">
        <v>628</v>
      </c>
      <c r="G36" s="219" t="s">
        <v>594</v>
      </c>
      <c r="H36" t="s">
        <v>680</v>
      </c>
      <c r="I36" s="172">
        <v>480</v>
      </c>
      <c r="J36" s="324">
        <v>83101</v>
      </c>
      <c r="K36" s="172">
        <v>1003</v>
      </c>
      <c r="L36" s="325" t="s">
        <v>682</v>
      </c>
      <c r="M36" s="325" t="s">
        <v>683</v>
      </c>
      <c r="N36" s="322" t="s">
        <v>717</v>
      </c>
      <c r="O36" s="172">
        <v>0</v>
      </c>
      <c r="P36" s="322" t="s">
        <v>705</v>
      </c>
      <c r="Q36" s="323">
        <v>2</v>
      </c>
      <c r="R36" s="322"/>
      <c r="S36" s="218">
        <v>20251001</v>
      </c>
      <c r="T36" s="218">
        <v>20251231</v>
      </c>
      <c r="U36" s="53">
        <v>130159.25</v>
      </c>
      <c r="V36" s="419"/>
    </row>
    <row r="37" spans="2:22" s="186" customFormat="1">
      <c r="B37" s="173" t="s">
        <v>280</v>
      </c>
      <c r="C37" s="253" t="s">
        <v>675</v>
      </c>
      <c r="D37" s="188">
        <v>100</v>
      </c>
      <c r="E37" s="219" t="s">
        <v>663</v>
      </c>
      <c r="F37" s="219" t="s">
        <v>629</v>
      </c>
      <c r="G37" s="219" t="s">
        <v>595</v>
      </c>
      <c r="H37" t="s">
        <v>380</v>
      </c>
      <c r="I37" s="172">
        <v>480</v>
      </c>
      <c r="J37" s="324">
        <v>83101</v>
      </c>
      <c r="K37" s="172">
        <v>1003</v>
      </c>
      <c r="L37" s="325" t="s">
        <v>682</v>
      </c>
      <c r="M37" s="325" t="s">
        <v>683</v>
      </c>
      <c r="N37" s="322" t="s">
        <v>379</v>
      </c>
      <c r="O37" s="172">
        <v>0</v>
      </c>
      <c r="P37" s="322" t="s">
        <v>706</v>
      </c>
      <c r="Q37" s="172">
        <v>2</v>
      </c>
      <c r="R37" s="322"/>
      <c r="S37" s="218">
        <v>20251001</v>
      </c>
      <c r="T37" s="218">
        <v>20251231</v>
      </c>
      <c r="U37" s="53">
        <v>179141.31</v>
      </c>
      <c r="V37" s="419"/>
    </row>
    <row r="38" spans="2:22" s="186" customFormat="1">
      <c r="B38" s="173" t="s">
        <v>280</v>
      </c>
      <c r="C38" s="253" t="s">
        <v>675</v>
      </c>
      <c r="D38" s="188">
        <v>100</v>
      </c>
      <c r="E38" s="219" t="s">
        <v>664</v>
      </c>
      <c r="F38" s="219" t="s">
        <v>630</v>
      </c>
      <c r="G38" s="219" t="s">
        <v>596</v>
      </c>
      <c r="H38" t="s">
        <v>380</v>
      </c>
      <c r="I38" s="172">
        <v>480</v>
      </c>
      <c r="J38" s="324">
        <v>83101</v>
      </c>
      <c r="K38" s="172">
        <v>1003</v>
      </c>
      <c r="L38" s="325" t="s">
        <v>682</v>
      </c>
      <c r="M38" s="325" t="s">
        <v>683</v>
      </c>
      <c r="N38" s="322" t="s">
        <v>379</v>
      </c>
      <c r="O38" s="172">
        <v>0</v>
      </c>
      <c r="P38" s="322" t="s">
        <v>707</v>
      </c>
      <c r="Q38" s="323">
        <v>2</v>
      </c>
      <c r="R38" s="322"/>
      <c r="S38" s="218">
        <v>20251001</v>
      </c>
      <c r="T38" s="218">
        <v>20251231</v>
      </c>
      <c r="U38" s="53">
        <v>53043.7</v>
      </c>
      <c r="V38" s="419"/>
    </row>
    <row r="39" spans="2:22" s="186" customFormat="1">
      <c r="B39" s="173" t="s">
        <v>280</v>
      </c>
      <c r="C39" s="253" t="s">
        <v>675</v>
      </c>
      <c r="D39" s="188">
        <v>100</v>
      </c>
      <c r="E39" s="219" t="s">
        <v>665</v>
      </c>
      <c r="F39" s="219" t="s">
        <v>631</v>
      </c>
      <c r="G39" s="219" t="s">
        <v>597</v>
      </c>
      <c r="H39" t="s">
        <v>680</v>
      </c>
      <c r="I39" s="172">
        <v>480</v>
      </c>
      <c r="J39" s="324">
        <v>83101</v>
      </c>
      <c r="K39" s="172">
        <v>1003</v>
      </c>
      <c r="L39" s="325" t="s">
        <v>682</v>
      </c>
      <c r="M39" s="325" t="s">
        <v>683</v>
      </c>
      <c r="N39" s="322" t="s">
        <v>717</v>
      </c>
      <c r="O39" s="172">
        <v>0</v>
      </c>
      <c r="P39" s="322" t="s">
        <v>708</v>
      </c>
      <c r="Q39" s="172">
        <v>2</v>
      </c>
      <c r="R39" s="322"/>
      <c r="S39" s="218">
        <v>20251001</v>
      </c>
      <c r="T39" s="218">
        <v>20251231</v>
      </c>
      <c r="U39" s="53">
        <v>129356.38</v>
      </c>
      <c r="V39" s="419"/>
    </row>
    <row r="40" spans="2:22" s="186" customFormat="1">
      <c r="B40" s="173" t="s">
        <v>280</v>
      </c>
      <c r="C40" s="253" t="s">
        <v>675</v>
      </c>
      <c r="D40" s="188">
        <v>100</v>
      </c>
      <c r="E40" s="219" t="s">
        <v>666</v>
      </c>
      <c r="F40" s="219" t="s">
        <v>632</v>
      </c>
      <c r="G40" s="219" t="s">
        <v>598</v>
      </c>
      <c r="H40" t="s">
        <v>677</v>
      </c>
      <c r="I40" s="172">
        <v>480</v>
      </c>
      <c r="J40" s="324">
        <v>83101</v>
      </c>
      <c r="K40" s="172">
        <v>1003</v>
      </c>
      <c r="L40" s="325" t="s">
        <v>682</v>
      </c>
      <c r="M40" s="325" t="s">
        <v>683</v>
      </c>
      <c r="N40" s="322" t="s">
        <v>373</v>
      </c>
      <c r="O40" s="172">
        <v>0</v>
      </c>
      <c r="P40" s="322" t="s">
        <v>709</v>
      </c>
      <c r="Q40" s="323">
        <v>2</v>
      </c>
      <c r="R40" s="322"/>
      <c r="S40" s="218">
        <v>20251001</v>
      </c>
      <c r="T40" s="218">
        <v>20251231</v>
      </c>
      <c r="U40" s="53">
        <v>119139.54</v>
      </c>
      <c r="V40" s="419"/>
    </row>
    <row r="41" spans="2:22" s="186" customFormat="1">
      <c r="B41" s="173" t="s">
        <v>280</v>
      </c>
      <c r="C41" s="253" t="s">
        <v>675</v>
      </c>
      <c r="D41" s="188">
        <v>100</v>
      </c>
      <c r="E41" s="219" t="s">
        <v>667</v>
      </c>
      <c r="F41" s="219" t="s">
        <v>633</v>
      </c>
      <c r="G41" s="219" t="s">
        <v>599</v>
      </c>
      <c r="H41" t="s">
        <v>353</v>
      </c>
      <c r="I41" s="172">
        <v>480</v>
      </c>
      <c r="J41" s="324">
        <v>83101</v>
      </c>
      <c r="K41" s="172">
        <v>1003</v>
      </c>
      <c r="L41" s="325" t="s">
        <v>682</v>
      </c>
      <c r="M41" s="325" t="s">
        <v>683</v>
      </c>
      <c r="N41" s="322" t="s">
        <v>352</v>
      </c>
      <c r="O41" s="172">
        <v>0</v>
      </c>
      <c r="P41" s="322" t="s">
        <v>710</v>
      </c>
      <c r="Q41" s="172">
        <v>2</v>
      </c>
      <c r="R41" s="322"/>
      <c r="S41" s="218">
        <v>20251001</v>
      </c>
      <c r="T41" s="218">
        <v>20251231</v>
      </c>
      <c r="U41" s="53">
        <v>66016.7</v>
      </c>
      <c r="V41" s="419"/>
    </row>
    <row r="42" spans="2:22" s="186" customFormat="1">
      <c r="B42" s="173" t="s">
        <v>280</v>
      </c>
      <c r="C42" s="253" t="s">
        <v>675</v>
      </c>
      <c r="D42" s="188">
        <v>100</v>
      </c>
      <c r="E42" s="219" t="s">
        <v>668</v>
      </c>
      <c r="F42" s="219" t="s">
        <v>634</v>
      </c>
      <c r="G42" s="219" t="s">
        <v>600</v>
      </c>
      <c r="H42" t="s">
        <v>377</v>
      </c>
      <c r="I42" s="172">
        <v>480</v>
      </c>
      <c r="J42" s="324">
        <v>83101</v>
      </c>
      <c r="K42" s="172">
        <v>1003</v>
      </c>
      <c r="L42" s="325" t="s">
        <v>682</v>
      </c>
      <c r="M42" s="325" t="s">
        <v>683</v>
      </c>
      <c r="N42" s="322" t="s">
        <v>376</v>
      </c>
      <c r="O42" s="172">
        <v>0</v>
      </c>
      <c r="P42" s="322" t="s">
        <v>711</v>
      </c>
      <c r="Q42" s="323">
        <v>2</v>
      </c>
      <c r="R42" s="322"/>
      <c r="S42" s="218">
        <v>20251001</v>
      </c>
      <c r="T42" s="218">
        <v>20251231</v>
      </c>
      <c r="U42" s="53">
        <v>52033.74</v>
      </c>
      <c r="V42" s="419"/>
    </row>
    <row r="43" spans="2:22" s="186" customFormat="1">
      <c r="B43" s="173" t="s">
        <v>280</v>
      </c>
      <c r="C43" s="253" t="s">
        <v>675</v>
      </c>
      <c r="D43" s="188">
        <v>100</v>
      </c>
      <c r="E43" s="219" t="s">
        <v>669</v>
      </c>
      <c r="F43" s="219" t="s">
        <v>635</v>
      </c>
      <c r="G43" s="219" t="s">
        <v>601</v>
      </c>
      <c r="H43" t="s">
        <v>680</v>
      </c>
      <c r="I43" s="172">
        <v>480</v>
      </c>
      <c r="J43" s="324">
        <v>83101</v>
      </c>
      <c r="K43" s="172">
        <v>1003</v>
      </c>
      <c r="L43" s="325" t="s">
        <v>682</v>
      </c>
      <c r="M43" s="325" t="s">
        <v>683</v>
      </c>
      <c r="N43" s="322" t="s">
        <v>717</v>
      </c>
      <c r="O43" s="172">
        <v>0</v>
      </c>
      <c r="P43" s="322" t="s">
        <v>712</v>
      </c>
      <c r="Q43" s="172">
        <v>2</v>
      </c>
      <c r="R43" s="322"/>
      <c r="S43" s="218">
        <v>20251001</v>
      </c>
      <c r="T43" s="218">
        <v>20251231</v>
      </c>
      <c r="U43" s="53">
        <v>100116.7</v>
      </c>
      <c r="V43" s="419"/>
    </row>
    <row r="44" spans="2:22" s="186" customFormat="1">
      <c r="B44" s="173" t="s">
        <v>280</v>
      </c>
      <c r="C44" s="253" t="s">
        <v>675</v>
      </c>
      <c r="D44" s="188">
        <v>100</v>
      </c>
      <c r="E44" s="219" t="s">
        <v>670</v>
      </c>
      <c r="F44" s="219" t="s">
        <v>636</v>
      </c>
      <c r="G44" s="219" t="s">
        <v>602</v>
      </c>
      <c r="H44" t="s">
        <v>677</v>
      </c>
      <c r="I44" s="172">
        <v>480</v>
      </c>
      <c r="J44" s="324">
        <v>83101</v>
      </c>
      <c r="K44" s="172">
        <v>1003</v>
      </c>
      <c r="L44" s="325" t="s">
        <v>682</v>
      </c>
      <c r="M44" s="325" t="s">
        <v>683</v>
      </c>
      <c r="N44" s="322" t="s">
        <v>373</v>
      </c>
      <c r="O44" s="172">
        <v>0</v>
      </c>
      <c r="P44" s="322" t="s">
        <v>713</v>
      </c>
      <c r="Q44" s="323">
        <v>2</v>
      </c>
      <c r="R44" s="322"/>
      <c r="S44" s="218">
        <v>20251001</v>
      </c>
      <c r="T44" s="218">
        <v>20251231</v>
      </c>
      <c r="U44" s="53">
        <v>64707.67</v>
      </c>
      <c r="V44" s="419"/>
    </row>
    <row r="45" spans="2:22" s="186" customFormat="1">
      <c r="B45" s="173" t="s">
        <v>280</v>
      </c>
      <c r="C45" s="253" t="s">
        <v>675</v>
      </c>
      <c r="D45" s="188">
        <v>100</v>
      </c>
      <c r="E45" s="219" t="s">
        <v>671</v>
      </c>
      <c r="F45" s="219" t="s">
        <v>637</v>
      </c>
      <c r="G45" s="219" t="s">
        <v>603</v>
      </c>
      <c r="H45" t="s">
        <v>680</v>
      </c>
      <c r="I45" s="172">
        <v>480</v>
      </c>
      <c r="J45" s="324">
        <v>83101</v>
      </c>
      <c r="K45" s="172">
        <v>1003</v>
      </c>
      <c r="L45" s="325" t="s">
        <v>682</v>
      </c>
      <c r="M45" s="325" t="s">
        <v>683</v>
      </c>
      <c r="N45" s="322" t="s">
        <v>717</v>
      </c>
      <c r="O45" s="172">
        <v>0</v>
      </c>
      <c r="P45" s="322" t="s">
        <v>712</v>
      </c>
      <c r="Q45" s="172">
        <v>2</v>
      </c>
      <c r="R45" s="322"/>
      <c r="S45" s="218">
        <v>20251001</v>
      </c>
      <c r="T45" s="218">
        <v>20251231</v>
      </c>
      <c r="U45" s="53">
        <v>19282.349999999999</v>
      </c>
      <c r="V45" s="419"/>
    </row>
    <row r="46" spans="2:22" s="186" customFormat="1">
      <c r="B46" s="173" t="s">
        <v>280</v>
      </c>
      <c r="C46" s="253" t="s">
        <v>675</v>
      </c>
      <c r="D46" s="188">
        <v>100</v>
      </c>
      <c r="E46" s="219" t="s">
        <v>672</v>
      </c>
      <c r="F46" s="219" t="s">
        <v>638</v>
      </c>
      <c r="G46" s="219" t="s">
        <v>604</v>
      </c>
      <c r="H46" t="s">
        <v>380</v>
      </c>
      <c r="I46" s="172">
        <v>480</v>
      </c>
      <c r="J46" s="324">
        <v>83101</v>
      </c>
      <c r="K46" s="172">
        <v>1003</v>
      </c>
      <c r="L46" s="325" t="s">
        <v>682</v>
      </c>
      <c r="M46" s="325" t="s">
        <v>683</v>
      </c>
      <c r="N46" s="322" t="s">
        <v>379</v>
      </c>
      <c r="O46" s="172">
        <v>0</v>
      </c>
      <c r="P46" s="322" t="s">
        <v>714</v>
      </c>
      <c r="Q46" s="323">
        <v>2</v>
      </c>
      <c r="R46" s="322"/>
      <c r="S46" s="218">
        <v>20251001</v>
      </c>
      <c r="T46" s="218">
        <v>20251231</v>
      </c>
      <c r="U46" s="53">
        <v>14793.9</v>
      </c>
      <c r="V46" s="419"/>
    </row>
    <row r="47" spans="2:22" s="186" customFormat="1">
      <c r="B47" s="173" t="s">
        <v>280</v>
      </c>
      <c r="C47" s="253" t="s">
        <v>675</v>
      </c>
      <c r="D47" s="188">
        <v>100</v>
      </c>
      <c r="E47" s="219" t="s">
        <v>673</v>
      </c>
      <c r="F47" s="219" t="s">
        <v>639</v>
      </c>
      <c r="G47" s="219" t="s">
        <v>605</v>
      </c>
      <c r="H47" t="s">
        <v>377</v>
      </c>
      <c r="I47" s="172">
        <v>480</v>
      </c>
      <c r="J47" s="324">
        <v>83101</v>
      </c>
      <c r="K47" s="172">
        <v>1003</v>
      </c>
      <c r="L47" s="325" t="s">
        <v>682</v>
      </c>
      <c r="M47" s="325" t="s">
        <v>683</v>
      </c>
      <c r="N47" s="322" t="s">
        <v>376</v>
      </c>
      <c r="O47" s="172">
        <v>0</v>
      </c>
      <c r="P47" s="322" t="s">
        <v>711</v>
      </c>
      <c r="Q47" s="172">
        <v>2</v>
      </c>
      <c r="R47" s="322"/>
      <c r="S47" s="218">
        <v>20251001</v>
      </c>
      <c r="T47" s="218">
        <v>20251231</v>
      </c>
      <c r="U47" s="53">
        <v>31621.8</v>
      </c>
      <c r="V47" s="419"/>
    </row>
    <row r="48" spans="2:22" s="186" customFormat="1">
      <c r="B48" s="173" t="s">
        <v>280</v>
      </c>
      <c r="C48" s="253" t="s">
        <v>675</v>
      </c>
      <c r="D48" s="188">
        <v>100</v>
      </c>
      <c r="E48" s="219" t="s">
        <v>674</v>
      </c>
      <c r="F48" s="219" t="s">
        <v>640</v>
      </c>
      <c r="G48" s="219" t="s">
        <v>606</v>
      </c>
      <c r="H48" t="s">
        <v>681</v>
      </c>
      <c r="I48" s="172">
        <v>480</v>
      </c>
      <c r="J48" s="324">
        <v>83101</v>
      </c>
      <c r="K48" s="172">
        <v>1003</v>
      </c>
      <c r="L48" s="325" t="s">
        <v>682</v>
      </c>
      <c r="M48" s="325" t="s">
        <v>683</v>
      </c>
      <c r="N48" s="322" t="s">
        <v>410</v>
      </c>
      <c r="O48" s="172">
        <v>0</v>
      </c>
      <c r="P48" s="322" t="s">
        <v>715</v>
      </c>
      <c r="Q48" s="323">
        <v>2</v>
      </c>
      <c r="R48" s="322"/>
      <c r="S48" s="218">
        <v>20251001</v>
      </c>
      <c r="T48" s="218">
        <v>20251231</v>
      </c>
      <c r="U48" s="53">
        <v>75424.52</v>
      </c>
      <c r="V48" s="419"/>
    </row>
    <row r="49" spans="2:22" s="186" customFormat="1">
      <c r="B49" s="336" t="s">
        <v>280</v>
      </c>
      <c r="C49" s="219" t="s">
        <v>725</v>
      </c>
      <c r="D49" s="337">
        <v>124</v>
      </c>
      <c r="E49" s="219" t="s">
        <v>737</v>
      </c>
      <c r="F49" s="219" t="s">
        <v>738</v>
      </c>
      <c r="G49" s="219" t="s">
        <v>739</v>
      </c>
      <c r="H49" s="338">
        <v>50301</v>
      </c>
      <c r="I49" s="339">
        <v>480</v>
      </c>
      <c r="J49" s="324">
        <v>83101</v>
      </c>
      <c r="K49" s="340">
        <v>1003</v>
      </c>
      <c r="L49" s="341" t="s">
        <v>761</v>
      </c>
      <c r="M49" s="341" t="s">
        <v>762</v>
      </c>
      <c r="N49" s="312" t="s">
        <v>763</v>
      </c>
      <c r="O49" s="342">
        <v>0</v>
      </c>
      <c r="P49" s="324">
        <v>10994</v>
      </c>
      <c r="Q49" s="338">
        <v>5</v>
      </c>
      <c r="R49" s="343"/>
      <c r="S49" s="218">
        <v>20251001</v>
      </c>
      <c r="T49" s="218">
        <v>20251231</v>
      </c>
      <c r="U49" s="53">
        <v>191260.16</v>
      </c>
      <c r="V49" s="419"/>
    </row>
    <row r="50" spans="2:22" s="186" customFormat="1">
      <c r="B50" s="336" t="s">
        <v>280</v>
      </c>
      <c r="C50" s="219" t="s">
        <v>725</v>
      </c>
      <c r="D50" s="337">
        <v>124</v>
      </c>
      <c r="E50" s="344" t="s">
        <v>740</v>
      </c>
      <c r="F50" s="344" t="s">
        <v>741</v>
      </c>
      <c r="G50" s="219" t="s">
        <v>742</v>
      </c>
      <c r="H50" s="338">
        <v>50703</v>
      </c>
      <c r="I50" s="339">
        <v>480</v>
      </c>
      <c r="J50" s="324">
        <v>83101</v>
      </c>
      <c r="K50" s="340">
        <v>1003</v>
      </c>
      <c r="L50" s="341" t="s">
        <v>761</v>
      </c>
      <c r="M50" s="341" t="s">
        <v>762</v>
      </c>
      <c r="N50" s="345" t="s">
        <v>723</v>
      </c>
      <c r="O50" s="342">
        <v>0</v>
      </c>
      <c r="P50" s="324">
        <v>10993</v>
      </c>
      <c r="Q50" s="338">
        <v>5</v>
      </c>
      <c r="R50" s="343"/>
      <c r="S50" s="218">
        <v>20251001</v>
      </c>
      <c r="T50" s="218">
        <v>20251231</v>
      </c>
      <c r="U50" s="53">
        <v>148967.46</v>
      </c>
      <c r="V50" s="419"/>
    </row>
    <row r="51" spans="2:22" s="186" customFormat="1">
      <c r="B51" s="336" t="s">
        <v>280</v>
      </c>
      <c r="C51" s="219" t="s">
        <v>725</v>
      </c>
      <c r="D51" s="337">
        <v>124</v>
      </c>
      <c r="E51" s="219" t="s">
        <v>743</v>
      </c>
      <c r="F51" s="219" t="s">
        <v>744</v>
      </c>
      <c r="G51" s="219" t="s">
        <v>745</v>
      </c>
      <c r="H51" s="338">
        <v>20303</v>
      </c>
      <c r="I51" s="339">
        <v>480</v>
      </c>
      <c r="J51" s="324">
        <v>83101</v>
      </c>
      <c r="K51" s="340">
        <v>1003</v>
      </c>
      <c r="L51" s="341" t="s">
        <v>761</v>
      </c>
      <c r="M51" s="341" t="s">
        <v>762</v>
      </c>
      <c r="N51" s="345" t="s">
        <v>373</v>
      </c>
      <c r="O51" s="342">
        <v>0</v>
      </c>
      <c r="P51" s="324">
        <v>10990</v>
      </c>
      <c r="Q51" s="338">
        <v>2</v>
      </c>
      <c r="R51" s="343"/>
      <c r="S51" s="218">
        <v>20251001</v>
      </c>
      <c r="T51" s="218">
        <v>20251231</v>
      </c>
      <c r="U51" s="53">
        <v>201093.92</v>
      </c>
      <c r="V51" s="419"/>
    </row>
    <row r="52" spans="2:22" s="186" customFormat="1">
      <c r="B52" s="336" t="s">
        <v>280</v>
      </c>
      <c r="C52" s="219" t="s">
        <v>725</v>
      </c>
      <c r="D52" s="337">
        <v>124</v>
      </c>
      <c r="E52" s="253" t="s">
        <v>730</v>
      </c>
      <c r="F52" s="253" t="s">
        <v>731</v>
      </c>
      <c r="G52" s="293" t="s">
        <v>732</v>
      </c>
      <c r="H52" s="338">
        <v>20206</v>
      </c>
      <c r="I52" s="339">
        <v>480</v>
      </c>
      <c r="J52" s="324">
        <v>83101</v>
      </c>
      <c r="K52" s="340">
        <v>1003</v>
      </c>
      <c r="L52" s="341" t="s">
        <v>761</v>
      </c>
      <c r="M52" s="341" t="s">
        <v>762</v>
      </c>
      <c r="N52" s="345" t="s">
        <v>373</v>
      </c>
      <c r="O52" s="342">
        <v>0</v>
      </c>
      <c r="P52" s="324">
        <v>10999</v>
      </c>
      <c r="Q52" s="338">
        <v>5</v>
      </c>
      <c r="R52" s="343"/>
      <c r="S52" s="218">
        <v>20251001</v>
      </c>
      <c r="T52" s="218">
        <v>20251231</v>
      </c>
      <c r="U52" s="53">
        <v>93755.02</v>
      </c>
      <c r="V52" s="419"/>
    </row>
    <row r="53" spans="2:22" s="186" customFormat="1">
      <c r="B53" s="336" t="s">
        <v>280</v>
      </c>
      <c r="C53" s="219" t="s">
        <v>725</v>
      </c>
      <c r="D53" s="337">
        <v>124</v>
      </c>
      <c r="E53" s="253" t="s">
        <v>746</v>
      </c>
      <c r="F53" s="253" t="s">
        <v>747</v>
      </c>
      <c r="G53" s="293" t="s">
        <v>748</v>
      </c>
      <c r="H53" s="338">
        <v>50301</v>
      </c>
      <c r="I53" s="339">
        <v>480</v>
      </c>
      <c r="J53" s="324">
        <v>83101</v>
      </c>
      <c r="K53" s="340">
        <v>1003</v>
      </c>
      <c r="L53" s="341" t="s">
        <v>761</v>
      </c>
      <c r="M53" s="341" t="s">
        <v>762</v>
      </c>
      <c r="N53" s="345" t="s">
        <v>379</v>
      </c>
      <c r="O53" s="342">
        <v>0</v>
      </c>
      <c r="P53" s="324">
        <v>13432</v>
      </c>
      <c r="Q53" s="338">
        <v>5</v>
      </c>
      <c r="R53" s="343"/>
      <c r="S53" s="218">
        <v>20251001</v>
      </c>
      <c r="T53" s="218">
        <v>20251231</v>
      </c>
      <c r="U53" s="53">
        <v>203408.35</v>
      </c>
      <c r="V53" s="419"/>
    </row>
    <row r="54" spans="2:22" s="186" customFormat="1">
      <c r="B54" s="336" t="s">
        <v>280</v>
      </c>
      <c r="C54" s="219" t="s">
        <v>725</v>
      </c>
      <c r="D54" s="337">
        <v>124</v>
      </c>
      <c r="E54" s="219" t="s">
        <v>734</v>
      </c>
      <c r="F54" s="219" t="s">
        <v>735</v>
      </c>
      <c r="G54" s="219" t="s">
        <v>736</v>
      </c>
      <c r="H54" s="338">
        <v>20303</v>
      </c>
      <c r="I54" s="339">
        <v>480</v>
      </c>
      <c r="J54" s="324">
        <v>83101</v>
      </c>
      <c r="K54" s="340">
        <v>1003</v>
      </c>
      <c r="L54" s="341" t="s">
        <v>761</v>
      </c>
      <c r="M54" s="341" t="s">
        <v>762</v>
      </c>
      <c r="N54" s="345" t="s">
        <v>373</v>
      </c>
      <c r="O54" s="342">
        <v>0</v>
      </c>
      <c r="P54" s="324">
        <v>10995</v>
      </c>
      <c r="Q54" s="338">
        <v>2</v>
      </c>
      <c r="R54" s="343"/>
      <c r="S54" s="218">
        <v>20251001</v>
      </c>
      <c r="T54" s="218">
        <v>20251231</v>
      </c>
      <c r="U54" s="53">
        <v>58585.23</v>
      </c>
      <c r="V54" s="419"/>
    </row>
    <row r="55" spans="2:22" s="186" customFormat="1">
      <c r="B55" s="336" t="s">
        <v>280</v>
      </c>
      <c r="C55" s="219" t="s">
        <v>725</v>
      </c>
      <c r="D55" s="337">
        <v>124</v>
      </c>
      <c r="E55" s="253" t="s">
        <v>749</v>
      </c>
      <c r="F55" s="253" t="s">
        <v>750</v>
      </c>
      <c r="G55" s="293" t="s">
        <v>751</v>
      </c>
      <c r="H55" s="338">
        <v>50301</v>
      </c>
      <c r="I55" s="339">
        <v>480</v>
      </c>
      <c r="J55" s="324">
        <v>83101</v>
      </c>
      <c r="K55" s="340">
        <v>1003</v>
      </c>
      <c r="L55" s="341" t="s">
        <v>761</v>
      </c>
      <c r="M55" s="341" t="s">
        <v>762</v>
      </c>
      <c r="N55" s="345" t="s">
        <v>379</v>
      </c>
      <c r="O55" s="342">
        <v>0</v>
      </c>
      <c r="P55" s="324">
        <v>9278</v>
      </c>
      <c r="Q55" s="338">
        <v>5</v>
      </c>
      <c r="R55" s="343"/>
      <c r="S55" s="218">
        <v>20251001</v>
      </c>
      <c r="T55" s="218">
        <v>20251231</v>
      </c>
      <c r="U55" s="53">
        <v>141484.76</v>
      </c>
      <c r="V55" s="419"/>
    </row>
    <row r="56" spans="2:22" s="186" customFormat="1">
      <c r="B56" s="336" t="s">
        <v>280</v>
      </c>
      <c r="C56" s="219" t="s">
        <v>725</v>
      </c>
      <c r="D56" s="337">
        <v>124</v>
      </c>
      <c r="E56" s="219" t="s">
        <v>718</v>
      </c>
      <c r="F56" s="219" t="s">
        <v>719</v>
      </c>
      <c r="G56" s="219" t="s">
        <v>720</v>
      </c>
      <c r="H56" s="338">
        <v>50201</v>
      </c>
      <c r="I56" s="339">
        <v>480</v>
      </c>
      <c r="J56" s="324">
        <v>83101</v>
      </c>
      <c r="K56" s="340">
        <v>1003</v>
      </c>
      <c r="L56" s="341" t="s">
        <v>761</v>
      </c>
      <c r="M56" s="341" t="s">
        <v>762</v>
      </c>
      <c r="N56" s="345" t="s">
        <v>723</v>
      </c>
      <c r="O56" s="342">
        <v>0</v>
      </c>
      <c r="P56" s="324">
        <v>11000</v>
      </c>
      <c r="Q56" s="338">
        <v>5</v>
      </c>
      <c r="R56" s="343"/>
      <c r="S56" s="218">
        <v>20251001</v>
      </c>
      <c r="T56" s="218">
        <v>20251231</v>
      </c>
      <c r="U56" s="53">
        <v>148967.46</v>
      </c>
      <c r="V56" s="419"/>
    </row>
    <row r="57" spans="2:22" s="186" customFormat="1">
      <c r="B57" s="336" t="s">
        <v>280</v>
      </c>
      <c r="C57" s="219" t="s">
        <v>725</v>
      </c>
      <c r="D57" s="337">
        <v>124</v>
      </c>
      <c r="E57" s="219" t="s">
        <v>752</v>
      </c>
      <c r="F57" s="219" t="s">
        <v>753</v>
      </c>
      <c r="G57" s="219" t="s">
        <v>754</v>
      </c>
      <c r="H57" s="338">
        <v>50704</v>
      </c>
      <c r="I57" s="339">
        <v>480</v>
      </c>
      <c r="J57" s="324">
        <v>83101</v>
      </c>
      <c r="K57" s="340">
        <v>1003</v>
      </c>
      <c r="L57" s="341" t="s">
        <v>761</v>
      </c>
      <c r="M57" s="341" t="s">
        <v>762</v>
      </c>
      <c r="N57" s="345" t="s">
        <v>723</v>
      </c>
      <c r="O57" s="342">
        <v>0</v>
      </c>
      <c r="P57" s="324">
        <v>11822</v>
      </c>
      <c r="Q57" s="338">
        <v>5</v>
      </c>
      <c r="R57" s="343"/>
      <c r="S57" s="218">
        <v>20251001</v>
      </c>
      <c r="T57" s="218">
        <v>20251231</v>
      </c>
      <c r="U57" s="53">
        <v>148967.46</v>
      </c>
      <c r="V57" s="419"/>
    </row>
    <row r="58" spans="2:22" s="186" customFormat="1">
      <c r="B58" s="336" t="s">
        <v>280</v>
      </c>
      <c r="C58" s="219" t="s">
        <v>725</v>
      </c>
      <c r="D58" s="337">
        <v>124</v>
      </c>
      <c r="E58" s="219" t="s">
        <v>755</v>
      </c>
      <c r="F58" s="219" t="s">
        <v>756</v>
      </c>
      <c r="G58" s="219" t="s">
        <v>757</v>
      </c>
      <c r="H58" s="338">
        <v>20206</v>
      </c>
      <c r="I58" s="339">
        <v>480</v>
      </c>
      <c r="J58" s="324">
        <v>83101</v>
      </c>
      <c r="K58" s="340">
        <v>1003</v>
      </c>
      <c r="L58" s="341" t="s">
        <v>761</v>
      </c>
      <c r="M58" s="341" t="s">
        <v>762</v>
      </c>
      <c r="N58" s="345" t="s">
        <v>373</v>
      </c>
      <c r="O58" s="342">
        <v>0</v>
      </c>
      <c r="P58" s="324">
        <v>11819</v>
      </c>
      <c r="Q58" s="338">
        <v>2</v>
      </c>
      <c r="R58" s="343"/>
      <c r="S58" s="218">
        <v>20251001</v>
      </c>
      <c r="T58" s="218">
        <v>20251231</v>
      </c>
      <c r="U58" s="53">
        <v>178579.34</v>
      </c>
      <c r="V58" s="419"/>
    </row>
    <row r="59" spans="2:22" s="186" customFormat="1">
      <c r="B59" s="336" t="s">
        <v>280</v>
      </c>
      <c r="C59" s="219" t="s">
        <v>725</v>
      </c>
      <c r="D59" s="337">
        <v>124</v>
      </c>
      <c r="E59" s="10" t="s">
        <v>758</v>
      </c>
      <c r="F59" s="10" t="s">
        <v>759</v>
      </c>
      <c r="G59" s="10" t="s">
        <v>760</v>
      </c>
      <c r="H59" s="338">
        <v>20206</v>
      </c>
      <c r="I59" s="339">
        <v>480</v>
      </c>
      <c r="J59" s="324">
        <v>83101</v>
      </c>
      <c r="K59" s="340">
        <v>1003</v>
      </c>
      <c r="L59" s="341" t="s">
        <v>761</v>
      </c>
      <c r="M59" s="341" t="s">
        <v>762</v>
      </c>
      <c r="N59" s="345" t="s">
        <v>376</v>
      </c>
      <c r="O59" s="342">
        <v>0</v>
      </c>
      <c r="P59" s="324">
        <v>12864</v>
      </c>
      <c r="Q59" s="338">
        <v>5</v>
      </c>
      <c r="R59" s="10"/>
      <c r="S59" s="218">
        <v>20251001</v>
      </c>
      <c r="T59" s="218">
        <v>20251231</v>
      </c>
      <c r="U59" s="53">
        <v>15810.93</v>
      </c>
      <c r="V59" s="419"/>
    </row>
    <row r="60" spans="2:22" s="186" customFormat="1">
      <c r="B60" s="173" t="s">
        <v>280</v>
      </c>
      <c r="C60" s="188" t="s">
        <v>426</v>
      </c>
      <c r="D60" s="188">
        <v>125</v>
      </c>
      <c r="E60" s="188" t="s">
        <v>764</v>
      </c>
      <c r="F60" s="188" t="s">
        <v>765</v>
      </c>
      <c r="G60" s="174" t="s">
        <v>766</v>
      </c>
      <c r="H60" s="173">
        <v>30102</v>
      </c>
      <c r="I60" s="190">
        <v>20</v>
      </c>
      <c r="J60" s="172">
        <v>83101</v>
      </c>
      <c r="K60" s="172">
        <v>1001</v>
      </c>
      <c r="L60" s="172" t="s">
        <v>943</v>
      </c>
      <c r="M60" s="172">
        <v>23</v>
      </c>
      <c r="N60" s="172" t="s">
        <v>944</v>
      </c>
      <c r="O60" s="172">
        <v>240</v>
      </c>
      <c r="P60" s="172">
        <v>0</v>
      </c>
      <c r="Q60" s="172">
        <v>3</v>
      </c>
      <c r="R60" s="172">
        <v>0</v>
      </c>
      <c r="S60" s="218">
        <v>20251001</v>
      </c>
      <c r="T60" s="218">
        <v>20251231</v>
      </c>
      <c r="U60" s="348">
        <v>52968</v>
      </c>
      <c r="V60" s="172"/>
    </row>
    <row r="61" spans="2:22" s="186" customFormat="1">
      <c r="B61" s="173" t="s">
        <v>280</v>
      </c>
      <c r="C61" s="188" t="s">
        <v>426</v>
      </c>
      <c r="D61" s="188">
        <v>125</v>
      </c>
      <c r="E61" s="188" t="s">
        <v>767</v>
      </c>
      <c r="F61" s="188" t="s">
        <v>768</v>
      </c>
      <c r="G61" s="174" t="s">
        <v>769</v>
      </c>
      <c r="H61" s="173">
        <v>30102</v>
      </c>
      <c r="I61" s="190">
        <v>20</v>
      </c>
      <c r="J61" s="172">
        <v>83101</v>
      </c>
      <c r="K61" s="172">
        <v>1001</v>
      </c>
      <c r="L61" s="172" t="s">
        <v>943</v>
      </c>
      <c r="M61" s="172">
        <v>23</v>
      </c>
      <c r="N61" s="172" t="s">
        <v>945</v>
      </c>
      <c r="O61" s="172">
        <v>240</v>
      </c>
      <c r="P61" s="172">
        <v>0</v>
      </c>
      <c r="Q61" s="172">
        <v>3</v>
      </c>
      <c r="R61" s="172">
        <v>0</v>
      </c>
      <c r="S61" s="218">
        <v>20251001</v>
      </c>
      <c r="T61" s="218">
        <v>20251231</v>
      </c>
      <c r="U61" s="348">
        <v>48885</v>
      </c>
      <c r="V61" s="172"/>
    </row>
    <row r="62" spans="2:22" s="186" customFormat="1">
      <c r="B62" s="173" t="s">
        <v>280</v>
      </c>
      <c r="C62" s="188" t="s">
        <v>426</v>
      </c>
      <c r="D62" s="188">
        <v>100</v>
      </c>
      <c r="E62" s="188" t="s">
        <v>770</v>
      </c>
      <c r="F62" s="188" t="s">
        <v>771</v>
      </c>
      <c r="G62" s="174" t="s">
        <v>772</v>
      </c>
      <c r="H62" s="173">
        <v>30102</v>
      </c>
      <c r="I62" s="190">
        <v>20</v>
      </c>
      <c r="J62" s="172">
        <v>83101</v>
      </c>
      <c r="K62" s="172">
        <v>1001</v>
      </c>
      <c r="L62" s="172" t="s">
        <v>943</v>
      </c>
      <c r="M62" s="172">
        <v>23</v>
      </c>
      <c r="N62" s="172" t="s">
        <v>946</v>
      </c>
      <c r="O62" s="172">
        <v>240</v>
      </c>
      <c r="P62" s="172">
        <v>0</v>
      </c>
      <c r="Q62" s="172">
        <v>3</v>
      </c>
      <c r="R62" s="172">
        <v>0</v>
      </c>
      <c r="S62" s="218">
        <v>20251001</v>
      </c>
      <c r="T62" s="218">
        <v>20251231</v>
      </c>
      <c r="U62" s="348">
        <v>42945.599999999991</v>
      </c>
      <c r="V62" s="172"/>
    </row>
    <row r="63" spans="2:22" s="186" customFormat="1">
      <c r="B63" s="173" t="s">
        <v>280</v>
      </c>
      <c r="C63" s="188" t="s">
        <v>426</v>
      </c>
      <c r="D63" s="188">
        <v>240</v>
      </c>
      <c r="E63" s="188" t="s">
        <v>773</v>
      </c>
      <c r="F63" s="188" t="s">
        <v>774</v>
      </c>
      <c r="G63" s="174" t="s">
        <v>775</v>
      </c>
      <c r="H63" s="173">
        <v>30102</v>
      </c>
      <c r="I63" s="190">
        <v>20</v>
      </c>
      <c r="J63" s="172">
        <v>83101</v>
      </c>
      <c r="K63" s="172">
        <v>1001</v>
      </c>
      <c r="L63" s="172" t="s">
        <v>943</v>
      </c>
      <c r="M63" s="172">
        <v>23</v>
      </c>
      <c r="N63" s="172" t="s">
        <v>944</v>
      </c>
      <c r="O63" s="172">
        <v>240</v>
      </c>
      <c r="P63" s="172">
        <v>0</v>
      </c>
      <c r="Q63" s="172">
        <v>3</v>
      </c>
      <c r="R63" s="172">
        <v>0</v>
      </c>
      <c r="S63" s="218">
        <v>20251001</v>
      </c>
      <c r="T63" s="218">
        <v>20251231</v>
      </c>
      <c r="U63" s="348">
        <v>52968</v>
      </c>
      <c r="V63" s="172"/>
    </row>
    <row r="64" spans="2:22" s="186" customFormat="1">
      <c r="B64" s="173" t="s">
        <v>280</v>
      </c>
      <c r="C64" s="188" t="s">
        <v>426</v>
      </c>
      <c r="D64" s="188">
        <v>125</v>
      </c>
      <c r="E64" s="188" t="s">
        <v>776</v>
      </c>
      <c r="F64" s="188" t="s">
        <v>777</v>
      </c>
      <c r="G64" s="174" t="s">
        <v>778</v>
      </c>
      <c r="H64" s="173">
        <v>30102</v>
      </c>
      <c r="I64" s="190">
        <v>20</v>
      </c>
      <c r="J64" s="172">
        <v>83101</v>
      </c>
      <c r="K64" s="172">
        <v>1001</v>
      </c>
      <c r="L64" s="172" t="s">
        <v>943</v>
      </c>
      <c r="M64" s="172">
        <v>23</v>
      </c>
      <c r="N64" s="172" t="s">
        <v>945</v>
      </c>
      <c r="O64" s="172">
        <v>240</v>
      </c>
      <c r="P64" s="172">
        <v>0</v>
      </c>
      <c r="Q64" s="172">
        <v>3</v>
      </c>
      <c r="R64" s="172">
        <v>0</v>
      </c>
      <c r="S64" s="218">
        <v>20251001</v>
      </c>
      <c r="T64" s="218">
        <v>20251231</v>
      </c>
      <c r="U64" s="348">
        <v>48885</v>
      </c>
      <c r="V64" s="172"/>
    </row>
    <row r="65" spans="2:22" s="186" customFormat="1">
      <c r="B65" s="173" t="s">
        <v>280</v>
      </c>
      <c r="C65" s="188" t="s">
        <v>426</v>
      </c>
      <c r="D65" s="188">
        <v>100</v>
      </c>
      <c r="E65" s="188" t="s">
        <v>779</v>
      </c>
      <c r="F65" s="188" t="s">
        <v>780</v>
      </c>
      <c r="G65" s="174" t="s">
        <v>781</v>
      </c>
      <c r="H65" s="173">
        <v>30102</v>
      </c>
      <c r="I65" s="190">
        <v>20</v>
      </c>
      <c r="J65" s="172">
        <v>83101</v>
      </c>
      <c r="K65" s="172">
        <v>1001</v>
      </c>
      <c r="L65" s="172" t="s">
        <v>943</v>
      </c>
      <c r="M65" s="172">
        <v>23</v>
      </c>
      <c r="N65" s="172" t="s">
        <v>944</v>
      </c>
      <c r="O65" s="172">
        <v>240</v>
      </c>
      <c r="P65" s="172">
        <v>0</v>
      </c>
      <c r="Q65" s="172">
        <v>3</v>
      </c>
      <c r="R65" s="172">
        <v>0</v>
      </c>
      <c r="S65" s="218">
        <v>20251001</v>
      </c>
      <c r="T65" s="218">
        <v>20251231</v>
      </c>
      <c r="U65" s="348">
        <v>52968</v>
      </c>
      <c r="V65" s="172"/>
    </row>
    <row r="66" spans="2:22" s="186" customFormat="1">
      <c r="B66" s="173" t="s">
        <v>280</v>
      </c>
      <c r="C66" s="188" t="s">
        <v>426</v>
      </c>
      <c r="D66" s="188">
        <v>100</v>
      </c>
      <c r="E66" s="188" t="s">
        <v>782</v>
      </c>
      <c r="F66" s="188" t="s">
        <v>783</v>
      </c>
      <c r="G66" s="174" t="s">
        <v>784</v>
      </c>
      <c r="H66" s="173">
        <v>30102</v>
      </c>
      <c r="I66" s="190">
        <v>20</v>
      </c>
      <c r="J66" s="172">
        <v>83101</v>
      </c>
      <c r="K66" s="172">
        <v>1001</v>
      </c>
      <c r="L66" s="172" t="s">
        <v>943</v>
      </c>
      <c r="M66" s="172">
        <v>23</v>
      </c>
      <c r="N66" s="172" t="s">
        <v>944</v>
      </c>
      <c r="O66" s="172">
        <v>240</v>
      </c>
      <c r="P66" s="172">
        <v>0</v>
      </c>
      <c r="Q66" s="172">
        <v>3</v>
      </c>
      <c r="R66" s="172">
        <v>0</v>
      </c>
      <c r="S66" s="218">
        <v>20251001</v>
      </c>
      <c r="T66" s="218">
        <v>20251231</v>
      </c>
      <c r="U66" s="348">
        <v>52968</v>
      </c>
      <c r="V66" s="172"/>
    </row>
    <row r="67" spans="2:22" s="186" customFormat="1">
      <c r="B67" s="173" t="s">
        <v>280</v>
      </c>
      <c r="C67" s="188" t="s">
        <v>426</v>
      </c>
      <c r="D67" s="188">
        <v>240</v>
      </c>
      <c r="E67" s="188" t="s">
        <v>785</v>
      </c>
      <c r="F67" s="188" t="s">
        <v>786</v>
      </c>
      <c r="G67" s="174" t="s">
        <v>787</v>
      </c>
      <c r="H67" s="173">
        <v>30102</v>
      </c>
      <c r="I67" s="190">
        <v>20</v>
      </c>
      <c r="J67" s="172">
        <v>83101</v>
      </c>
      <c r="K67" s="172">
        <v>1001</v>
      </c>
      <c r="L67" s="172" t="s">
        <v>943</v>
      </c>
      <c r="M67" s="172">
        <v>23</v>
      </c>
      <c r="N67" s="172" t="s">
        <v>946</v>
      </c>
      <c r="O67" s="172">
        <v>200</v>
      </c>
      <c r="P67" s="172">
        <v>0</v>
      </c>
      <c r="Q67" s="172">
        <v>3</v>
      </c>
      <c r="R67" s="172" t="s">
        <v>947</v>
      </c>
      <c r="S67" s="218">
        <v>20251001</v>
      </c>
      <c r="T67" s="218">
        <v>20251231</v>
      </c>
      <c r="U67" s="348">
        <v>25986</v>
      </c>
      <c r="V67" s="172"/>
    </row>
    <row r="68" spans="2:22" s="186" customFormat="1">
      <c r="B68" s="173" t="s">
        <v>280</v>
      </c>
      <c r="C68" s="188" t="s">
        <v>426</v>
      </c>
      <c r="D68" s="188">
        <v>100</v>
      </c>
      <c r="E68" s="188" t="s">
        <v>788</v>
      </c>
      <c r="F68" s="188" t="s">
        <v>789</v>
      </c>
      <c r="G68" s="174" t="s">
        <v>790</v>
      </c>
      <c r="H68" s="173">
        <v>30102</v>
      </c>
      <c r="I68" s="190">
        <v>20</v>
      </c>
      <c r="J68" s="172">
        <v>83101</v>
      </c>
      <c r="K68" s="172">
        <v>1001</v>
      </c>
      <c r="L68" s="172" t="s">
        <v>943</v>
      </c>
      <c r="M68" s="172">
        <v>23</v>
      </c>
      <c r="N68" s="172" t="s">
        <v>944</v>
      </c>
      <c r="O68" s="172">
        <v>240</v>
      </c>
      <c r="P68" s="172">
        <v>0</v>
      </c>
      <c r="Q68" s="172">
        <v>3</v>
      </c>
      <c r="R68" s="172">
        <v>0</v>
      </c>
      <c r="S68" s="218">
        <v>20251001</v>
      </c>
      <c r="T68" s="218">
        <v>20251231</v>
      </c>
      <c r="U68" s="348">
        <v>52968</v>
      </c>
      <c r="V68" s="172"/>
    </row>
    <row r="69" spans="2:22" s="186" customFormat="1">
      <c r="B69" s="173" t="s">
        <v>280</v>
      </c>
      <c r="C69" s="188" t="s">
        <v>426</v>
      </c>
      <c r="D69" s="188" t="s">
        <v>336</v>
      </c>
      <c r="E69" s="188" t="s">
        <v>791</v>
      </c>
      <c r="F69" s="188" t="s">
        <v>792</v>
      </c>
      <c r="G69" s="174" t="s">
        <v>793</v>
      </c>
      <c r="H69" s="173">
        <v>30102</v>
      </c>
      <c r="I69" s="190">
        <v>20</v>
      </c>
      <c r="J69" s="172">
        <v>83101</v>
      </c>
      <c r="K69" s="172">
        <v>1001</v>
      </c>
      <c r="L69" s="172" t="s">
        <v>943</v>
      </c>
      <c r="M69" s="172">
        <v>23</v>
      </c>
      <c r="N69" s="172" t="s">
        <v>946</v>
      </c>
      <c r="O69" s="172">
        <v>200</v>
      </c>
      <c r="P69" s="172">
        <v>0</v>
      </c>
      <c r="Q69" s="172" t="s">
        <v>948</v>
      </c>
      <c r="R69" s="172" t="s">
        <v>949</v>
      </c>
      <c r="S69" s="218">
        <v>20251001</v>
      </c>
      <c r="T69" s="218">
        <v>20251231</v>
      </c>
      <c r="U69" s="348">
        <v>25986</v>
      </c>
      <c r="V69" s="172"/>
    </row>
    <row r="70" spans="2:22" s="186" customFormat="1">
      <c r="B70" s="173" t="s">
        <v>280</v>
      </c>
      <c r="C70" s="188" t="s">
        <v>426</v>
      </c>
      <c r="D70" s="188">
        <v>240</v>
      </c>
      <c r="E70" s="188" t="s">
        <v>794</v>
      </c>
      <c r="F70" s="188" t="s">
        <v>795</v>
      </c>
      <c r="G70" s="174" t="s">
        <v>796</v>
      </c>
      <c r="H70" s="173">
        <v>30102</v>
      </c>
      <c r="I70" s="190">
        <v>20</v>
      </c>
      <c r="J70" s="172">
        <v>83101</v>
      </c>
      <c r="K70" s="172">
        <v>1001</v>
      </c>
      <c r="L70" s="172" t="s">
        <v>943</v>
      </c>
      <c r="M70" s="172">
        <v>23</v>
      </c>
      <c r="N70" s="172" t="s">
        <v>944</v>
      </c>
      <c r="O70" s="172">
        <v>240</v>
      </c>
      <c r="P70" s="172">
        <v>0</v>
      </c>
      <c r="Q70" s="172">
        <v>3</v>
      </c>
      <c r="R70" s="172">
        <v>0</v>
      </c>
      <c r="S70" s="218">
        <v>20251001</v>
      </c>
      <c r="T70" s="218">
        <v>20251231</v>
      </c>
      <c r="U70" s="348">
        <v>48885</v>
      </c>
      <c r="V70" s="172"/>
    </row>
    <row r="71" spans="2:22" s="186" customFormat="1">
      <c r="B71" s="173" t="s">
        <v>280</v>
      </c>
      <c r="C71" s="188" t="s">
        <v>426</v>
      </c>
      <c r="D71" s="188">
        <v>240</v>
      </c>
      <c r="E71" s="188" t="s">
        <v>797</v>
      </c>
      <c r="F71" s="188" t="s">
        <v>798</v>
      </c>
      <c r="G71" s="174" t="s">
        <v>799</v>
      </c>
      <c r="H71" s="173">
        <v>30102</v>
      </c>
      <c r="I71" s="190">
        <v>20</v>
      </c>
      <c r="J71" s="172">
        <v>83101</v>
      </c>
      <c r="K71" s="172">
        <v>1001</v>
      </c>
      <c r="L71" s="172" t="s">
        <v>943</v>
      </c>
      <c r="M71" s="172">
        <v>23</v>
      </c>
      <c r="N71" s="172" t="s">
        <v>946</v>
      </c>
      <c r="O71" s="172">
        <v>200</v>
      </c>
      <c r="P71" s="172">
        <v>0</v>
      </c>
      <c r="Q71" s="172">
        <v>3</v>
      </c>
      <c r="R71" s="172" t="s">
        <v>950</v>
      </c>
      <c r="S71" s="218">
        <v>20251001</v>
      </c>
      <c r="T71" s="218">
        <v>20251231</v>
      </c>
      <c r="U71" s="348">
        <v>25986</v>
      </c>
      <c r="V71" s="172"/>
    </row>
    <row r="72" spans="2:22" s="186" customFormat="1">
      <c r="B72" s="173" t="s">
        <v>280</v>
      </c>
      <c r="C72" s="188" t="s">
        <v>426</v>
      </c>
      <c r="D72" s="188">
        <v>240</v>
      </c>
      <c r="E72" s="188" t="s">
        <v>800</v>
      </c>
      <c r="F72" s="188" t="s">
        <v>801</v>
      </c>
      <c r="G72" s="174" t="s">
        <v>802</v>
      </c>
      <c r="H72" s="173">
        <v>30102</v>
      </c>
      <c r="I72" s="190">
        <v>20</v>
      </c>
      <c r="J72" s="172">
        <v>83101</v>
      </c>
      <c r="K72" s="172">
        <v>1001</v>
      </c>
      <c r="L72" s="172" t="s">
        <v>943</v>
      </c>
      <c r="M72" s="172">
        <v>23</v>
      </c>
      <c r="N72" s="172" t="s">
        <v>946</v>
      </c>
      <c r="O72" s="172">
        <v>240</v>
      </c>
      <c r="P72" s="172">
        <v>0</v>
      </c>
      <c r="Q72" s="172">
        <v>3</v>
      </c>
      <c r="R72" s="172">
        <v>0</v>
      </c>
      <c r="S72" s="218">
        <v>20251001</v>
      </c>
      <c r="T72" s="218">
        <v>20251231</v>
      </c>
      <c r="U72" s="348">
        <v>42945.599999999991</v>
      </c>
      <c r="V72" s="172"/>
    </row>
    <row r="73" spans="2:22" s="186" customFormat="1">
      <c r="B73" s="173" t="s">
        <v>280</v>
      </c>
      <c r="C73" s="188" t="s">
        <v>426</v>
      </c>
      <c r="D73" s="188">
        <v>240</v>
      </c>
      <c r="E73" s="188" t="s">
        <v>803</v>
      </c>
      <c r="F73" s="188" t="s">
        <v>804</v>
      </c>
      <c r="G73" s="174" t="s">
        <v>805</v>
      </c>
      <c r="H73" s="173">
        <v>30102</v>
      </c>
      <c r="I73" s="190">
        <v>20</v>
      </c>
      <c r="J73" s="172">
        <v>83101</v>
      </c>
      <c r="K73" s="172">
        <v>1001</v>
      </c>
      <c r="L73" s="172" t="s">
        <v>943</v>
      </c>
      <c r="M73" s="172">
        <v>23</v>
      </c>
      <c r="N73" s="172" t="s">
        <v>946</v>
      </c>
      <c r="O73" s="172">
        <v>240</v>
      </c>
      <c r="P73" s="172">
        <v>0</v>
      </c>
      <c r="Q73" s="172">
        <v>3</v>
      </c>
      <c r="R73" s="172">
        <v>0</v>
      </c>
      <c r="S73" s="218">
        <v>20251001</v>
      </c>
      <c r="T73" s="218">
        <v>20251231</v>
      </c>
      <c r="U73" s="348">
        <v>48885</v>
      </c>
      <c r="V73" s="172"/>
    </row>
    <row r="74" spans="2:22" s="186" customFormat="1">
      <c r="B74" s="173" t="s">
        <v>280</v>
      </c>
      <c r="C74" s="188" t="s">
        <v>426</v>
      </c>
      <c r="D74" s="188">
        <v>230</v>
      </c>
      <c r="E74" s="188" t="s">
        <v>806</v>
      </c>
      <c r="F74" s="188" t="s">
        <v>807</v>
      </c>
      <c r="G74" s="174" t="s">
        <v>808</v>
      </c>
      <c r="H74" s="173">
        <v>30102</v>
      </c>
      <c r="I74" s="190">
        <v>20</v>
      </c>
      <c r="J74" s="172">
        <v>83101</v>
      </c>
      <c r="K74" s="172">
        <v>1001</v>
      </c>
      <c r="L74" s="172" t="s">
        <v>943</v>
      </c>
      <c r="M74" s="172">
        <v>23</v>
      </c>
      <c r="N74" s="172" t="s">
        <v>946</v>
      </c>
      <c r="O74" s="172">
        <v>240</v>
      </c>
      <c r="P74" s="172">
        <v>0</v>
      </c>
      <c r="Q74" s="172">
        <v>3</v>
      </c>
      <c r="R74" s="172">
        <v>0</v>
      </c>
      <c r="S74" s="218">
        <v>20251001</v>
      </c>
      <c r="T74" s="218">
        <v>20251231</v>
      </c>
      <c r="U74" s="348">
        <v>42945.599999999991</v>
      </c>
      <c r="V74" s="172"/>
    </row>
    <row r="75" spans="2:22" s="186" customFormat="1">
      <c r="B75" s="173" t="s">
        <v>280</v>
      </c>
      <c r="C75" s="188" t="s">
        <v>426</v>
      </c>
      <c r="D75" s="188">
        <v>125</v>
      </c>
      <c r="E75" s="188" t="s">
        <v>809</v>
      </c>
      <c r="F75" s="188" t="s">
        <v>810</v>
      </c>
      <c r="G75" s="174" t="s">
        <v>811</v>
      </c>
      <c r="H75" s="173">
        <v>30102</v>
      </c>
      <c r="I75" s="190">
        <v>20</v>
      </c>
      <c r="J75" s="172">
        <v>83101</v>
      </c>
      <c r="K75" s="172">
        <v>1001</v>
      </c>
      <c r="L75" s="172" t="s">
        <v>943</v>
      </c>
      <c r="M75" s="172">
        <v>23</v>
      </c>
      <c r="N75" s="172" t="s">
        <v>946</v>
      </c>
      <c r="O75" s="172">
        <v>240</v>
      </c>
      <c r="P75" s="172">
        <v>0</v>
      </c>
      <c r="Q75" s="172">
        <v>3</v>
      </c>
      <c r="R75" s="172">
        <v>0</v>
      </c>
      <c r="S75" s="218">
        <v>20251001</v>
      </c>
      <c r="T75" s="218">
        <v>20251231</v>
      </c>
      <c r="U75" s="348">
        <v>48885</v>
      </c>
      <c r="V75" s="172"/>
    </row>
    <row r="76" spans="2:22" s="186" customFormat="1">
      <c r="B76" s="173" t="s">
        <v>280</v>
      </c>
      <c r="C76" s="188" t="s">
        <v>426</v>
      </c>
      <c r="D76" s="188">
        <v>240</v>
      </c>
      <c r="E76" s="188" t="s">
        <v>812</v>
      </c>
      <c r="F76" s="188" t="s">
        <v>813</v>
      </c>
      <c r="G76" s="174" t="s">
        <v>814</v>
      </c>
      <c r="H76" s="173">
        <v>30102</v>
      </c>
      <c r="I76" s="190">
        <v>20</v>
      </c>
      <c r="J76" s="172">
        <v>83101</v>
      </c>
      <c r="K76" s="172">
        <v>1001</v>
      </c>
      <c r="L76" s="172" t="s">
        <v>943</v>
      </c>
      <c r="M76" s="172">
        <v>23</v>
      </c>
      <c r="N76" s="172" t="s">
        <v>944</v>
      </c>
      <c r="O76" s="172">
        <v>240</v>
      </c>
      <c r="P76" s="172">
        <v>0</v>
      </c>
      <c r="Q76" s="172">
        <v>3</v>
      </c>
      <c r="R76" s="172">
        <v>0</v>
      </c>
      <c r="S76" s="218">
        <v>20251001</v>
      </c>
      <c r="T76" s="218">
        <v>20251231</v>
      </c>
      <c r="U76" s="348">
        <v>52968</v>
      </c>
      <c r="V76" s="172"/>
    </row>
    <row r="77" spans="2:22" s="186" customFormat="1">
      <c r="B77" s="173" t="s">
        <v>280</v>
      </c>
      <c r="C77" s="188" t="s">
        <v>426</v>
      </c>
      <c r="D77" s="188">
        <v>240</v>
      </c>
      <c r="E77" s="188" t="s">
        <v>815</v>
      </c>
      <c r="F77" s="188" t="s">
        <v>816</v>
      </c>
      <c r="G77" s="174" t="s">
        <v>817</v>
      </c>
      <c r="H77" s="173">
        <v>30102</v>
      </c>
      <c r="I77" s="190">
        <v>20</v>
      </c>
      <c r="J77" s="172">
        <v>83101</v>
      </c>
      <c r="K77" s="172">
        <v>1001</v>
      </c>
      <c r="L77" s="172" t="s">
        <v>943</v>
      </c>
      <c r="M77" s="172">
        <v>23</v>
      </c>
      <c r="N77" s="172" t="s">
        <v>944</v>
      </c>
      <c r="O77" s="172">
        <v>200</v>
      </c>
      <c r="P77" s="172">
        <v>0</v>
      </c>
      <c r="Q77" s="172">
        <v>3</v>
      </c>
      <c r="R77" s="172">
        <v>0</v>
      </c>
      <c r="S77" s="218">
        <v>20251001</v>
      </c>
      <c r="T77" s="218">
        <v>20251231</v>
      </c>
      <c r="U77" s="348">
        <v>52968</v>
      </c>
      <c r="V77" s="172"/>
    </row>
    <row r="78" spans="2:22" s="186" customFormat="1">
      <c r="B78" s="173" t="s">
        <v>280</v>
      </c>
      <c r="C78" s="188" t="s">
        <v>426</v>
      </c>
      <c r="D78" s="188">
        <v>240</v>
      </c>
      <c r="E78" s="188" t="s">
        <v>818</v>
      </c>
      <c r="F78" s="188" t="s">
        <v>819</v>
      </c>
      <c r="G78" s="174" t="s">
        <v>820</v>
      </c>
      <c r="H78" s="173">
        <v>30102</v>
      </c>
      <c r="I78" s="190">
        <v>20</v>
      </c>
      <c r="J78" s="172">
        <v>83101</v>
      </c>
      <c r="K78" s="172">
        <v>1001</v>
      </c>
      <c r="L78" s="172" t="s">
        <v>943</v>
      </c>
      <c r="M78" s="172">
        <v>23</v>
      </c>
      <c r="N78" s="172" t="s">
        <v>945</v>
      </c>
      <c r="O78" s="172">
        <v>240</v>
      </c>
      <c r="P78" s="172">
        <v>0</v>
      </c>
      <c r="Q78" s="172">
        <v>3</v>
      </c>
      <c r="R78" s="172">
        <v>0</v>
      </c>
      <c r="S78" s="218">
        <v>20251001</v>
      </c>
      <c r="T78" s="218">
        <v>20251231</v>
      </c>
      <c r="U78" s="348">
        <v>52968</v>
      </c>
      <c r="V78" s="172"/>
    </row>
    <row r="79" spans="2:22" s="186" customFormat="1">
      <c r="B79" s="173" t="s">
        <v>280</v>
      </c>
      <c r="C79" s="188" t="s">
        <v>426</v>
      </c>
      <c r="D79" s="188">
        <v>124</v>
      </c>
      <c r="E79" s="188" t="s">
        <v>821</v>
      </c>
      <c r="F79" s="188" t="s">
        <v>822</v>
      </c>
      <c r="G79" s="174" t="s">
        <v>823</v>
      </c>
      <c r="H79" s="173">
        <v>30102</v>
      </c>
      <c r="I79" s="190">
        <v>20</v>
      </c>
      <c r="J79" s="172">
        <v>83101</v>
      </c>
      <c r="K79" s="172">
        <v>1001</v>
      </c>
      <c r="L79" s="172" t="s">
        <v>943</v>
      </c>
      <c r="M79" s="172">
        <v>23</v>
      </c>
      <c r="N79" s="172" t="s">
        <v>946</v>
      </c>
      <c r="O79" s="172">
        <v>240</v>
      </c>
      <c r="P79" s="172">
        <v>0</v>
      </c>
      <c r="Q79" s="172">
        <v>3</v>
      </c>
      <c r="R79" s="172">
        <v>0</v>
      </c>
      <c r="S79" s="218">
        <v>20251001</v>
      </c>
      <c r="T79" s="218">
        <v>20251231</v>
      </c>
      <c r="U79" s="348">
        <v>42945.599999999991</v>
      </c>
      <c r="V79" s="172"/>
    </row>
    <row r="80" spans="2:22" s="186" customFormat="1">
      <c r="B80" s="173" t="s">
        <v>280</v>
      </c>
      <c r="C80" s="188" t="s">
        <v>426</v>
      </c>
      <c r="D80" s="188">
        <v>100</v>
      </c>
      <c r="E80" s="188" t="s">
        <v>824</v>
      </c>
      <c r="F80" s="188" t="s">
        <v>825</v>
      </c>
      <c r="G80" s="174" t="s">
        <v>826</v>
      </c>
      <c r="H80" s="173">
        <v>30102</v>
      </c>
      <c r="I80" s="190">
        <v>20</v>
      </c>
      <c r="J80" s="172">
        <v>83101</v>
      </c>
      <c r="K80" s="172">
        <v>1001</v>
      </c>
      <c r="L80" s="172" t="s">
        <v>943</v>
      </c>
      <c r="M80" s="172">
        <v>23</v>
      </c>
      <c r="N80" s="172" t="s">
        <v>944</v>
      </c>
      <c r="O80" s="172">
        <v>240</v>
      </c>
      <c r="P80" s="172">
        <v>0</v>
      </c>
      <c r="Q80" s="172">
        <v>3</v>
      </c>
      <c r="R80" s="172">
        <v>0</v>
      </c>
      <c r="S80" s="218">
        <v>20251001</v>
      </c>
      <c r="T80" s="218">
        <v>20251231</v>
      </c>
      <c r="U80" s="348">
        <v>52968</v>
      </c>
      <c r="V80" s="172"/>
    </row>
    <row r="81" spans="2:22" s="186" customFormat="1">
      <c r="B81" s="173" t="s">
        <v>280</v>
      </c>
      <c r="C81" s="188" t="s">
        <v>426</v>
      </c>
      <c r="D81" s="188">
        <v>100</v>
      </c>
      <c r="E81" s="188" t="s">
        <v>827</v>
      </c>
      <c r="F81" s="188" t="s">
        <v>828</v>
      </c>
      <c r="G81" s="174" t="s">
        <v>829</v>
      </c>
      <c r="H81" s="173">
        <v>30102</v>
      </c>
      <c r="I81" s="190">
        <v>20</v>
      </c>
      <c r="J81" s="172">
        <v>83101</v>
      </c>
      <c r="K81" s="172">
        <v>1001</v>
      </c>
      <c r="L81" s="172" t="s">
        <v>943</v>
      </c>
      <c r="M81" s="172">
        <v>23</v>
      </c>
      <c r="N81" s="172" t="s">
        <v>946</v>
      </c>
      <c r="O81" s="172">
        <v>240</v>
      </c>
      <c r="P81" s="172">
        <v>0</v>
      </c>
      <c r="Q81" s="172">
        <v>3</v>
      </c>
      <c r="R81" s="172">
        <v>0</v>
      </c>
      <c r="S81" s="218">
        <v>20251001</v>
      </c>
      <c r="T81" s="218">
        <v>20251231</v>
      </c>
      <c r="U81" s="348">
        <v>35457.47</v>
      </c>
      <c r="V81" s="172"/>
    </row>
    <row r="82" spans="2:22" s="186" customFormat="1">
      <c r="B82" s="173" t="s">
        <v>280</v>
      </c>
      <c r="C82" s="188" t="s">
        <v>426</v>
      </c>
      <c r="D82" s="188">
        <v>100</v>
      </c>
      <c r="E82" s="188" t="s">
        <v>830</v>
      </c>
      <c r="F82" s="188" t="s">
        <v>831</v>
      </c>
      <c r="G82" s="174" t="s">
        <v>832</v>
      </c>
      <c r="H82" s="173">
        <v>30102</v>
      </c>
      <c r="I82" s="190">
        <v>20</v>
      </c>
      <c r="J82" s="172">
        <v>83101</v>
      </c>
      <c r="K82" s="172">
        <v>1001</v>
      </c>
      <c r="L82" s="172" t="s">
        <v>943</v>
      </c>
      <c r="M82" s="172">
        <v>23</v>
      </c>
      <c r="N82" s="172" t="s">
        <v>944</v>
      </c>
      <c r="O82" s="172">
        <v>240</v>
      </c>
      <c r="P82" s="172">
        <v>0</v>
      </c>
      <c r="Q82" s="172">
        <v>3</v>
      </c>
      <c r="R82" s="172">
        <v>0</v>
      </c>
      <c r="S82" s="218">
        <v>20251001</v>
      </c>
      <c r="T82" s="218">
        <v>20251231</v>
      </c>
      <c r="U82" s="348">
        <v>52968</v>
      </c>
      <c r="V82" s="172"/>
    </row>
    <row r="83" spans="2:22" s="186" customFormat="1">
      <c r="B83" s="173" t="s">
        <v>280</v>
      </c>
      <c r="C83" s="188" t="s">
        <v>426</v>
      </c>
      <c r="D83" s="188">
        <v>240</v>
      </c>
      <c r="E83" s="188" t="s">
        <v>833</v>
      </c>
      <c r="F83" s="188" t="s">
        <v>834</v>
      </c>
      <c r="G83" s="174" t="s">
        <v>835</v>
      </c>
      <c r="H83" s="173">
        <v>30102</v>
      </c>
      <c r="I83" s="190">
        <v>20</v>
      </c>
      <c r="J83" s="172">
        <v>83101</v>
      </c>
      <c r="K83" s="172">
        <v>1001</v>
      </c>
      <c r="L83" s="172" t="s">
        <v>943</v>
      </c>
      <c r="M83" s="172">
        <v>23</v>
      </c>
      <c r="N83" s="172" t="s">
        <v>946</v>
      </c>
      <c r="O83" s="172">
        <v>240</v>
      </c>
      <c r="P83" s="172">
        <v>0</v>
      </c>
      <c r="Q83" s="172">
        <v>3</v>
      </c>
      <c r="R83" s="172">
        <v>0</v>
      </c>
      <c r="S83" s="218">
        <v>20251001</v>
      </c>
      <c r="T83" s="218">
        <v>20251231</v>
      </c>
      <c r="U83" s="348">
        <v>42945.599999999991</v>
      </c>
      <c r="V83" s="172"/>
    </row>
    <row r="84" spans="2:22" s="186" customFormat="1">
      <c r="B84" s="173" t="s">
        <v>280</v>
      </c>
      <c r="C84" s="188" t="s">
        <v>426</v>
      </c>
      <c r="D84" s="188">
        <v>125</v>
      </c>
      <c r="E84" s="188" t="s">
        <v>836</v>
      </c>
      <c r="F84" s="188" t="s">
        <v>837</v>
      </c>
      <c r="G84" s="174" t="s">
        <v>838</v>
      </c>
      <c r="H84" s="173">
        <v>30102</v>
      </c>
      <c r="I84" s="190">
        <v>20</v>
      </c>
      <c r="J84" s="172">
        <v>83101</v>
      </c>
      <c r="K84" s="172">
        <v>1001</v>
      </c>
      <c r="L84" s="172" t="s">
        <v>943</v>
      </c>
      <c r="M84" s="172">
        <v>23</v>
      </c>
      <c r="N84" s="172" t="s">
        <v>944</v>
      </c>
      <c r="O84" s="172">
        <v>240</v>
      </c>
      <c r="P84" s="172">
        <v>0</v>
      </c>
      <c r="Q84" s="172">
        <v>3</v>
      </c>
      <c r="R84" s="172">
        <v>0</v>
      </c>
      <c r="S84" s="218">
        <v>20251001</v>
      </c>
      <c r="T84" s="218">
        <v>20251231</v>
      </c>
      <c r="U84" s="348">
        <v>52968</v>
      </c>
      <c r="V84" s="172"/>
    </row>
    <row r="85" spans="2:22" s="186" customFormat="1">
      <c r="B85" s="173" t="s">
        <v>280</v>
      </c>
      <c r="C85" s="188" t="s">
        <v>426</v>
      </c>
      <c r="D85" s="188" t="s">
        <v>951</v>
      </c>
      <c r="E85" s="188" t="s">
        <v>839</v>
      </c>
      <c r="F85" s="188" t="s">
        <v>840</v>
      </c>
      <c r="G85" s="174" t="s">
        <v>841</v>
      </c>
      <c r="H85" s="173">
        <v>30102</v>
      </c>
      <c r="I85" s="190">
        <v>20</v>
      </c>
      <c r="J85" s="172">
        <v>83101</v>
      </c>
      <c r="K85" s="172">
        <v>1001</v>
      </c>
      <c r="L85" s="172" t="s">
        <v>943</v>
      </c>
      <c r="M85" s="172">
        <v>23</v>
      </c>
      <c r="N85" s="172" t="s">
        <v>946</v>
      </c>
      <c r="O85" s="172">
        <v>200</v>
      </c>
      <c r="P85" s="172">
        <v>0</v>
      </c>
      <c r="Q85" s="172">
        <v>3</v>
      </c>
      <c r="R85" s="172" t="s">
        <v>952</v>
      </c>
      <c r="S85" s="218">
        <v>20251001</v>
      </c>
      <c r="T85" s="218">
        <v>20251231</v>
      </c>
      <c r="U85" s="348">
        <v>25986</v>
      </c>
      <c r="V85" s="172"/>
    </row>
    <row r="86" spans="2:22" s="186" customFormat="1">
      <c r="B86" s="173" t="s">
        <v>280</v>
      </c>
      <c r="C86" s="188" t="s">
        <v>426</v>
      </c>
      <c r="D86" s="188">
        <v>240</v>
      </c>
      <c r="E86" s="188" t="s">
        <v>842</v>
      </c>
      <c r="F86" s="188" t="s">
        <v>843</v>
      </c>
      <c r="G86" s="174" t="s">
        <v>844</v>
      </c>
      <c r="H86" s="173">
        <v>30102</v>
      </c>
      <c r="I86" s="190">
        <v>20</v>
      </c>
      <c r="J86" s="172">
        <v>83101</v>
      </c>
      <c r="K86" s="172">
        <v>1001</v>
      </c>
      <c r="L86" s="172" t="s">
        <v>943</v>
      </c>
      <c r="M86" s="172">
        <v>23</v>
      </c>
      <c r="N86" s="172" t="s">
        <v>944</v>
      </c>
      <c r="O86" s="172">
        <v>240</v>
      </c>
      <c r="P86" s="172">
        <v>0</v>
      </c>
      <c r="Q86" s="172">
        <v>3</v>
      </c>
      <c r="R86" s="172">
        <v>0</v>
      </c>
      <c r="S86" s="218">
        <v>20251001</v>
      </c>
      <c r="T86" s="218">
        <v>20251231</v>
      </c>
      <c r="U86" s="348">
        <v>52968</v>
      </c>
      <c r="V86" s="172"/>
    </row>
    <row r="87" spans="2:22" s="186" customFormat="1">
      <c r="B87" s="173" t="s">
        <v>280</v>
      </c>
      <c r="C87" s="188" t="s">
        <v>426</v>
      </c>
      <c r="D87" s="188">
        <v>124</v>
      </c>
      <c r="E87" s="188" t="s">
        <v>845</v>
      </c>
      <c r="F87" s="188" t="s">
        <v>846</v>
      </c>
      <c r="G87" s="174" t="s">
        <v>847</v>
      </c>
      <c r="H87" s="173">
        <v>30102</v>
      </c>
      <c r="I87" s="190">
        <v>20</v>
      </c>
      <c r="J87" s="172">
        <v>83101</v>
      </c>
      <c r="K87" s="172">
        <v>1001</v>
      </c>
      <c r="L87" s="172" t="s">
        <v>943</v>
      </c>
      <c r="M87" s="172">
        <v>23</v>
      </c>
      <c r="N87" s="172" t="s">
        <v>946</v>
      </c>
      <c r="O87" s="172">
        <v>240</v>
      </c>
      <c r="P87" s="172">
        <v>0</v>
      </c>
      <c r="Q87" s="172">
        <v>3</v>
      </c>
      <c r="R87" s="172">
        <v>0</v>
      </c>
      <c r="S87" s="218">
        <v>20251001</v>
      </c>
      <c r="T87" s="218">
        <v>20251231</v>
      </c>
      <c r="U87" s="348">
        <v>42945.599999999991</v>
      </c>
      <c r="V87" s="172"/>
    </row>
    <row r="88" spans="2:22" s="186" customFormat="1">
      <c r="B88" s="173" t="s">
        <v>280</v>
      </c>
      <c r="C88" s="188" t="s">
        <v>426</v>
      </c>
      <c r="D88" s="188">
        <v>100</v>
      </c>
      <c r="E88" s="188" t="s">
        <v>953</v>
      </c>
      <c r="F88" s="188" t="s">
        <v>848</v>
      </c>
      <c r="G88" s="174" t="s">
        <v>849</v>
      </c>
      <c r="H88" s="173">
        <v>30102</v>
      </c>
      <c r="I88" s="190">
        <v>20</v>
      </c>
      <c r="J88" s="172">
        <v>83101</v>
      </c>
      <c r="K88" s="172">
        <v>1001</v>
      </c>
      <c r="L88" s="172" t="s">
        <v>943</v>
      </c>
      <c r="M88" s="172">
        <v>23</v>
      </c>
      <c r="N88" s="172" t="s">
        <v>945</v>
      </c>
      <c r="O88" s="172">
        <v>240</v>
      </c>
      <c r="P88" s="172">
        <v>0</v>
      </c>
      <c r="Q88" s="172">
        <v>3</v>
      </c>
      <c r="R88" s="172">
        <v>0</v>
      </c>
      <c r="S88" s="218">
        <v>20251001</v>
      </c>
      <c r="T88" s="218">
        <v>20251231</v>
      </c>
      <c r="U88" s="348">
        <v>52968</v>
      </c>
      <c r="V88" s="172"/>
    </row>
    <row r="89" spans="2:22" s="186" customFormat="1">
      <c r="B89" s="173" t="s">
        <v>280</v>
      </c>
      <c r="C89" s="188" t="s">
        <v>426</v>
      </c>
      <c r="D89" s="188">
        <v>100</v>
      </c>
      <c r="E89" s="188" t="s">
        <v>850</v>
      </c>
      <c r="F89" s="188" t="s">
        <v>851</v>
      </c>
      <c r="G89" s="174" t="s">
        <v>852</v>
      </c>
      <c r="H89" s="173">
        <v>30102</v>
      </c>
      <c r="I89" s="190">
        <v>15</v>
      </c>
      <c r="J89" s="172">
        <v>83101</v>
      </c>
      <c r="K89" s="172">
        <v>1001</v>
      </c>
      <c r="L89" s="172" t="s">
        <v>943</v>
      </c>
      <c r="M89" s="172">
        <v>23</v>
      </c>
      <c r="N89" s="172" t="s">
        <v>946</v>
      </c>
      <c r="O89" s="172">
        <v>180</v>
      </c>
      <c r="P89" s="172">
        <v>0</v>
      </c>
      <c r="Q89" s="172">
        <v>3</v>
      </c>
      <c r="R89" s="172">
        <v>0</v>
      </c>
      <c r="S89" s="218">
        <v>20251001</v>
      </c>
      <c r="T89" s="218">
        <v>20251231</v>
      </c>
      <c r="U89" s="348">
        <v>36663.78</v>
      </c>
      <c r="V89" s="172"/>
    </row>
    <row r="90" spans="2:22" s="186" customFormat="1">
      <c r="B90" s="173" t="s">
        <v>280</v>
      </c>
      <c r="C90" s="188" t="s">
        <v>426</v>
      </c>
      <c r="D90" s="188">
        <v>100</v>
      </c>
      <c r="E90" s="188" t="s">
        <v>853</v>
      </c>
      <c r="F90" s="188" t="s">
        <v>854</v>
      </c>
      <c r="G90" s="174" t="s">
        <v>855</v>
      </c>
      <c r="H90" s="173">
        <v>30102</v>
      </c>
      <c r="I90" s="190">
        <v>20</v>
      </c>
      <c r="J90" s="172">
        <v>83101</v>
      </c>
      <c r="K90" s="172">
        <v>1001</v>
      </c>
      <c r="L90" s="172" t="s">
        <v>943</v>
      </c>
      <c r="M90" s="172">
        <v>23</v>
      </c>
      <c r="N90" s="172" t="s">
        <v>946</v>
      </c>
      <c r="O90" s="172">
        <v>240</v>
      </c>
      <c r="P90" s="172">
        <v>0</v>
      </c>
      <c r="Q90" s="172">
        <v>3</v>
      </c>
      <c r="R90" s="172">
        <v>0</v>
      </c>
      <c r="S90" s="218">
        <v>20251001</v>
      </c>
      <c r="T90" s="218">
        <v>20251231</v>
      </c>
      <c r="U90" s="348">
        <v>42945.599999999991</v>
      </c>
      <c r="V90" s="172"/>
    </row>
    <row r="91" spans="2:22" s="186" customFormat="1">
      <c r="B91" s="173" t="s">
        <v>280</v>
      </c>
      <c r="C91" s="188" t="s">
        <v>426</v>
      </c>
      <c r="D91" s="188">
        <v>124</v>
      </c>
      <c r="E91" s="188" t="s">
        <v>856</v>
      </c>
      <c r="F91" s="188" t="s">
        <v>857</v>
      </c>
      <c r="G91" s="174" t="s">
        <v>858</v>
      </c>
      <c r="H91" s="173">
        <v>30102</v>
      </c>
      <c r="I91" s="190">
        <v>20</v>
      </c>
      <c r="J91" s="172">
        <v>83101</v>
      </c>
      <c r="K91" s="172">
        <v>1001</v>
      </c>
      <c r="L91" s="172" t="s">
        <v>943</v>
      </c>
      <c r="M91" s="172">
        <v>23</v>
      </c>
      <c r="N91" s="172" t="s">
        <v>946</v>
      </c>
      <c r="O91" s="172">
        <v>240</v>
      </c>
      <c r="P91" s="172">
        <v>0</v>
      </c>
      <c r="Q91" s="172">
        <v>3</v>
      </c>
      <c r="R91" s="172">
        <v>0</v>
      </c>
      <c r="S91" s="218">
        <v>20251001</v>
      </c>
      <c r="T91" s="218">
        <v>20251231</v>
      </c>
      <c r="U91" s="348">
        <v>48885</v>
      </c>
      <c r="V91" s="172"/>
    </row>
    <row r="92" spans="2:22" s="186" customFormat="1">
      <c r="B92" s="173" t="s">
        <v>280</v>
      </c>
      <c r="C92" s="188" t="s">
        <v>426</v>
      </c>
      <c r="D92" s="188">
        <v>240</v>
      </c>
      <c r="E92" s="188" t="s">
        <v>859</v>
      </c>
      <c r="F92" s="188" t="s">
        <v>860</v>
      </c>
      <c r="G92" s="174" t="s">
        <v>861</v>
      </c>
      <c r="H92" s="173">
        <v>30102</v>
      </c>
      <c r="I92" s="190">
        <v>20</v>
      </c>
      <c r="J92" s="172">
        <v>83101</v>
      </c>
      <c r="K92" s="172">
        <v>1001</v>
      </c>
      <c r="L92" s="172" t="s">
        <v>943</v>
      </c>
      <c r="M92" s="172">
        <v>23</v>
      </c>
      <c r="N92" s="172" t="s">
        <v>946</v>
      </c>
      <c r="O92" s="172">
        <v>240</v>
      </c>
      <c r="P92" s="172">
        <v>0</v>
      </c>
      <c r="Q92" s="172">
        <v>3</v>
      </c>
      <c r="R92" s="172">
        <v>0</v>
      </c>
      <c r="S92" s="218">
        <v>20251001</v>
      </c>
      <c r="T92" s="218">
        <v>20251231</v>
      </c>
      <c r="U92" s="348">
        <v>42945.599999999991</v>
      </c>
      <c r="V92" s="172"/>
    </row>
    <row r="93" spans="2:22" s="186" customFormat="1">
      <c r="B93" s="173" t="s">
        <v>280</v>
      </c>
      <c r="C93" s="188" t="s">
        <v>426</v>
      </c>
      <c r="D93" s="188">
        <v>230</v>
      </c>
      <c r="E93" s="188" t="s">
        <v>862</v>
      </c>
      <c r="F93" s="188" t="s">
        <v>863</v>
      </c>
      <c r="G93" s="174" t="s">
        <v>864</v>
      </c>
      <c r="H93" s="173">
        <v>30102</v>
      </c>
      <c r="I93" s="190">
        <v>20</v>
      </c>
      <c r="J93" s="172">
        <v>83101</v>
      </c>
      <c r="K93" s="172">
        <v>1001</v>
      </c>
      <c r="L93" s="172" t="s">
        <v>943</v>
      </c>
      <c r="M93" s="172">
        <v>23</v>
      </c>
      <c r="N93" s="172" t="s">
        <v>944</v>
      </c>
      <c r="O93" s="172">
        <v>240</v>
      </c>
      <c r="P93" s="172">
        <v>0</v>
      </c>
      <c r="Q93" s="172">
        <v>3</v>
      </c>
      <c r="R93" s="172">
        <v>0</v>
      </c>
      <c r="S93" s="218">
        <v>20251001</v>
      </c>
      <c r="T93" s="218">
        <v>20251231</v>
      </c>
      <c r="U93" s="348">
        <v>52968</v>
      </c>
      <c r="V93" s="172"/>
    </row>
    <row r="94" spans="2:22" s="186" customFormat="1">
      <c r="B94" s="173" t="s">
        <v>280</v>
      </c>
      <c r="C94" s="188" t="s">
        <v>426</v>
      </c>
      <c r="D94" s="188">
        <v>240</v>
      </c>
      <c r="E94" s="188" t="s">
        <v>865</v>
      </c>
      <c r="F94" s="188" t="s">
        <v>866</v>
      </c>
      <c r="G94" s="174" t="s">
        <v>867</v>
      </c>
      <c r="H94" s="173">
        <v>30102</v>
      </c>
      <c r="I94" s="190">
        <v>20</v>
      </c>
      <c r="J94" s="172">
        <v>83101</v>
      </c>
      <c r="K94" s="172">
        <v>1001</v>
      </c>
      <c r="L94" s="172" t="s">
        <v>943</v>
      </c>
      <c r="M94" s="172">
        <v>23</v>
      </c>
      <c r="N94" s="172" t="s">
        <v>946</v>
      </c>
      <c r="O94" s="172">
        <v>240</v>
      </c>
      <c r="P94" s="172">
        <v>0</v>
      </c>
      <c r="Q94" s="172">
        <v>3</v>
      </c>
      <c r="R94" s="172">
        <v>0</v>
      </c>
      <c r="S94" s="218">
        <v>20251001</v>
      </c>
      <c r="T94" s="218">
        <v>20251231</v>
      </c>
      <c r="U94" s="348">
        <v>48885</v>
      </c>
      <c r="V94" s="172"/>
    </row>
    <row r="95" spans="2:22" s="186" customFormat="1">
      <c r="B95" s="173" t="s">
        <v>280</v>
      </c>
      <c r="C95" s="188" t="s">
        <v>426</v>
      </c>
      <c r="D95" s="188">
        <v>100</v>
      </c>
      <c r="E95" s="188" t="s">
        <v>868</v>
      </c>
      <c r="F95" s="188" t="s">
        <v>869</v>
      </c>
      <c r="G95" s="174" t="s">
        <v>870</v>
      </c>
      <c r="H95" s="173">
        <v>30102</v>
      </c>
      <c r="I95" s="190">
        <v>20</v>
      </c>
      <c r="J95" s="172">
        <v>83101</v>
      </c>
      <c r="K95" s="172">
        <v>1001</v>
      </c>
      <c r="L95" s="172" t="s">
        <v>943</v>
      </c>
      <c r="M95" s="172">
        <v>23</v>
      </c>
      <c r="N95" s="172" t="s">
        <v>946</v>
      </c>
      <c r="O95" s="172">
        <v>240</v>
      </c>
      <c r="P95" s="172">
        <v>0</v>
      </c>
      <c r="Q95" s="172">
        <v>3</v>
      </c>
      <c r="R95" s="172">
        <v>0</v>
      </c>
      <c r="S95" s="218">
        <v>20251001</v>
      </c>
      <c r="T95" s="218">
        <v>20251231</v>
      </c>
      <c r="U95" s="348">
        <v>42945.599999999991</v>
      </c>
      <c r="V95" s="172"/>
    </row>
    <row r="96" spans="2:22" s="186" customFormat="1">
      <c r="B96" s="173" t="s">
        <v>280</v>
      </c>
      <c r="C96" s="188" t="s">
        <v>426</v>
      </c>
      <c r="D96" s="188">
        <v>230</v>
      </c>
      <c r="E96" s="188" t="s">
        <v>871</v>
      </c>
      <c r="F96" s="188" t="s">
        <v>872</v>
      </c>
      <c r="G96" s="174" t="s">
        <v>873</v>
      </c>
      <c r="H96" s="173">
        <v>30102</v>
      </c>
      <c r="I96" s="190">
        <v>20</v>
      </c>
      <c r="J96" s="172">
        <v>83101</v>
      </c>
      <c r="K96" s="172">
        <v>1001</v>
      </c>
      <c r="L96" s="172" t="s">
        <v>943</v>
      </c>
      <c r="M96" s="172">
        <v>23</v>
      </c>
      <c r="N96" s="172" t="s">
        <v>946</v>
      </c>
      <c r="O96" s="172">
        <v>240</v>
      </c>
      <c r="P96" s="172">
        <v>0</v>
      </c>
      <c r="Q96" s="172">
        <v>3</v>
      </c>
      <c r="R96" s="172">
        <v>0</v>
      </c>
      <c r="S96" s="218">
        <v>20251001</v>
      </c>
      <c r="T96" s="218">
        <v>20251231</v>
      </c>
      <c r="U96" s="348">
        <v>52968</v>
      </c>
      <c r="V96" s="172"/>
    </row>
    <row r="97" spans="2:22" s="186" customFormat="1">
      <c r="B97" s="173" t="s">
        <v>280</v>
      </c>
      <c r="C97" s="188" t="s">
        <v>426</v>
      </c>
      <c r="D97" s="188">
        <v>125</v>
      </c>
      <c r="E97" s="188" t="s">
        <v>874</v>
      </c>
      <c r="F97" s="188" t="s">
        <v>875</v>
      </c>
      <c r="G97" s="174" t="s">
        <v>876</v>
      </c>
      <c r="H97" s="173">
        <v>30102</v>
      </c>
      <c r="I97" s="190">
        <v>20</v>
      </c>
      <c r="J97" s="172">
        <v>83101</v>
      </c>
      <c r="K97" s="172">
        <v>1001</v>
      </c>
      <c r="L97" s="172" t="s">
        <v>943</v>
      </c>
      <c r="M97" s="172">
        <v>23</v>
      </c>
      <c r="N97" s="172" t="s">
        <v>946</v>
      </c>
      <c r="O97" s="172">
        <v>240</v>
      </c>
      <c r="P97" s="172">
        <v>0</v>
      </c>
      <c r="Q97" s="172">
        <v>3</v>
      </c>
      <c r="R97" s="172">
        <v>0</v>
      </c>
      <c r="S97" s="218">
        <v>20251001</v>
      </c>
      <c r="T97" s="218">
        <v>20251231</v>
      </c>
      <c r="U97" s="348">
        <v>48885</v>
      </c>
      <c r="V97" s="172"/>
    </row>
    <row r="98" spans="2:22" s="186" customFormat="1">
      <c r="B98" s="173" t="s">
        <v>280</v>
      </c>
      <c r="C98" s="188" t="s">
        <v>426</v>
      </c>
      <c r="D98" s="188" t="s">
        <v>726</v>
      </c>
      <c r="E98" s="188" t="s">
        <v>877</v>
      </c>
      <c r="F98" s="188" t="s">
        <v>878</v>
      </c>
      <c r="G98" s="174" t="s">
        <v>879</v>
      </c>
      <c r="H98" s="173">
        <v>30102</v>
      </c>
      <c r="I98" s="190">
        <v>14</v>
      </c>
      <c r="J98" s="172">
        <v>83101</v>
      </c>
      <c r="K98" s="172">
        <v>1001</v>
      </c>
      <c r="L98" s="172" t="s">
        <v>943</v>
      </c>
      <c r="M98" s="172">
        <v>23</v>
      </c>
      <c r="N98" s="172" t="s">
        <v>946</v>
      </c>
      <c r="O98" s="172">
        <v>140</v>
      </c>
      <c r="P98" s="172">
        <v>0</v>
      </c>
      <c r="Q98" s="172">
        <v>3</v>
      </c>
      <c r="R98" s="172" t="s">
        <v>954</v>
      </c>
      <c r="S98" s="218">
        <v>20251001</v>
      </c>
      <c r="T98" s="218">
        <v>20251231</v>
      </c>
      <c r="U98" s="348">
        <v>20788.800000000003</v>
      </c>
      <c r="V98" s="172"/>
    </row>
    <row r="99" spans="2:22" s="186" customFormat="1">
      <c r="B99" s="173" t="s">
        <v>280</v>
      </c>
      <c r="C99" s="188" t="s">
        <v>426</v>
      </c>
      <c r="D99" s="188">
        <v>100</v>
      </c>
      <c r="E99" s="188" t="s">
        <v>880</v>
      </c>
      <c r="F99" s="188" t="s">
        <v>881</v>
      </c>
      <c r="G99" s="174" t="s">
        <v>882</v>
      </c>
      <c r="H99" s="173">
        <v>30102</v>
      </c>
      <c r="I99" s="190">
        <v>20</v>
      </c>
      <c r="J99" s="172">
        <v>83101</v>
      </c>
      <c r="K99" s="172">
        <v>1001</v>
      </c>
      <c r="L99" s="172" t="s">
        <v>943</v>
      </c>
      <c r="M99" s="172">
        <v>23</v>
      </c>
      <c r="N99" s="172" t="s">
        <v>944</v>
      </c>
      <c r="O99" s="172">
        <v>240</v>
      </c>
      <c r="P99" s="172">
        <v>0</v>
      </c>
      <c r="Q99" s="172">
        <v>3</v>
      </c>
      <c r="R99" s="172">
        <v>0</v>
      </c>
      <c r="S99" s="218">
        <v>20251001</v>
      </c>
      <c r="T99" s="218">
        <v>20251231</v>
      </c>
      <c r="U99" s="348">
        <v>52968</v>
      </c>
      <c r="V99" s="172"/>
    </row>
    <row r="100" spans="2:22" s="186" customFormat="1">
      <c r="B100" s="173" t="s">
        <v>280</v>
      </c>
      <c r="C100" s="188" t="s">
        <v>426</v>
      </c>
      <c r="D100" s="188">
        <v>100</v>
      </c>
      <c r="E100" s="188" t="s">
        <v>883</v>
      </c>
      <c r="F100" s="188" t="s">
        <v>884</v>
      </c>
      <c r="G100" s="174" t="s">
        <v>885</v>
      </c>
      <c r="H100" s="173">
        <v>30102</v>
      </c>
      <c r="I100" s="190">
        <v>20</v>
      </c>
      <c r="J100" s="172">
        <v>83101</v>
      </c>
      <c r="K100" s="172">
        <v>1001</v>
      </c>
      <c r="L100" s="172" t="s">
        <v>943</v>
      </c>
      <c r="M100" s="172">
        <v>23</v>
      </c>
      <c r="N100" s="172" t="s">
        <v>944</v>
      </c>
      <c r="O100" s="172">
        <v>240</v>
      </c>
      <c r="P100" s="172">
        <v>0</v>
      </c>
      <c r="Q100" s="172">
        <v>3</v>
      </c>
      <c r="R100" s="172">
        <v>0</v>
      </c>
      <c r="S100" s="218">
        <v>20251001</v>
      </c>
      <c r="T100" s="218">
        <v>20251231</v>
      </c>
      <c r="U100" s="348">
        <v>52968</v>
      </c>
      <c r="V100" s="172"/>
    </row>
    <row r="101" spans="2:22" s="186" customFormat="1">
      <c r="B101" s="173" t="s">
        <v>280</v>
      </c>
      <c r="C101" s="188" t="s">
        <v>426</v>
      </c>
      <c r="D101" s="188">
        <v>100</v>
      </c>
      <c r="E101" s="188" t="s">
        <v>886</v>
      </c>
      <c r="F101" s="188" t="s">
        <v>887</v>
      </c>
      <c r="G101" s="174" t="s">
        <v>888</v>
      </c>
      <c r="H101" s="173">
        <v>30102</v>
      </c>
      <c r="I101" s="190">
        <v>20</v>
      </c>
      <c r="J101" s="172">
        <v>83101</v>
      </c>
      <c r="K101" s="172">
        <v>1001</v>
      </c>
      <c r="L101" s="172" t="s">
        <v>943</v>
      </c>
      <c r="M101" s="172">
        <v>23</v>
      </c>
      <c r="N101" s="172" t="s">
        <v>946</v>
      </c>
      <c r="O101" s="172">
        <v>240</v>
      </c>
      <c r="P101" s="172">
        <v>0</v>
      </c>
      <c r="Q101" s="172">
        <v>3</v>
      </c>
      <c r="R101" s="172">
        <v>0</v>
      </c>
      <c r="S101" s="218">
        <v>20251001</v>
      </c>
      <c r="T101" s="218">
        <v>20251231</v>
      </c>
      <c r="U101" s="348">
        <v>42945.599999999991</v>
      </c>
      <c r="V101" s="172"/>
    </row>
    <row r="102" spans="2:22" s="186" customFormat="1">
      <c r="B102" s="173" t="s">
        <v>280</v>
      </c>
      <c r="C102" s="188" t="s">
        <v>426</v>
      </c>
      <c r="D102" s="188">
        <v>230</v>
      </c>
      <c r="E102" s="188" t="s">
        <v>889</v>
      </c>
      <c r="F102" s="188" t="s">
        <v>890</v>
      </c>
      <c r="G102" s="174" t="s">
        <v>891</v>
      </c>
      <c r="H102" s="173">
        <v>30102</v>
      </c>
      <c r="I102" s="190">
        <v>20</v>
      </c>
      <c r="J102" s="172">
        <v>83101</v>
      </c>
      <c r="K102" s="172">
        <v>1001</v>
      </c>
      <c r="L102" s="172" t="s">
        <v>943</v>
      </c>
      <c r="M102" s="172">
        <v>23</v>
      </c>
      <c r="N102" s="172" t="s">
        <v>944</v>
      </c>
      <c r="O102" s="172">
        <v>240</v>
      </c>
      <c r="P102" s="172">
        <v>0</v>
      </c>
      <c r="Q102" s="172">
        <v>3</v>
      </c>
      <c r="R102" s="172">
        <v>0</v>
      </c>
      <c r="S102" s="218">
        <v>20251001</v>
      </c>
      <c r="T102" s="218">
        <v>20251231</v>
      </c>
      <c r="U102" s="348">
        <v>52968</v>
      </c>
      <c r="V102" s="172"/>
    </row>
    <row r="103" spans="2:22" s="186" customFormat="1">
      <c r="B103" s="173" t="s">
        <v>280</v>
      </c>
      <c r="C103" s="188" t="s">
        <v>426</v>
      </c>
      <c r="D103" s="188" t="s">
        <v>726</v>
      </c>
      <c r="E103" s="188" t="s">
        <v>892</v>
      </c>
      <c r="F103" s="188" t="s">
        <v>893</v>
      </c>
      <c r="G103" s="174" t="s">
        <v>894</v>
      </c>
      <c r="H103" s="173">
        <v>30102</v>
      </c>
      <c r="I103" s="190">
        <v>20</v>
      </c>
      <c r="J103" s="172">
        <v>83101</v>
      </c>
      <c r="K103" s="172">
        <v>1001</v>
      </c>
      <c r="L103" s="172" t="s">
        <v>943</v>
      </c>
      <c r="M103" s="172">
        <v>23</v>
      </c>
      <c r="N103" s="172" t="s">
        <v>946</v>
      </c>
      <c r="O103" s="172">
        <v>200</v>
      </c>
      <c r="P103" s="172">
        <v>0</v>
      </c>
      <c r="Q103" s="172">
        <v>3</v>
      </c>
      <c r="R103" s="172" t="s">
        <v>955</v>
      </c>
      <c r="S103" s="218">
        <v>20251001</v>
      </c>
      <c r="T103" s="218">
        <v>20251231</v>
      </c>
      <c r="U103" s="348">
        <v>25986</v>
      </c>
      <c r="V103" s="172"/>
    </row>
    <row r="104" spans="2:22" s="186" customFormat="1">
      <c r="B104" s="173" t="s">
        <v>280</v>
      </c>
      <c r="C104" s="188" t="s">
        <v>426</v>
      </c>
      <c r="D104" s="188">
        <v>125</v>
      </c>
      <c r="E104" s="188" t="s">
        <v>895</v>
      </c>
      <c r="F104" s="188" t="s">
        <v>896</v>
      </c>
      <c r="G104" s="174" t="s">
        <v>897</v>
      </c>
      <c r="H104" s="173">
        <v>30102</v>
      </c>
      <c r="I104" s="190">
        <v>20</v>
      </c>
      <c r="J104" s="172">
        <v>83101</v>
      </c>
      <c r="K104" s="172">
        <v>1001</v>
      </c>
      <c r="L104" s="172" t="s">
        <v>943</v>
      </c>
      <c r="M104" s="172">
        <v>23</v>
      </c>
      <c r="N104" s="172" t="s">
        <v>946</v>
      </c>
      <c r="O104" s="172">
        <v>240</v>
      </c>
      <c r="P104" s="172">
        <v>0</v>
      </c>
      <c r="Q104" s="172">
        <v>3</v>
      </c>
      <c r="R104" s="172">
        <v>0</v>
      </c>
      <c r="S104" s="218">
        <v>20251001</v>
      </c>
      <c r="T104" s="218">
        <v>20251231</v>
      </c>
      <c r="U104" s="348">
        <v>52968</v>
      </c>
      <c r="V104" s="172"/>
    </row>
    <row r="105" spans="2:22" s="186" customFormat="1">
      <c r="B105" s="173" t="s">
        <v>280</v>
      </c>
      <c r="C105" s="188" t="s">
        <v>426</v>
      </c>
      <c r="D105" s="188">
        <v>125</v>
      </c>
      <c r="E105" s="188" t="s">
        <v>898</v>
      </c>
      <c r="F105" s="188" t="s">
        <v>899</v>
      </c>
      <c r="G105" s="174" t="s">
        <v>900</v>
      </c>
      <c r="H105" s="173">
        <v>30102</v>
      </c>
      <c r="I105" s="190">
        <v>20</v>
      </c>
      <c r="J105" s="172">
        <v>83101</v>
      </c>
      <c r="K105" s="172">
        <v>1001</v>
      </c>
      <c r="L105" s="172" t="s">
        <v>943</v>
      </c>
      <c r="M105" s="172">
        <v>23</v>
      </c>
      <c r="N105" s="172" t="s">
        <v>944</v>
      </c>
      <c r="O105" s="172">
        <v>240</v>
      </c>
      <c r="P105" s="172">
        <v>0</v>
      </c>
      <c r="Q105" s="172">
        <v>3</v>
      </c>
      <c r="R105" s="172">
        <v>0</v>
      </c>
      <c r="S105" s="218">
        <v>20251001</v>
      </c>
      <c r="T105" s="218">
        <v>20251231</v>
      </c>
      <c r="U105" s="348">
        <v>52968</v>
      </c>
      <c r="V105" s="172"/>
    </row>
    <row r="106" spans="2:22" s="186" customFormat="1">
      <c r="B106" s="173" t="s">
        <v>280</v>
      </c>
      <c r="C106" s="188" t="s">
        <v>426</v>
      </c>
      <c r="D106" s="188">
        <v>230</v>
      </c>
      <c r="E106" s="188" t="s">
        <v>901</v>
      </c>
      <c r="F106" s="188" t="s">
        <v>902</v>
      </c>
      <c r="G106" s="174" t="s">
        <v>903</v>
      </c>
      <c r="H106" s="173">
        <v>30102</v>
      </c>
      <c r="I106" s="190">
        <v>20</v>
      </c>
      <c r="J106" s="172">
        <v>83101</v>
      </c>
      <c r="K106" s="172">
        <v>1001</v>
      </c>
      <c r="L106" s="172" t="s">
        <v>943</v>
      </c>
      <c r="M106" s="172">
        <v>23</v>
      </c>
      <c r="N106" s="172" t="s">
        <v>944</v>
      </c>
      <c r="O106" s="172">
        <v>240</v>
      </c>
      <c r="P106" s="172">
        <v>0</v>
      </c>
      <c r="Q106" s="172">
        <v>3</v>
      </c>
      <c r="R106" s="172">
        <v>0</v>
      </c>
      <c r="S106" s="218">
        <v>20251001</v>
      </c>
      <c r="T106" s="218">
        <v>20251231</v>
      </c>
      <c r="U106" s="348">
        <v>52968</v>
      </c>
      <c r="V106" s="172"/>
    </row>
    <row r="107" spans="2:22" s="186" customFormat="1">
      <c r="B107" s="173" t="s">
        <v>280</v>
      </c>
      <c r="C107" s="188" t="s">
        <v>426</v>
      </c>
      <c r="D107" s="188">
        <v>100</v>
      </c>
      <c r="E107" s="188" t="s">
        <v>904</v>
      </c>
      <c r="F107" s="188" t="s">
        <v>905</v>
      </c>
      <c r="G107" s="174" t="s">
        <v>906</v>
      </c>
      <c r="H107" s="173">
        <v>30102</v>
      </c>
      <c r="I107" s="190">
        <v>20</v>
      </c>
      <c r="J107" s="172">
        <v>83101</v>
      </c>
      <c r="K107" s="172">
        <v>1001</v>
      </c>
      <c r="L107" s="172" t="s">
        <v>943</v>
      </c>
      <c r="M107" s="172">
        <v>23</v>
      </c>
      <c r="N107" s="172" t="s">
        <v>944</v>
      </c>
      <c r="O107" s="172">
        <v>240</v>
      </c>
      <c r="P107" s="172">
        <v>0</v>
      </c>
      <c r="Q107" s="172">
        <v>3</v>
      </c>
      <c r="R107" s="172">
        <v>0</v>
      </c>
      <c r="S107" s="218">
        <v>20251001</v>
      </c>
      <c r="T107" s="218">
        <v>20251231</v>
      </c>
      <c r="U107" s="348">
        <v>52968</v>
      </c>
      <c r="V107" s="172"/>
    </row>
    <row r="108" spans="2:22" s="186" customFormat="1">
      <c r="B108" s="173" t="s">
        <v>280</v>
      </c>
      <c r="C108" s="188" t="s">
        <v>426</v>
      </c>
      <c r="D108" s="188" t="s">
        <v>956</v>
      </c>
      <c r="E108" s="188" t="s">
        <v>907</v>
      </c>
      <c r="F108" s="188" t="s">
        <v>908</v>
      </c>
      <c r="G108" s="174" t="s">
        <v>909</v>
      </c>
      <c r="H108" s="173">
        <v>30102</v>
      </c>
      <c r="I108" s="190">
        <v>20</v>
      </c>
      <c r="J108" s="172">
        <v>83101</v>
      </c>
      <c r="K108" s="172">
        <v>1001</v>
      </c>
      <c r="L108" s="172" t="s">
        <v>943</v>
      </c>
      <c r="M108" s="172">
        <v>23</v>
      </c>
      <c r="N108" s="172" t="s">
        <v>946</v>
      </c>
      <c r="O108" s="172">
        <v>200</v>
      </c>
      <c r="P108" s="172">
        <v>0</v>
      </c>
      <c r="Q108" s="172">
        <v>3</v>
      </c>
      <c r="R108" s="172" t="s">
        <v>957</v>
      </c>
      <c r="S108" s="218">
        <v>20251001</v>
      </c>
      <c r="T108" s="218">
        <v>20251231</v>
      </c>
      <c r="U108" s="348">
        <v>25986</v>
      </c>
      <c r="V108" s="172"/>
    </row>
    <row r="109" spans="2:22" s="186" customFormat="1">
      <c r="B109" s="173" t="s">
        <v>280</v>
      </c>
      <c r="C109" s="188" t="s">
        <v>426</v>
      </c>
      <c r="D109" s="188">
        <v>100</v>
      </c>
      <c r="E109" s="188" t="s">
        <v>910</v>
      </c>
      <c r="F109" s="188" t="s">
        <v>911</v>
      </c>
      <c r="G109" s="174" t="s">
        <v>912</v>
      </c>
      <c r="H109" s="173">
        <v>30102</v>
      </c>
      <c r="I109" s="190">
        <v>19</v>
      </c>
      <c r="J109" s="172">
        <v>83101</v>
      </c>
      <c r="K109" s="172">
        <v>1001</v>
      </c>
      <c r="L109" s="172" t="s">
        <v>943</v>
      </c>
      <c r="M109" s="172">
        <v>23</v>
      </c>
      <c r="N109" s="172" t="s">
        <v>946</v>
      </c>
      <c r="O109" s="172">
        <v>190</v>
      </c>
      <c r="P109" s="172">
        <v>0</v>
      </c>
      <c r="Q109" s="172">
        <v>3</v>
      </c>
      <c r="R109" s="172" t="s">
        <v>958</v>
      </c>
      <c r="S109" s="218">
        <v>20251001</v>
      </c>
      <c r="T109" s="218">
        <v>20251231</v>
      </c>
      <c r="U109" s="348">
        <v>25336.36</v>
      </c>
      <c r="V109" s="172"/>
    </row>
    <row r="110" spans="2:22" s="186" customFormat="1">
      <c r="B110" s="173" t="s">
        <v>280</v>
      </c>
      <c r="C110" s="188" t="s">
        <v>426</v>
      </c>
      <c r="D110" s="188">
        <v>100</v>
      </c>
      <c r="E110" s="188" t="s">
        <v>913</v>
      </c>
      <c r="F110" s="188" t="s">
        <v>914</v>
      </c>
      <c r="G110" s="174" t="s">
        <v>915</v>
      </c>
      <c r="H110" s="173">
        <v>30102</v>
      </c>
      <c r="I110" s="190">
        <v>20</v>
      </c>
      <c r="J110" s="172">
        <v>83101</v>
      </c>
      <c r="K110" s="172">
        <v>1001</v>
      </c>
      <c r="L110" s="172" t="s">
        <v>943</v>
      </c>
      <c r="M110" s="172">
        <v>23</v>
      </c>
      <c r="N110" s="172" t="s">
        <v>946</v>
      </c>
      <c r="O110" s="172">
        <v>240</v>
      </c>
      <c r="P110" s="172">
        <v>0</v>
      </c>
      <c r="Q110" s="172">
        <v>3</v>
      </c>
      <c r="R110" s="172">
        <v>0</v>
      </c>
      <c r="S110" s="218">
        <v>20251001</v>
      </c>
      <c r="T110" s="218">
        <v>20251231</v>
      </c>
      <c r="U110" s="348">
        <v>42945.599999999991</v>
      </c>
      <c r="V110" s="172"/>
    </row>
    <row r="111" spans="2:22" s="186" customFormat="1">
      <c r="B111" s="173" t="s">
        <v>280</v>
      </c>
      <c r="C111" s="188" t="s">
        <v>426</v>
      </c>
      <c r="D111" s="188">
        <v>230</v>
      </c>
      <c r="E111" s="188" t="s">
        <v>916</v>
      </c>
      <c r="F111" s="188" t="s">
        <v>917</v>
      </c>
      <c r="G111" s="174" t="s">
        <v>918</v>
      </c>
      <c r="H111" s="173">
        <v>30102</v>
      </c>
      <c r="I111" s="190">
        <v>20</v>
      </c>
      <c r="J111" s="172">
        <v>83101</v>
      </c>
      <c r="K111" s="172">
        <v>1001</v>
      </c>
      <c r="L111" s="172" t="s">
        <v>943</v>
      </c>
      <c r="M111" s="172">
        <v>23</v>
      </c>
      <c r="N111" s="172" t="s">
        <v>944</v>
      </c>
      <c r="O111" s="172">
        <v>240</v>
      </c>
      <c r="P111" s="172">
        <v>0</v>
      </c>
      <c r="Q111" s="172">
        <v>3</v>
      </c>
      <c r="R111" s="172">
        <v>0</v>
      </c>
      <c r="S111" s="218">
        <v>20251001</v>
      </c>
      <c r="T111" s="218">
        <v>20251231</v>
      </c>
      <c r="U111" s="348">
        <v>52968</v>
      </c>
      <c r="V111" s="172"/>
    </row>
    <row r="112" spans="2:22" s="186" customFormat="1">
      <c r="B112" s="173" t="s">
        <v>280</v>
      </c>
      <c r="C112" s="188" t="s">
        <v>426</v>
      </c>
      <c r="D112" s="188">
        <v>100</v>
      </c>
      <c r="E112" s="188" t="s">
        <v>919</v>
      </c>
      <c r="F112" s="188" t="s">
        <v>920</v>
      </c>
      <c r="G112" s="174" t="s">
        <v>921</v>
      </c>
      <c r="H112" s="173">
        <v>30102</v>
      </c>
      <c r="I112" s="190">
        <v>20</v>
      </c>
      <c r="J112" s="172">
        <v>83101</v>
      </c>
      <c r="K112" s="172">
        <v>1001</v>
      </c>
      <c r="L112" s="172" t="s">
        <v>943</v>
      </c>
      <c r="M112" s="172">
        <v>23</v>
      </c>
      <c r="N112" s="172" t="s">
        <v>946</v>
      </c>
      <c r="O112" s="172">
        <v>240</v>
      </c>
      <c r="P112" s="172">
        <v>0</v>
      </c>
      <c r="Q112" s="172">
        <v>3</v>
      </c>
      <c r="R112" s="172">
        <v>0</v>
      </c>
      <c r="S112" s="218">
        <v>20251001</v>
      </c>
      <c r="T112" s="218">
        <v>20251231</v>
      </c>
      <c r="U112" s="348">
        <v>42945.599999999991</v>
      </c>
      <c r="V112" s="172"/>
    </row>
    <row r="113" spans="2:22" s="186" customFormat="1">
      <c r="B113" s="173" t="s">
        <v>280</v>
      </c>
      <c r="C113" s="188" t="s">
        <v>426</v>
      </c>
      <c r="D113" s="188">
        <v>100</v>
      </c>
      <c r="E113" s="188" t="s">
        <v>922</v>
      </c>
      <c r="F113" s="188" t="s">
        <v>923</v>
      </c>
      <c r="G113" s="174" t="s">
        <v>924</v>
      </c>
      <c r="H113" s="173">
        <v>30102</v>
      </c>
      <c r="I113" s="190">
        <v>20</v>
      </c>
      <c r="J113" s="172">
        <v>83101</v>
      </c>
      <c r="K113" s="172">
        <v>1001</v>
      </c>
      <c r="L113" s="172" t="s">
        <v>943</v>
      </c>
      <c r="M113" s="172">
        <v>23</v>
      </c>
      <c r="N113" s="172" t="s">
        <v>944</v>
      </c>
      <c r="O113" s="172">
        <v>240</v>
      </c>
      <c r="P113" s="172">
        <v>0</v>
      </c>
      <c r="Q113" s="172">
        <v>3</v>
      </c>
      <c r="R113" s="172">
        <v>0</v>
      </c>
      <c r="S113" s="218">
        <v>20251001</v>
      </c>
      <c r="T113" s="218">
        <v>20251231</v>
      </c>
      <c r="U113" s="348">
        <v>52968</v>
      </c>
      <c r="V113" s="172"/>
    </row>
    <row r="114" spans="2:22" s="186" customFormat="1">
      <c r="B114" s="173" t="s">
        <v>280</v>
      </c>
      <c r="C114" s="188" t="s">
        <v>426</v>
      </c>
      <c r="D114" s="188">
        <v>100</v>
      </c>
      <c r="E114" s="188" t="s">
        <v>925</v>
      </c>
      <c r="F114" s="188" t="s">
        <v>926</v>
      </c>
      <c r="G114" s="174" t="s">
        <v>927</v>
      </c>
      <c r="H114" s="173">
        <v>30102</v>
      </c>
      <c r="I114" s="190">
        <v>20</v>
      </c>
      <c r="J114" s="172" t="s">
        <v>959</v>
      </c>
      <c r="K114" s="172">
        <v>1001</v>
      </c>
      <c r="L114" s="172" t="s">
        <v>943</v>
      </c>
      <c r="M114" s="172">
        <v>23</v>
      </c>
      <c r="N114" s="172" t="s">
        <v>944</v>
      </c>
      <c r="O114" s="172">
        <v>240</v>
      </c>
      <c r="P114" s="172">
        <v>0</v>
      </c>
      <c r="Q114" s="172">
        <v>3</v>
      </c>
      <c r="R114" s="172">
        <v>0</v>
      </c>
      <c r="S114" s="218">
        <v>20251001</v>
      </c>
      <c r="T114" s="218">
        <v>20251231</v>
      </c>
      <c r="U114" s="348">
        <v>52968</v>
      </c>
      <c r="V114" s="172"/>
    </row>
    <row r="115" spans="2:22" s="186" customFormat="1">
      <c r="B115" s="173" t="s">
        <v>280</v>
      </c>
      <c r="C115" s="188" t="s">
        <v>426</v>
      </c>
      <c r="D115" s="188">
        <v>230</v>
      </c>
      <c r="E115" s="188" t="s">
        <v>928</v>
      </c>
      <c r="F115" s="188" t="s">
        <v>929</v>
      </c>
      <c r="G115" s="174" t="s">
        <v>930</v>
      </c>
      <c r="H115" s="173">
        <v>30102</v>
      </c>
      <c r="I115" s="190">
        <v>20</v>
      </c>
      <c r="J115" s="172">
        <v>83101</v>
      </c>
      <c r="K115" s="172">
        <v>1001</v>
      </c>
      <c r="L115" s="172" t="s">
        <v>943</v>
      </c>
      <c r="M115" s="172">
        <v>23</v>
      </c>
      <c r="N115" s="172" t="s">
        <v>944</v>
      </c>
      <c r="O115" s="172">
        <v>240</v>
      </c>
      <c r="P115" s="172">
        <v>0</v>
      </c>
      <c r="Q115" s="172">
        <v>3</v>
      </c>
      <c r="R115" s="172">
        <v>0</v>
      </c>
      <c r="S115" s="218">
        <v>20251001</v>
      </c>
      <c r="T115" s="218">
        <v>20251231</v>
      </c>
      <c r="U115" s="348">
        <v>52968</v>
      </c>
      <c r="V115" s="172"/>
    </row>
    <row r="116" spans="2:22" s="186" customFormat="1">
      <c r="B116" s="173" t="s">
        <v>280</v>
      </c>
      <c r="C116" s="188" t="s">
        <v>426</v>
      </c>
      <c r="D116" s="188">
        <v>124</v>
      </c>
      <c r="E116" s="188" t="s">
        <v>931</v>
      </c>
      <c r="F116" s="188" t="s">
        <v>932</v>
      </c>
      <c r="G116" s="174" t="s">
        <v>933</v>
      </c>
      <c r="H116" s="173">
        <v>30102</v>
      </c>
      <c r="I116" s="190">
        <v>20</v>
      </c>
      <c r="J116" s="172">
        <v>83101</v>
      </c>
      <c r="K116" s="172">
        <v>1001</v>
      </c>
      <c r="L116" s="172" t="s">
        <v>943</v>
      </c>
      <c r="M116" s="172">
        <v>23</v>
      </c>
      <c r="N116" s="172" t="s">
        <v>946</v>
      </c>
      <c r="O116" s="172">
        <v>240</v>
      </c>
      <c r="P116" s="172">
        <v>0</v>
      </c>
      <c r="Q116" s="172">
        <v>3</v>
      </c>
      <c r="R116" s="172">
        <v>0</v>
      </c>
      <c r="S116" s="218">
        <v>20251001</v>
      </c>
      <c r="T116" s="218">
        <v>20251231</v>
      </c>
      <c r="U116" s="348">
        <v>42945.599999999991</v>
      </c>
      <c r="V116" s="172"/>
    </row>
    <row r="117" spans="2:22" s="186" customFormat="1">
      <c r="B117" s="173" t="s">
        <v>280</v>
      </c>
      <c r="C117" s="188" t="s">
        <v>426</v>
      </c>
      <c r="D117" s="188">
        <v>100</v>
      </c>
      <c r="E117" s="188" t="s">
        <v>934</v>
      </c>
      <c r="F117" s="188" t="s">
        <v>935</v>
      </c>
      <c r="G117" s="174" t="s">
        <v>936</v>
      </c>
      <c r="H117" s="173">
        <v>30102</v>
      </c>
      <c r="I117" s="190">
        <v>20</v>
      </c>
      <c r="J117" s="172">
        <v>83101</v>
      </c>
      <c r="K117" s="172">
        <v>1001</v>
      </c>
      <c r="L117" s="172" t="s">
        <v>943</v>
      </c>
      <c r="M117" s="172">
        <v>23</v>
      </c>
      <c r="N117" s="172" t="s">
        <v>944</v>
      </c>
      <c r="O117" s="172">
        <v>240</v>
      </c>
      <c r="P117" s="172">
        <v>0</v>
      </c>
      <c r="Q117" s="172">
        <v>3</v>
      </c>
      <c r="R117" s="172">
        <v>0</v>
      </c>
      <c r="S117" s="218">
        <v>20251001</v>
      </c>
      <c r="T117" s="218">
        <v>20251231</v>
      </c>
      <c r="U117" s="348">
        <v>52968</v>
      </c>
      <c r="V117" s="172"/>
    </row>
    <row r="118" spans="2:22" s="186" customFormat="1">
      <c r="B118" s="173" t="s">
        <v>280</v>
      </c>
      <c r="C118" s="188" t="s">
        <v>426</v>
      </c>
      <c r="D118" s="188">
        <v>125</v>
      </c>
      <c r="E118" s="188" t="s">
        <v>937</v>
      </c>
      <c r="F118" s="188" t="s">
        <v>938</v>
      </c>
      <c r="G118" s="174" t="s">
        <v>939</v>
      </c>
      <c r="H118" s="173">
        <v>30102</v>
      </c>
      <c r="I118" s="190">
        <v>20</v>
      </c>
      <c r="J118" s="172">
        <v>83101</v>
      </c>
      <c r="K118" s="172">
        <v>1001</v>
      </c>
      <c r="L118" s="172" t="s">
        <v>943</v>
      </c>
      <c r="M118" s="172">
        <v>23</v>
      </c>
      <c r="N118" s="172" t="s">
        <v>944</v>
      </c>
      <c r="O118" s="172">
        <v>240</v>
      </c>
      <c r="P118" s="172">
        <v>0</v>
      </c>
      <c r="Q118" s="172">
        <v>3</v>
      </c>
      <c r="R118" s="172">
        <v>0</v>
      </c>
      <c r="S118" s="218">
        <v>20251001</v>
      </c>
      <c r="T118" s="218">
        <v>20251231</v>
      </c>
      <c r="U118" s="348">
        <v>52968</v>
      </c>
      <c r="V118" s="172"/>
    </row>
    <row r="119" spans="2:22" s="186" customFormat="1">
      <c r="B119" s="173" t="s">
        <v>280</v>
      </c>
      <c r="C119" s="188" t="s">
        <v>426</v>
      </c>
      <c r="D119" s="188">
        <v>140</v>
      </c>
      <c r="E119" s="188" t="s">
        <v>940</v>
      </c>
      <c r="F119" s="188" t="s">
        <v>941</v>
      </c>
      <c r="G119" s="174" t="s">
        <v>942</v>
      </c>
      <c r="H119" s="173">
        <v>30102</v>
      </c>
      <c r="I119" s="190">
        <v>18</v>
      </c>
      <c r="J119" s="172">
        <v>83101</v>
      </c>
      <c r="K119" s="172">
        <v>1001</v>
      </c>
      <c r="L119" s="172" t="s">
        <v>943</v>
      </c>
      <c r="M119" s="172">
        <v>23</v>
      </c>
      <c r="N119" s="172" t="s">
        <v>944</v>
      </c>
      <c r="O119" s="172">
        <v>216</v>
      </c>
      <c r="P119" s="172">
        <v>0</v>
      </c>
      <c r="Q119" s="172">
        <v>3</v>
      </c>
      <c r="R119" s="172">
        <v>0</v>
      </c>
      <c r="S119" s="218">
        <v>20251001</v>
      </c>
      <c r="T119" s="218">
        <v>20251231</v>
      </c>
      <c r="U119" s="348">
        <v>42116.57</v>
      </c>
      <c r="V119" s="172"/>
    </row>
    <row r="120" spans="2:22" s="186" customFormat="1">
      <c r="B120" s="173" t="s">
        <v>280</v>
      </c>
      <c r="C120" s="188" t="s">
        <v>426</v>
      </c>
      <c r="D120" s="188" t="s">
        <v>960</v>
      </c>
      <c r="E120" s="188" t="s">
        <v>427</v>
      </c>
      <c r="F120" s="188" t="s">
        <v>428</v>
      </c>
      <c r="G120" s="174" t="s">
        <v>429</v>
      </c>
      <c r="H120" s="173">
        <v>30102</v>
      </c>
      <c r="I120" s="190">
        <v>480</v>
      </c>
      <c r="J120" s="172">
        <v>83101</v>
      </c>
      <c r="K120" s="172">
        <v>1001</v>
      </c>
      <c r="L120" s="172" t="s">
        <v>943</v>
      </c>
      <c r="M120" s="172">
        <v>23</v>
      </c>
      <c r="N120" s="172" t="s">
        <v>355</v>
      </c>
      <c r="O120" s="172" t="s">
        <v>961</v>
      </c>
      <c r="P120" s="172">
        <v>0</v>
      </c>
      <c r="Q120" s="172">
        <v>2</v>
      </c>
      <c r="R120" s="172" t="s">
        <v>430</v>
      </c>
      <c r="S120" s="218">
        <v>20251001</v>
      </c>
      <c r="T120" s="218">
        <v>20251231</v>
      </c>
      <c r="U120" s="348">
        <v>27857.219999999998</v>
      </c>
      <c r="V120" s="172"/>
    </row>
    <row r="121" spans="2:22" s="186" customFormat="1">
      <c r="B121" s="173" t="s">
        <v>280</v>
      </c>
      <c r="C121" s="188" t="s">
        <v>426</v>
      </c>
      <c r="D121" s="188" t="s">
        <v>960</v>
      </c>
      <c r="E121" s="188" t="s">
        <v>431</v>
      </c>
      <c r="F121" s="188" t="s">
        <v>432</v>
      </c>
      <c r="G121" s="174" t="s">
        <v>433</v>
      </c>
      <c r="H121" s="173">
        <v>30102</v>
      </c>
      <c r="I121" s="190">
        <v>480</v>
      </c>
      <c r="J121" s="172">
        <v>83101</v>
      </c>
      <c r="K121" s="172">
        <v>1001</v>
      </c>
      <c r="L121" s="172" t="s">
        <v>943</v>
      </c>
      <c r="M121" s="172">
        <v>23</v>
      </c>
      <c r="N121" s="172" t="s">
        <v>373</v>
      </c>
      <c r="O121" s="172" t="s">
        <v>961</v>
      </c>
      <c r="P121" s="172">
        <v>0</v>
      </c>
      <c r="Q121" s="172">
        <v>2</v>
      </c>
      <c r="R121" s="172" t="s">
        <v>434</v>
      </c>
      <c r="S121" s="218">
        <v>20251001</v>
      </c>
      <c r="T121" s="218">
        <v>20251231</v>
      </c>
      <c r="U121" s="348">
        <v>51179.640000000007</v>
      </c>
      <c r="V121" s="172"/>
    </row>
    <row r="122" spans="2:22" s="186" customFormat="1">
      <c r="B122" s="173" t="s">
        <v>280</v>
      </c>
      <c r="C122" s="188" t="s">
        <v>426</v>
      </c>
      <c r="D122" s="188" t="s">
        <v>960</v>
      </c>
      <c r="E122" s="188" t="s">
        <v>435</v>
      </c>
      <c r="F122" s="188" t="s">
        <v>436</v>
      </c>
      <c r="G122" s="174" t="s">
        <v>437</v>
      </c>
      <c r="H122" s="173">
        <v>30102</v>
      </c>
      <c r="I122" s="190" t="s">
        <v>962</v>
      </c>
      <c r="J122" s="172">
        <v>83101</v>
      </c>
      <c r="K122" s="172">
        <v>1001</v>
      </c>
      <c r="L122" s="172" t="s">
        <v>943</v>
      </c>
      <c r="M122" s="172">
        <v>23</v>
      </c>
      <c r="N122" s="172" t="s">
        <v>361</v>
      </c>
      <c r="O122" s="172" t="s">
        <v>961</v>
      </c>
      <c r="P122" s="172">
        <v>0</v>
      </c>
      <c r="Q122" s="172">
        <v>2</v>
      </c>
      <c r="R122" s="172" t="s">
        <v>438</v>
      </c>
      <c r="S122" s="218">
        <v>20251001</v>
      </c>
      <c r="T122" s="218">
        <v>20251231</v>
      </c>
      <c r="U122" s="348">
        <v>21047.679999999997</v>
      </c>
      <c r="V122" s="172"/>
    </row>
    <row r="123" spans="2:22" s="186" customFormat="1">
      <c r="B123" s="173" t="s">
        <v>280</v>
      </c>
      <c r="C123" s="188" t="s">
        <v>426</v>
      </c>
      <c r="D123" s="188" t="s">
        <v>960</v>
      </c>
      <c r="E123" s="188" t="s">
        <v>439</v>
      </c>
      <c r="F123" s="188" t="s">
        <v>440</v>
      </c>
      <c r="G123" s="174" t="s">
        <v>441</v>
      </c>
      <c r="H123" s="173">
        <v>30102</v>
      </c>
      <c r="I123" s="190">
        <v>160</v>
      </c>
      <c r="J123" s="172">
        <v>83101</v>
      </c>
      <c r="K123" s="172">
        <v>1001</v>
      </c>
      <c r="L123" s="172" t="s">
        <v>943</v>
      </c>
      <c r="M123" s="172">
        <v>23</v>
      </c>
      <c r="N123" s="172" t="s">
        <v>355</v>
      </c>
      <c r="O123" s="172" t="s">
        <v>961</v>
      </c>
      <c r="P123" s="172">
        <v>0</v>
      </c>
      <c r="Q123" s="172">
        <v>2</v>
      </c>
      <c r="R123" s="172" t="s">
        <v>442</v>
      </c>
      <c r="S123" s="218">
        <v>20251001</v>
      </c>
      <c r="T123" s="218">
        <v>20251231</v>
      </c>
      <c r="U123" s="348">
        <v>9285.74</v>
      </c>
      <c r="V123" s="172"/>
    </row>
    <row r="124" spans="2:22" s="186" customFormat="1">
      <c r="B124" s="173" t="s">
        <v>280</v>
      </c>
      <c r="C124" s="188" t="s">
        <v>426</v>
      </c>
      <c r="D124" s="188" t="s">
        <v>960</v>
      </c>
      <c r="E124" s="188" t="s">
        <v>443</v>
      </c>
      <c r="F124" s="188" t="s">
        <v>444</v>
      </c>
      <c r="G124" s="174" t="s">
        <v>445</v>
      </c>
      <c r="H124" s="173">
        <v>30102</v>
      </c>
      <c r="I124" s="190">
        <v>480</v>
      </c>
      <c r="J124" s="172">
        <v>83101</v>
      </c>
      <c r="K124" s="172">
        <v>1001</v>
      </c>
      <c r="L124" s="172" t="s">
        <v>943</v>
      </c>
      <c r="M124" s="172">
        <v>23</v>
      </c>
      <c r="N124" s="172" t="s">
        <v>373</v>
      </c>
      <c r="O124" s="172" t="s">
        <v>961</v>
      </c>
      <c r="P124" s="172">
        <v>0</v>
      </c>
      <c r="Q124" s="172">
        <v>2</v>
      </c>
      <c r="R124" s="172" t="s">
        <v>446</v>
      </c>
      <c r="S124" s="218">
        <v>20251001</v>
      </c>
      <c r="T124" s="218">
        <v>20251231</v>
      </c>
      <c r="U124" s="348">
        <v>51179.640000000007</v>
      </c>
      <c r="V124" s="172"/>
    </row>
    <row r="125" spans="2:22" s="186" customFormat="1">
      <c r="B125" s="173" t="s">
        <v>280</v>
      </c>
      <c r="C125" s="188" t="s">
        <v>426</v>
      </c>
      <c r="D125" s="188" t="s">
        <v>960</v>
      </c>
      <c r="E125" s="188" t="s">
        <v>447</v>
      </c>
      <c r="F125" s="188" t="s">
        <v>448</v>
      </c>
      <c r="G125" s="174" t="s">
        <v>449</v>
      </c>
      <c r="H125" s="173">
        <v>30102</v>
      </c>
      <c r="I125" s="190">
        <v>480</v>
      </c>
      <c r="J125" s="172">
        <v>83101</v>
      </c>
      <c r="K125" s="172">
        <v>1001</v>
      </c>
      <c r="L125" s="172" t="s">
        <v>943</v>
      </c>
      <c r="M125" s="172">
        <v>23</v>
      </c>
      <c r="N125" s="172" t="s">
        <v>379</v>
      </c>
      <c r="O125" s="172" t="s">
        <v>961</v>
      </c>
      <c r="P125" s="172">
        <v>0</v>
      </c>
      <c r="Q125" s="172">
        <v>2</v>
      </c>
      <c r="R125" s="172" t="s">
        <v>450</v>
      </c>
      <c r="S125" s="218">
        <v>20251001</v>
      </c>
      <c r="T125" s="218">
        <v>20251231</v>
      </c>
      <c r="U125" s="348">
        <v>92025.3</v>
      </c>
      <c r="V125" s="172"/>
    </row>
    <row r="126" spans="2:22" s="186" customFormat="1">
      <c r="B126" s="173" t="s">
        <v>280</v>
      </c>
      <c r="C126" s="188" t="s">
        <v>426</v>
      </c>
      <c r="D126" s="188" t="s">
        <v>960</v>
      </c>
      <c r="E126" s="188" t="s">
        <v>452</v>
      </c>
      <c r="F126" s="188" t="s">
        <v>453</v>
      </c>
      <c r="G126" s="174" t="s">
        <v>454</v>
      </c>
      <c r="H126" s="173">
        <v>30102</v>
      </c>
      <c r="I126" s="190">
        <v>480</v>
      </c>
      <c r="J126" s="172">
        <v>83101</v>
      </c>
      <c r="K126" s="172">
        <v>1001</v>
      </c>
      <c r="L126" s="172" t="s">
        <v>943</v>
      </c>
      <c r="M126" s="172">
        <v>23</v>
      </c>
      <c r="N126" s="172" t="s">
        <v>355</v>
      </c>
      <c r="O126" s="172" t="s">
        <v>961</v>
      </c>
      <c r="P126" s="172">
        <v>0</v>
      </c>
      <c r="Q126" s="172">
        <v>2</v>
      </c>
      <c r="R126" s="172" t="s">
        <v>455</v>
      </c>
      <c r="S126" s="218">
        <v>20251001</v>
      </c>
      <c r="T126" s="218">
        <v>20251231</v>
      </c>
      <c r="U126" s="348">
        <v>27857.219999999998</v>
      </c>
      <c r="V126" s="172"/>
    </row>
    <row r="127" spans="2:22" s="186" customFormat="1">
      <c r="B127" s="173" t="s">
        <v>280</v>
      </c>
      <c r="C127" s="188" t="s">
        <v>426</v>
      </c>
      <c r="D127" s="188" t="s">
        <v>960</v>
      </c>
      <c r="E127" s="188" t="s">
        <v>456</v>
      </c>
      <c r="F127" s="188" t="s">
        <v>457</v>
      </c>
      <c r="G127" s="174" t="s">
        <v>458</v>
      </c>
      <c r="H127" s="173">
        <v>30102</v>
      </c>
      <c r="I127" s="190">
        <v>480</v>
      </c>
      <c r="J127" s="172">
        <v>83101</v>
      </c>
      <c r="K127" s="172">
        <v>1001</v>
      </c>
      <c r="L127" s="172" t="s">
        <v>943</v>
      </c>
      <c r="M127" s="172">
        <v>23</v>
      </c>
      <c r="N127" s="172" t="s">
        <v>373</v>
      </c>
      <c r="O127" s="172" t="s">
        <v>961</v>
      </c>
      <c r="P127" s="172">
        <v>0</v>
      </c>
      <c r="Q127" s="172">
        <v>2</v>
      </c>
      <c r="R127" s="172" t="s">
        <v>459</v>
      </c>
      <c r="S127" s="218">
        <v>20251001</v>
      </c>
      <c r="T127" s="218">
        <v>20251231</v>
      </c>
      <c r="U127" s="348">
        <v>66842.100000000006</v>
      </c>
      <c r="V127" s="172"/>
    </row>
    <row r="128" spans="2:22" s="186" customFormat="1">
      <c r="B128" s="173" t="s">
        <v>280</v>
      </c>
      <c r="C128" s="188" t="s">
        <v>426</v>
      </c>
      <c r="D128" s="188" t="s">
        <v>960</v>
      </c>
      <c r="E128" s="188" t="s">
        <v>460</v>
      </c>
      <c r="F128" s="188" t="s">
        <v>461</v>
      </c>
      <c r="G128" s="174" t="s">
        <v>462</v>
      </c>
      <c r="H128" s="173">
        <v>30102</v>
      </c>
      <c r="I128" s="190">
        <v>480</v>
      </c>
      <c r="J128" s="172">
        <v>83101</v>
      </c>
      <c r="K128" s="172">
        <v>1001</v>
      </c>
      <c r="L128" s="172" t="s">
        <v>943</v>
      </c>
      <c r="M128" s="172">
        <v>23</v>
      </c>
      <c r="N128" s="172" t="s">
        <v>355</v>
      </c>
      <c r="O128" s="172" t="s">
        <v>961</v>
      </c>
      <c r="P128" s="172">
        <v>0</v>
      </c>
      <c r="Q128" s="172">
        <v>2</v>
      </c>
      <c r="R128" s="172" t="s">
        <v>463</v>
      </c>
      <c r="S128" s="218">
        <v>20251001</v>
      </c>
      <c r="T128" s="218">
        <v>20251231</v>
      </c>
      <c r="U128" s="348">
        <v>27857.219999999998</v>
      </c>
      <c r="V128" s="172"/>
    </row>
    <row r="129" spans="2:22" s="186" customFormat="1">
      <c r="B129" s="173" t="s">
        <v>280</v>
      </c>
      <c r="C129" s="188" t="s">
        <v>426</v>
      </c>
      <c r="D129" s="188" t="s">
        <v>960</v>
      </c>
      <c r="E129" s="188" t="s">
        <v>464</v>
      </c>
      <c r="F129" s="188" t="s">
        <v>465</v>
      </c>
      <c r="G129" s="174" t="s">
        <v>466</v>
      </c>
      <c r="H129" s="173">
        <v>30102</v>
      </c>
      <c r="I129" s="190">
        <v>480</v>
      </c>
      <c r="J129" s="172">
        <v>83101</v>
      </c>
      <c r="K129" s="172">
        <v>1001</v>
      </c>
      <c r="L129" s="172" t="s">
        <v>943</v>
      </c>
      <c r="M129" s="172">
        <v>23</v>
      </c>
      <c r="N129" s="172" t="s">
        <v>355</v>
      </c>
      <c r="O129" s="172" t="s">
        <v>961</v>
      </c>
      <c r="P129" s="172">
        <v>0</v>
      </c>
      <c r="Q129" s="172">
        <v>2</v>
      </c>
      <c r="R129" s="172" t="s">
        <v>467</v>
      </c>
      <c r="S129" s="218">
        <v>20251001</v>
      </c>
      <c r="T129" s="218">
        <v>20251231</v>
      </c>
      <c r="U129" s="348">
        <v>27857.219999999998</v>
      </c>
      <c r="V129" s="172"/>
    </row>
    <row r="130" spans="2:22" s="186" customFormat="1">
      <c r="B130" s="173" t="s">
        <v>280</v>
      </c>
      <c r="C130" s="188" t="s">
        <v>426</v>
      </c>
      <c r="D130" s="188" t="s">
        <v>960</v>
      </c>
      <c r="E130" s="188" t="s">
        <v>468</v>
      </c>
      <c r="F130" s="188" t="s">
        <v>469</v>
      </c>
      <c r="G130" s="174" t="s">
        <v>470</v>
      </c>
      <c r="H130" s="173">
        <v>30102</v>
      </c>
      <c r="I130" s="190">
        <v>480</v>
      </c>
      <c r="J130" s="172">
        <v>83101</v>
      </c>
      <c r="K130" s="172">
        <v>1001</v>
      </c>
      <c r="L130" s="172" t="s">
        <v>943</v>
      </c>
      <c r="M130" s="172">
        <v>23</v>
      </c>
      <c r="N130" s="172" t="s">
        <v>396</v>
      </c>
      <c r="O130" s="172" t="s">
        <v>961</v>
      </c>
      <c r="P130" s="172">
        <v>0</v>
      </c>
      <c r="Q130" s="172">
        <v>2</v>
      </c>
      <c r="R130" s="172" t="s">
        <v>471</v>
      </c>
      <c r="S130" s="218">
        <v>20251001</v>
      </c>
      <c r="T130" s="218">
        <v>20251231</v>
      </c>
      <c r="U130" s="348">
        <v>28633.8</v>
      </c>
      <c r="V130" s="172"/>
    </row>
    <row r="131" spans="2:22" s="186" customFormat="1">
      <c r="B131" s="173" t="s">
        <v>280</v>
      </c>
      <c r="C131" s="188" t="s">
        <v>426</v>
      </c>
      <c r="D131" s="188" t="s">
        <v>960</v>
      </c>
      <c r="E131" s="188" t="s">
        <v>472</v>
      </c>
      <c r="F131" s="188" t="s">
        <v>473</v>
      </c>
      <c r="G131" s="174" t="s">
        <v>474</v>
      </c>
      <c r="H131" s="173">
        <v>30102</v>
      </c>
      <c r="I131" s="190">
        <v>480</v>
      </c>
      <c r="J131" s="172">
        <v>83101</v>
      </c>
      <c r="K131" s="172">
        <v>1001</v>
      </c>
      <c r="L131" s="172" t="s">
        <v>943</v>
      </c>
      <c r="M131" s="172">
        <v>23</v>
      </c>
      <c r="N131" s="172" t="s">
        <v>355</v>
      </c>
      <c r="O131" s="172" t="s">
        <v>961</v>
      </c>
      <c r="P131" s="172">
        <v>0</v>
      </c>
      <c r="Q131" s="172">
        <v>2</v>
      </c>
      <c r="R131" s="172" t="s">
        <v>475</v>
      </c>
      <c r="S131" s="218">
        <v>20251001</v>
      </c>
      <c r="T131" s="218">
        <v>20251231</v>
      </c>
      <c r="U131" s="348">
        <v>27857.219999999998</v>
      </c>
      <c r="V131" s="172"/>
    </row>
    <row r="132" spans="2:22" s="186" customFormat="1">
      <c r="B132" s="173" t="s">
        <v>280</v>
      </c>
      <c r="C132" s="188" t="s">
        <v>426</v>
      </c>
      <c r="D132" s="188" t="s">
        <v>960</v>
      </c>
      <c r="E132" s="188" t="s">
        <v>476</v>
      </c>
      <c r="F132" s="188" t="s">
        <v>477</v>
      </c>
      <c r="G132" s="174" t="s">
        <v>478</v>
      </c>
      <c r="H132" s="173">
        <v>30102</v>
      </c>
      <c r="I132" s="190">
        <v>480</v>
      </c>
      <c r="J132" s="172">
        <v>83101</v>
      </c>
      <c r="K132" s="172">
        <v>1001</v>
      </c>
      <c r="L132" s="172" t="s">
        <v>943</v>
      </c>
      <c r="M132" s="172">
        <v>23</v>
      </c>
      <c r="N132" s="172" t="s">
        <v>373</v>
      </c>
      <c r="O132" s="172" t="s">
        <v>961</v>
      </c>
      <c r="P132" s="172">
        <v>0</v>
      </c>
      <c r="Q132" s="172">
        <v>2</v>
      </c>
      <c r="R132" s="172" t="s">
        <v>479</v>
      </c>
      <c r="S132" s="218">
        <v>20251001</v>
      </c>
      <c r="T132" s="218">
        <v>20251231</v>
      </c>
      <c r="U132" s="348">
        <v>66842.100000000006</v>
      </c>
      <c r="V132" s="172"/>
    </row>
    <row r="133" spans="2:22" s="186" customFormat="1">
      <c r="B133" s="173" t="s">
        <v>280</v>
      </c>
      <c r="C133" s="188" t="s">
        <v>426</v>
      </c>
      <c r="D133" s="188" t="s">
        <v>960</v>
      </c>
      <c r="E133" s="188" t="s">
        <v>480</v>
      </c>
      <c r="F133" s="188" t="s">
        <v>481</v>
      </c>
      <c r="G133" s="174" t="s">
        <v>482</v>
      </c>
      <c r="H133" s="173">
        <v>30102</v>
      </c>
      <c r="I133" s="190">
        <v>480</v>
      </c>
      <c r="J133" s="172">
        <v>83101</v>
      </c>
      <c r="K133" s="172">
        <v>1001</v>
      </c>
      <c r="L133" s="172" t="s">
        <v>943</v>
      </c>
      <c r="M133" s="172">
        <v>23</v>
      </c>
      <c r="N133" s="172" t="s">
        <v>355</v>
      </c>
      <c r="O133" s="172" t="s">
        <v>961</v>
      </c>
      <c r="P133" s="172">
        <v>0</v>
      </c>
      <c r="Q133" s="172">
        <v>2</v>
      </c>
      <c r="R133" s="172" t="s">
        <v>483</v>
      </c>
      <c r="S133" s="218">
        <v>20251001</v>
      </c>
      <c r="T133" s="218">
        <v>20251231</v>
      </c>
      <c r="U133" s="348">
        <v>47292.570000000007</v>
      </c>
      <c r="V133" s="172"/>
    </row>
    <row r="134" spans="2:22" s="186" customFormat="1">
      <c r="B134" s="173" t="s">
        <v>280</v>
      </c>
      <c r="C134" s="188" t="s">
        <v>426</v>
      </c>
      <c r="D134" s="188" t="s">
        <v>960</v>
      </c>
      <c r="E134" s="188" t="s">
        <v>484</v>
      </c>
      <c r="F134" s="188" t="s">
        <v>485</v>
      </c>
      <c r="G134" s="174" t="s">
        <v>486</v>
      </c>
      <c r="H134" s="173">
        <v>30102</v>
      </c>
      <c r="I134" s="190">
        <v>480</v>
      </c>
      <c r="J134" s="172">
        <v>83101</v>
      </c>
      <c r="K134" s="172">
        <v>1001</v>
      </c>
      <c r="L134" s="172" t="s">
        <v>943</v>
      </c>
      <c r="M134" s="172">
        <v>23</v>
      </c>
      <c r="N134" s="172" t="s">
        <v>488</v>
      </c>
      <c r="O134" s="172" t="s">
        <v>961</v>
      </c>
      <c r="P134" s="172">
        <v>0</v>
      </c>
      <c r="Q134" s="172">
        <v>2</v>
      </c>
      <c r="R134" s="172" t="s">
        <v>487</v>
      </c>
      <c r="S134" s="218">
        <v>20251001</v>
      </c>
      <c r="T134" s="218">
        <v>20251231</v>
      </c>
      <c r="U134" s="348">
        <v>51179.640000000007</v>
      </c>
      <c r="V134" s="172"/>
    </row>
    <row r="135" spans="2:22" s="186" customFormat="1">
      <c r="B135" s="173" t="s">
        <v>280</v>
      </c>
      <c r="C135" s="188" t="s">
        <v>426</v>
      </c>
      <c r="D135" s="188" t="s">
        <v>960</v>
      </c>
      <c r="E135" s="188" t="s">
        <v>489</v>
      </c>
      <c r="F135" s="188" t="s">
        <v>490</v>
      </c>
      <c r="G135" s="174" t="s">
        <v>491</v>
      </c>
      <c r="H135" s="173">
        <v>30102</v>
      </c>
      <c r="I135" s="190">
        <v>480</v>
      </c>
      <c r="J135" s="172">
        <v>83101</v>
      </c>
      <c r="K135" s="172">
        <v>1001</v>
      </c>
      <c r="L135" s="172" t="s">
        <v>943</v>
      </c>
      <c r="M135" s="172">
        <v>23</v>
      </c>
      <c r="N135" s="172" t="s">
        <v>493</v>
      </c>
      <c r="O135" s="172" t="s">
        <v>961</v>
      </c>
      <c r="P135" s="172">
        <v>0</v>
      </c>
      <c r="Q135" s="172">
        <v>2</v>
      </c>
      <c r="R135" s="172" t="s">
        <v>492</v>
      </c>
      <c r="S135" s="218">
        <v>20251001</v>
      </c>
      <c r="T135" s="218">
        <v>20251231</v>
      </c>
      <c r="U135" s="348">
        <v>92025.3</v>
      </c>
      <c r="V135" s="172"/>
    </row>
    <row r="136" spans="2:22" s="186" customFormat="1">
      <c r="B136" s="173" t="s">
        <v>280</v>
      </c>
      <c r="C136" s="188" t="s">
        <v>426</v>
      </c>
      <c r="D136" s="188" t="s">
        <v>960</v>
      </c>
      <c r="E136" s="188" t="s">
        <v>495</v>
      </c>
      <c r="F136" s="188" t="s">
        <v>496</v>
      </c>
      <c r="G136" s="174" t="s">
        <v>497</v>
      </c>
      <c r="H136" s="173">
        <v>30102</v>
      </c>
      <c r="I136" s="190">
        <v>480</v>
      </c>
      <c r="J136" s="172">
        <v>83101</v>
      </c>
      <c r="K136" s="172">
        <v>1001</v>
      </c>
      <c r="L136" s="172" t="s">
        <v>943</v>
      </c>
      <c r="M136" s="172">
        <v>23</v>
      </c>
      <c r="N136" s="172" t="s">
        <v>488</v>
      </c>
      <c r="O136" s="172" t="s">
        <v>961</v>
      </c>
      <c r="P136" s="172">
        <v>0</v>
      </c>
      <c r="Q136" s="172">
        <v>2</v>
      </c>
      <c r="R136" s="172" t="s">
        <v>498</v>
      </c>
      <c r="S136" s="218">
        <v>20251001</v>
      </c>
      <c r="T136" s="218">
        <v>20251231</v>
      </c>
      <c r="U136" s="348">
        <v>38303.519999999997</v>
      </c>
      <c r="V136" s="172"/>
    </row>
    <row r="137" spans="2:22" s="186" customFormat="1">
      <c r="B137" s="173" t="s">
        <v>280</v>
      </c>
      <c r="C137" s="188" t="s">
        <v>426</v>
      </c>
      <c r="D137" s="188" t="s">
        <v>960</v>
      </c>
      <c r="E137" s="188" t="s">
        <v>499</v>
      </c>
      <c r="F137" s="188" t="s">
        <v>500</v>
      </c>
      <c r="G137" s="174" t="s">
        <v>501</v>
      </c>
      <c r="H137" s="173">
        <v>30102</v>
      </c>
      <c r="I137" s="190">
        <v>480</v>
      </c>
      <c r="J137" s="172">
        <v>83101</v>
      </c>
      <c r="K137" s="172">
        <v>1001</v>
      </c>
      <c r="L137" s="172" t="s">
        <v>943</v>
      </c>
      <c r="M137" s="172">
        <v>23</v>
      </c>
      <c r="N137" s="172" t="s">
        <v>488</v>
      </c>
      <c r="O137" s="172" t="s">
        <v>961</v>
      </c>
      <c r="P137" s="172">
        <v>0</v>
      </c>
      <c r="Q137" s="172">
        <v>2</v>
      </c>
      <c r="R137" s="172" t="s">
        <v>502</v>
      </c>
      <c r="S137" s="218">
        <v>20251001</v>
      </c>
      <c r="T137" s="218">
        <v>20251231</v>
      </c>
      <c r="U137" s="348">
        <v>38303.519999999997</v>
      </c>
      <c r="V137" s="172"/>
    </row>
    <row r="138" spans="2:22" s="186" customFormat="1">
      <c r="B138" s="173" t="s">
        <v>280</v>
      </c>
      <c r="C138" s="188" t="s">
        <v>426</v>
      </c>
      <c r="D138" s="188" t="s">
        <v>960</v>
      </c>
      <c r="E138" s="188" t="s">
        <v>503</v>
      </c>
      <c r="F138" s="188" t="s">
        <v>504</v>
      </c>
      <c r="G138" s="174" t="s">
        <v>505</v>
      </c>
      <c r="H138" s="173">
        <v>30102</v>
      </c>
      <c r="I138" s="190">
        <v>400</v>
      </c>
      <c r="J138" s="172">
        <v>83101</v>
      </c>
      <c r="K138" s="172">
        <v>1001</v>
      </c>
      <c r="L138" s="172" t="s">
        <v>943</v>
      </c>
      <c r="M138" s="172">
        <v>23</v>
      </c>
      <c r="N138" s="172" t="s">
        <v>355</v>
      </c>
      <c r="O138" s="172" t="s">
        <v>961</v>
      </c>
      <c r="P138" s="172">
        <v>0</v>
      </c>
      <c r="Q138" s="172">
        <v>2</v>
      </c>
      <c r="R138" s="172" t="s">
        <v>506</v>
      </c>
      <c r="S138" s="218">
        <v>20251001</v>
      </c>
      <c r="T138" s="218">
        <v>20251231</v>
      </c>
      <c r="U138" s="348">
        <v>23214.35</v>
      </c>
      <c r="V138" s="172"/>
    </row>
    <row r="139" spans="2:22" s="186" customFormat="1">
      <c r="B139" s="173" t="s">
        <v>280</v>
      </c>
      <c r="C139" s="188" t="s">
        <v>426</v>
      </c>
      <c r="D139" s="188" t="s">
        <v>960</v>
      </c>
      <c r="E139" s="188" t="s">
        <v>507</v>
      </c>
      <c r="F139" s="188" t="s">
        <v>508</v>
      </c>
      <c r="G139" s="174" t="s">
        <v>509</v>
      </c>
      <c r="H139" s="173">
        <v>30102</v>
      </c>
      <c r="I139" s="190">
        <v>480</v>
      </c>
      <c r="J139" s="172">
        <v>83101</v>
      </c>
      <c r="K139" s="172">
        <v>1001</v>
      </c>
      <c r="L139" s="172" t="s">
        <v>943</v>
      </c>
      <c r="M139" s="172">
        <v>23</v>
      </c>
      <c r="N139" s="172" t="s">
        <v>488</v>
      </c>
      <c r="O139" s="172" t="s">
        <v>961</v>
      </c>
      <c r="P139" s="172">
        <v>0</v>
      </c>
      <c r="Q139" s="172">
        <v>2</v>
      </c>
      <c r="R139" s="172" t="s">
        <v>510</v>
      </c>
      <c r="S139" s="218">
        <v>20251001</v>
      </c>
      <c r="T139" s="218">
        <v>20251231</v>
      </c>
      <c r="U139" s="348">
        <v>38303.519999999997</v>
      </c>
      <c r="V139" s="172"/>
    </row>
    <row r="140" spans="2:22" s="186" customFormat="1">
      <c r="B140" s="173" t="s">
        <v>280</v>
      </c>
      <c r="C140" s="188" t="s">
        <v>426</v>
      </c>
      <c r="D140" s="188" t="s">
        <v>960</v>
      </c>
      <c r="E140" s="188" t="s">
        <v>511</v>
      </c>
      <c r="F140" s="188" t="s">
        <v>512</v>
      </c>
      <c r="G140" s="174" t="s">
        <v>513</v>
      </c>
      <c r="H140" s="173">
        <v>30102</v>
      </c>
      <c r="I140" s="190">
        <v>480</v>
      </c>
      <c r="J140" s="172">
        <v>83101</v>
      </c>
      <c r="K140" s="172">
        <v>1001</v>
      </c>
      <c r="L140" s="172" t="s">
        <v>943</v>
      </c>
      <c r="M140" s="172">
        <v>23</v>
      </c>
      <c r="N140" s="172" t="s">
        <v>515</v>
      </c>
      <c r="O140" s="172" t="s">
        <v>961</v>
      </c>
      <c r="P140" s="172">
        <v>0</v>
      </c>
      <c r="Q140" s="172">
        <v>2</v>
      </c>
      <c r="R140" s="172" t="s">
        <v>514</v>
      </c>
      <c r="S140" s="218">
        <v>20251001</v>
      </c>
      <c r="T140" s="218">
        <v>20251231</v>
      </c>
      <c r="U140" s="348">
        <v>127912.74000000002</v>
      </c>
      <c r="V140" s="172"/>
    </row>
    <row r="141" spans="2:22" s="186" customFormat="1">
      <c r="B141" s="173" t="s">
        <v>280</v>
      </c>
      <c r="C141" s="188" t="s">
        <v>426</v>
      </c>
      <c r="D141" s="188" t="s">
        <v>960</v>
      </c>
      <c r="E141" s="188" t="s">
        <v>517</v>
      </c>
      <c r="F141" s="188" t="s">
        <v>518</v>
      </c>
      <c r="G141" s="174" t="s">
        <v>519</v>
      </c>
      <c r="H141" s="173">
        <v>30102</v>
      </c>
      <c r="I141" s="190">
        <v>480</v>
      </c>
      <c r="J141" s="172">
        <v>83101</v>
      </c>
      <c r="K141" s="172">
        <v>1001</v>
      </c>
      <c r="L141" s="172" t="s">
        <v>943</v>
      </c>
      <c r="M141" s="172">
        <v>23</v>
      </c>
      <c r="N141" s="172" t="s">
        <v>373</v>
      </c>
      <c r="O141" s="172" t="s">
        <v>961</v>
      </c>
      <c r="P141" s="172">
        <v>0</v>
      </c>
      <c r="Q141" s="172">
        <v>2</v>
      </c>
      <c r="R141" s="172" t="s">
        <v>520</v>
      </c>
      <c r="S141" s="218">
        <v>20251001</v>
      </c>
      <c r="T141" s="218">
        <v>20251231</v>
      </c>
      <c r="U141" s="348">
        <v>51179.640000000007</v>
      </c>
      <c r="V141" s="172"/>
    </row>
    <row r="142" spans="2:22" s="186" customFormat="1">
      <c r="B142" s="173" t="s">
        <v>280</v>
      </c>
      <c r="C142" s="188" t="s">
        <v>426</v>
      </c>
      <c r="D142" s="188" t="s">
        <v>960</v>
      </c>
      <c r="E142" s="188" t="s">
        <v>521</v>
      </c>
      <c r="F142" s="188" t="s">
        <v>522</v>
      </c>
      <c r="G142" s="174" t="s">
        <v>523</v>
      </c>
      <c r="H142" s="173">
        <v>30102</v>
      </c>
      <c r="I142" s="190">
        <v>480</v>
      </c>
      <c r="J142" s="172">
        <v>83101</v>
      </c>
      <c r="K142" s="172">
        <v>1001</v>
      </c>
      <c r="L142" s="172" t="s">
        <v>943</v>
      </c>
      <c r="M142" s="172">
        <v>23</v>
      </c>
      <c r="N142" s="172" t="s">
        <v>355</v>
      </c>
      <c r="O142" s="172" t="s">
        <v>961</v>
      </c>
      <c r="P142" s="172">
        <v>0</v>
      </c>
      <c r="Q142" s="172">
        <v>2</v>
      </c>
      <c r="R142" s="172" t="s">
        <v>524</v>
      </c>
      <c r="S142" s="218">
        <v>20251001</v>
      </c>
      <c r="T142" s="218">
        <v>20251231</v>
      </c>
      <c r="U142" s="348">
        <v>27857.219999999998</v>
      </c>
      <c r="V142" s="172"/>
    </row>
    <row r="143" spans="2:22" s="186" customFormat="1">
      <c r="B143" s="173" t="s">
        <v>280</v>
      </c>
      <c r="C143" s="188" t="s">
        <v>426</v>
      </c>
      <c r="D143" s="188" t="s">
        <v>960</v>
      </c>
      <c r="E143" s="188" t="s">
        <v>525</v>
      </c>
      <c r="F143" s="188" t="s">
        <v>526</v>
      </c>
      <c r="G143" s="174" t="s">
        <v>527</v>
      </c>
      <c r="H143" s="173">
        <v>30102</v>
      </c>
      <c r="I143" s="190">
        <v>480</v>
      </c>
      <c r="J143" s="172">
        <v>83101</v>
      </c>
      <c r="K143" s="172">
        <v>1001</v>
      </c>
      <c r="L143" s="172" t="s">
        <v>943</v>
      </c>
      <c r="M143" s="172">
        <v>23</v>
      </c>
      <c r="N143" s="172" t="s">
        <v>355</v>
      </c>
      <c r="O143" s="172" t="s">
        <v>961</v>
      </c>
      <c r="P143" s="172">
        <v>0</v>
      </c>
      <c r="Q143" s="172">
        <v>2</v>
      </c>
      <c r="R143" s="172" t="s">
        <v>528</v>
      </c>
      <c r="S143" s="218">
        <v>20251001</v>
      </c>
      <c r="T143" s="218">
        <v>20251231</v>
      </c>
      <c r="U143" s="348">
        <v>27857.219999999998</v>
      </c>
      <c r="V143" s="172"/>
    </row>
    <row r="144" spans="2:22" s="186" customFormat="1">
      <c r="B144" s="173" t="s">
        <v>280</v>
      </c>
      <c r="C144" s="188" t="s">
        <v>426</v>
      </c>
      <c r="D144" s="188" t="s">
        <v>960</v>
      </c>
      <c r="E144" s="188" t="s">
        <v>529</v>
      </c>
      <c r="F144" s="188" t="s">
        <v>530</v>
      </c>
      <c r="G144" s="174" t="s">
        <v>531</v>
      </c>
      <c r="H144" s="173">
        <v>30102</v>
      </c>
      <c r="I144" s="190">
        <v>480</v>
      </c>
      <c r="J144" s="172">
        <v>83101</v>
      </c>
      <c r="K144" s="172">
        <v>1001</v>
      </c>
      <c r="L144" s="172" t="s">
        <v>943</v>
      </c>
      <c r="M144" s="172">
        <v>23</v>
      </c>
      <c r="N144" s="172" t="s">
        <v>355</v>
      </c>
      <c r="O144" s="172" t="s">
        <v>961</v>
      </c>
      <c r="P144" s="172">
        <v>0</v>
      </c>
      <c r="Q144" s="172">
        <v>2</v>
      </c>
      <c r="R144" s="172" t="s">
        <v>532</v>
      </c>
      <c r="S144" s="218">
        <v>20251001</v>
      </c>
      <c r="T144" s="218">
        <v>20251231</v>
      </c>
      <c r="U144" s="348">
        <v>27857.219999999998</v>
      </c>
      <c r="V144" s="172"/>
    </row>
    <row r="145" spans="2:22" s="186" customFormat="1">
      <c r="B145" s="173" t="s">
        <v>280</v>
      </c>
      <c r="C145" s="188" t="s">
        <v>426</v>
      </c>
      <c r="D145" s="188" t="s">
        <v>960</v>
      </c>
      <c r="E145" s="188" t="s">
        <v>533</v>
      </c>
      <c r="F145" s="188" t="s">
        <v>534</v>
      </c>
      <c r="G145" s="174" t="s">
        <v>535</v>
      </c>
      <c r="H145" s="173">
        <v>30102</v>
      </c>
      <c r="I145" s="190">
        <v>480</v>
      </c>
      <c r="J145" s="172">
        <v>83101</v>
      </c>
      <c r="K145" s="172">
        <v>1001</v>
      </c>
      <c r="L145" s="172" t="s">
        <v>943</v>
      </c>
      <c r="M145" s="172">
        <v>23</v>
      </c>
      <c r="N145" s="172" t="s">
        <v>373</v>
      </c>
      <c r="O145" s="172" t="s">
        <v>961</v>
      </c>
      <c r="P145" s="172">
        <v>0</v>
      </c>
      <c r="Q145" s="172">
        <v>2</v>
      </c>
      <c r="R145" s="172" t="s">
        <v>536</v>
      </c>
      <c r="S145" s="218">
        <v>20251001</v>
      </c>
      <c r="T145" s="218">
        <v>20251231</v>
      </c>
      <c r="U145" s="348">
        <v>51179.640000000007</v>
      </c>
      <c r="V145" s="172"/>
    </row>
    <row r="146" spans="2:22" s="186" customFormat="1">
      <c r="B146" s="173" t="s">
        <v>280</v>
      </c>
      <c r="C146" s="188" t="s">
        <v>426</v>
      </c>
      <c r="D146" s="188" t="s">
        <v>960</v>
      </c>
      <c r="E146" s="188" t="s">
        <v>537</v>
      </c>
      <c r="F146" s="188" t="s">
        <v>538</v>
      </c>
      <c r="G146" s="174" t="s">
        <v>539</v>
      </c>
      <c r="H146" s="173">
        <v>30102</v>
      </c>
      <c r="I146" s="190">
        <v>320</v>
      </c>
      <c r="J146" s="172">
        <v>83101</v>
      </c>
      <c r="K146" s="172">
        <v>1001</v>
      </c>
      <c r="L146" s="172" t="s">
        <v>943</v>
      </c>
      <c r="M146" s="172">
        <v>23</v>
      </c>
      <c r="N146" s="172" t="s">
        <v>355</v>
      </c>
      <c r="O146" s="172" t="s">
        <v>961</v>
      </c>
      <c r="P146" s="172">
        <v>0</v>
      </c>
      <c r="Q146" s="172">
        <v>2</v>
      </c>
      <c r="R146" s="172" t="s">
        <v>540</v>
      </c>
      <c r="S146" s="218">
        <v>20251001</v>
      </c>
      <c r="T146" s="218">
        <v>20251231</v>
      </c>
      <c r="U146" s="348">
        <v>17023.86</v>
      </c>
      <c r="V146" s="172"/>
    </row>
    <row r="147" spans="2:22" s="186" customFormat="1">
      <c r="B147" s="173" t="s">
        <v>280</v>
      </c>
      <c r="C147" s="188" t="s">
        <v>426</v>
      </c>
      <c r="D147" s="188" t="s">
        <v>960</v>
      </c>
      <c r="E147" s="188" t="s">
        <v>541</v>
      </c>
      <c r="F147" s="188" t="s">
        <v>542</v>
      </c>
      <c r="G147" s="174" t="s">
        <v>543</v>
      </c>
      <c r="H147" s="173">
        <v>30102</v>
      </c>
      <c r="I147" s="190">
        <v>480</v>
      </c>
      <c r="J147" s="172">
        <v>83101</v>
      </c>
      <c r="K147" s="172">
        <v>1001</v>
      </c>
      <c r="L147" s="172" t="s">
        <v>943</v>
      </c>
      <c r="M147" s="172">
        <v>23</v>
      </c>
      <c r="N147" s="172" t="s">
        <v>373</v>
      </c>
      <c r="O147" s="172" t="s">
        <v>961</v>
      </c>
      <c r="P147" s="172">
        <v>0</v>
      </c>
      <c r="Q147" s="172">
        <v>2</v>
      </c>
      <c r="R147" s="172" t="s">
        <v>544</v>
      </c>
      <c r="S147" s="218">
        <v>20251001</v>
      </c>
      <c r="T147" s="218">
        <v>20251231</v>
      </c>
      <c r="U147" s="348">
        <v>51179.640000000007</v>
      </c>
      <c r="V147" s="172"/>
    </row>
    <row r="148" spans="2:22" s="186" customFormat="1">
      <c r="B148" s="173" t="s">
        <v>280</v>
      </c>
      <c r="C148" s="188" t="s">
        <v>426</v>
      </c>
      <c r="D148" s="188" t="s">
        <v>960</v>
      </c>
      <c r="E148" s="188" t="s">
        <v>545</v>
      </c>
      <c r="F148" s="188" t="s">
        <v>546</v>
      </c>
      <c r="G148" s="174" t="s">
        <v>547</v>
      </c>
      <c r="H148" s="173">
        <v>30102</v>
      </c>
      <c r="I148" s="190">
        <v>480</v>
      </c>
      <c r="J148" s="172">
        <v>83101</v>
      </c>
      <c r="K148" s="172">
        <v>1001</v>
      </c>
      <c r="L148" s="172" t="s">
        <v>943</v>
      </c>
      <c r="M148" s="172">
        <v>23</v>
      </c>
      <c r="N148" s="172" t="s">
        <v>355</v>
      </c>
      <c r="O148" s="172" t="s">
        <v>961</v>
      </c>
      <c r="P148" s="172">
        <v>0</v>
      </c>
      <c r="Q148" s="172">
        <v>2</v>
      </c>
      <c r="R148" s="172" t="s">
        <v>548</v>
      </c>
      <c r="S148" s="218">
        <v>20251001</v>
      </c>
      <c r="T148" s="218">
        <v>20251231</v>
      </c>
      <c r="U148" s="348">
        <v>27857.219999999998</v>
      </c>
      <c r="V148" s="172"/>
    </row>
    <row r="149" spans="2:22" s="186" customFormat="1">
      <c r="B149" s="173" t="s">
        <v>280</v>
      </c>
      <c r="C149" s="188" t="s">
        <v>426</v>
      </c>
      <c r="D149" s="188" t="s">
        <v>960</v>
      </c>
      <c r="E149" s="188" t="s">
        <v>549</v>
      </c>
      <c r="F149" s="188" t="s">
        <v>550</v>
      </c>
      <c r="G149" s="174" t="s">
        <v>551</v>
      </c>
      <c r="H149" s="173">
        <v>30102</v>
      </c>
      <c r="I149" s="190">
        <v>480</v>
      </c>
      <c r="J149" s="172">
        <v>83101</v>
      </c>
      <c r="K149" s="172">
        <v>1001</v>
      </c>
      <c r="L149" s="172" t="s">
        <v>943</v>
      </c>
      <c r="M149" s="172">
        <v>23</v>
      </c>
      <c r="N149" s="172" t="s">
        <v>373</v>
      </c>
      <c r="O149" s="172" t="s">
        <v>961</v>
      </c>
      <c r="P149" s="172">
        <v>0</v>
      </c>
      <c r="Q149" s="172">
        <v>2</v>
      </c>
      <c r="R149" s="172" t="s">
        <v>552</v>
      </c>
      <c r="S149" s="218">
        <v>20251001</v>
      </c>
      <c r="T149" s="218">
        <v>20251231</v>
      </c>
      <c r="U149" s="348">
        <v>51179.640000000007</v>
      </c>
      <c r="V149" s="172"/>
    </row>
    <row r="150" spans="2:22" s="186" customFormat="1">
      <c r="B150" s="173" t="s">
        <v>280</v>
      </c>
      <c r="C150" s="188" t="s">
        <v>426</v>
      </c>
      <c r="D150" s="188" t="s">
        <v>960</v>
      </c>
      <c r="E150" s="188" t="s">
        <v>553</v>
      </c>
      <c r="F150" s="188" t="s">
        <v>554</v>
      </c>
      <c r="G150" s="174" t="s">
        <v>555</v>
      </c>
      <c r="H150" s="173">
        <v>30102</v>
      </c>
      <c r="I150" s="190">
        <v>480</v>
      </c>
      <c r="J150" s="172">
        <v>83101</v>
      </c>
      <c r="K150" s="172">
        <v>1001</v>
      </c>
      <c r="L150" s="172" t="s">
        <v>943</v>
      </c>
      <c r="M150" s="172">
        <v>23</v>
      </c>
      <c r="N150" s="172" t="s">
        <v>379</v>
      </c>
      <c r="O150" s="172" t="s">
        <v>961</v>
      </c>
      <c r="P150" s="172">
        <v>0</v>
      </c>
      <c r="Q150" s="172">
        <v>2</v>
      </c>
      <c r="R150" s="172" t="s">
        <v>556</v>
      </c>
      <c r="S150" s="218">
        <v>20251001</v>
      </c>
      <c r="T150" s="218">
        <v>20251231</v>
      </c>
      <c r="U150" s="348">
        <v>92656.73</v>
      </c>
      <c r="V150" s="172"/>
    </row>
    <row r="151" spans="2:22" s="186" customFormat="1">
      <c r="B151" s="173" t="s">
        <v>280</v>
      </c>
      <c r="C151" s="188" t="s">
        <v>426</v>
      </c>
      <c r="D151" s="188" t="s">
        <v>960</v>
      </c>
      <c r="E151" s="188" t="s">
        <v>558</v>
      </c>
      <c r="F151" s="188" t="s">
        <v>559</v>
      </c>
      <c r="G151" s="174" t="s">
        <v>560</v>
      </c>
      <c r="H151" s="173">
        <v>30102</v>
      </c>
      <c r="I151" s="190">
        <v>480</v>
      </c>
      <c r="J151" s="172">
        <v>83101</v>
      </c>
      <c r="K151" s="172">
        <v>1001</v>
      </c>
      <c r="L151" s="172" t="s">
        <v>943</v>
      </c>
      <c r="M151" s="172">
        <v>23</v>
      </c>
      <c r="N151" s="172" t="s">
        <v>371</v>
      </c>
      <c r="O151" s="172" t="s">
        <v>961</v>
      </c>
      <c r="P151" s="172">
        <v>0</v>
      </c>
      <c r="Q151" s="172">
        <v>2</v>
      </c>
      <c r="R151" s="172" t="s">
        <v>561</v>
      </c>
      <c r="S151" s="218">
        <v>20251001</v>
      </c>
      <c r="T151" s="218">
        <v>20251231</v>
      </c>
      <c r="U151" s="348">
        <v>30564.5</v>
      </c>
      <c r="V151" s="172"/>
    </row>
    <row r="152" spans="2:22" s="186" customFormat="1">
      <c r="B152" s="173" t="s">
        <v>280</v>
      </c>
      <c r="C152" s="188" t="s">
        <v>967</v>
      </c>
      <c r="D152" s="188">
        <v>100</v>
      </c>
      <c r="E152" s="188" t="s">
        <v>992</v>
      </c>
      <c r="F152" s="188" t="s">
        <v>993</v>
      </c>
      <c r="G152" s="174" t="s">
        <v>994</v>
      </c>
      <c r="H152" s="173">
        <v>20202</v>
      </c>
      <c r="I152" s="190">
        <v>480</v>
      </c>
      <c r="J152" s="172">
        <v>83101</v>
      </c>
      <c r="K152" s="172">
        <v>1003</v>
      </c>
      <c r="L152" s="172" t="s">
        <v>682</v>
      </c>
      <c r="M152" s="172" t="s">
        <v>761</v>
      </c>
      <c r="N152" s="172" t="s">
        <v>368</v>
      </c>
      <c r="O152" s="172" t="s">
        <v>961</v>
      </c>
      <c r="P152" s="172">
        <v>11986</v>
      </c>
      <c r="Q152" s="172">
        <v>2</v>
      </c>
      <c r="R152" s="172"/>
      <c r="S152" s="218">
        <v>20251001</v>
      </c>
      <c r="T152" s="218">
        <v>20251231</v>
      </c>
      <c r="U152" s="348">
        <v>112618.11</v>
      </c>
      <c r="V152" s="172"/>
    </row>
    <row r="153" spans="2:22" s="186" customFormat="1">
      <c r="B153" s="188" t="s">
        <v>280</v>
      </c>
      <c r="C153" s="188" t="s">
        <v>967</v>
      </c>
      <c r="D153" s="188">
        <v>100</v>
      </c>
      <c r="E153" s="188" t="s">
        <v>970</v>
      </c>
      <c r="F153" s="188" t="s">
        <v>971</v>
      </c>
      <c r="G153" s="188" t="s">
        <v>972</v>
      </c>
      <c r="H153" s="189">
        <v>20202</v>
      </c>
      <c r="I153" s="190">
        <v>480</v>
      </c>
      <c r="J153" s="191">
        <v>83101</v>
      </c>
      <c r="K153" s="192">
        <v>1003</v>
      </c>
      <c r="L153" s="217" t="s">
        <v>682</v>
      </c>
      <c r="M153" s="188" t="s">
        <v>761</v>
      </c>
      <c r="N153" s="188" t="s">
        <v>373</v>
      </c>
      <c r="O153" s="193" t="s">
        <v>961</v>
      </c>
      <c r="P153" s="188">
        <v>2229</v>
      </c>
      <c r="Q153" s="189">
        <v>2</v>
      </c>
      <c r="R153" s="188"/>
      <c r="S153" s="218">
        <v>20251001</v>
      </c>
      <c r="T153" s="218">
        <v>20251231</v>
      </c>
      <c r="U153" s="194">
        <v>149892.56</v>
      </c>
      <c r="V153" s="195"/>
    </row>
    <row r="154" spans="2:22" s="186" customFormat="1">
      <c r="B154" s="188" t="s">
        <v>280</v>
      </c>
      <c r="C154" s="188" t="s">
        <v>967</v>
      </c>
      <c r="D154" s="188">
        <v>100</v>
      </c>
      <c r="E154" s="188" t="s">
        <v>995</v>
      </c>
      <c r="F154" s="188" t="s">
        <v>996</v>
      </c>
      <c r="G154" s="188" t="s">
        <v>997</v>
      </c>
      <c r="H154" s="189">
        <v>20202</v>
      </c>
      <c r="I154" s="190">
        <v>480</v>
      </c>
      <c r="J154" s="191">
        <v>83101</v>
      </c>
      <c r="K154" s="192">
        <v>1003</v>
      </c>
      <c r="L154" s="217" t="s">
        <v>682</v>
      </c>
      <c r="M154" s="188" t="s">
        <v>761</v>
      </c>
      <c r="N154" s="188" t="s">
        <v>373</v>
      </c>
      <c r="O154" s="193" t="s">
        <v>961</v>
      </c>
      <c r="P154" s="188">
        <v>2390</v>
      </c>
      <c r="Q154" s="189">
        <v>2</v>
      </c>
      <c r="R154" s="188"/>
      <c r="S154" s="218">
        <v>20251001</v>
      </c>
      <c r="T154" s="218">
        <v>20251231</v>
      </c>
      <c r="U154" s="194">
        <v>181708.6</v>
      </c>
      <c r="V154" s="195"/>
    </row>
    <row r="155" spans="2:22" s="186" customFormat="1">
      <c r="B155" s="188" t="s">
        <v>280</v>
      </c>
      <c r="C155" s="188" t="s">
        <v>967</v>
      </c>
      <c r="D155" s="188">
        <v>100</v>
      </c>
      <c r="E155" s="188" t="s">
        <v>998</v>
      </c>
      <c r="F155" s="188" t="s">
        <v>999</v>
      </c>
      <c r="G155" s="188" t="s">
        <v>1270</v>
      </c>
      <c r="H155" s="189">
        <v>20204</v>
      </c>
      <c r="I155" s="190">
        <v>480</v>
      </c>
      <c r="J155" s="191">
        <v>83101</v>
      </c>
      <c r="K155" s="192">
        <v>1003</v>
      </c>
      <c r="L155" s="217" t="s">
        <v>682</v>
      </c>
      <c r="M155" s="188" t="s">
        <v>761</v>
      </c>
      <c r="N155" s="188" t="s">
        <v>361</v>
      </c>
      <c r="O155" s="193" t="s">
        <v>961</v>
      </c>
      <c r="P155" s="188">
        <v>465</v>
      </c>
      <c r="Q155" s="189">
        <v>2</v>
      </c>
      <c r="R155" s="188"/>
      <c r="S155" s="218">
        <v>20251001</v>
      </c>
      <c r="T155" s="218">
        <v>20251231</v>
      </c>
      <c r="U155" s="194">
        <v>88178.62</v>
      </c>
      <c r="V155" s="195"/>
    </row>
    <row r="156" spans="2:22" s="186" customFormat="1">
      <c r="B156" s="188" t="s">
        <v>280</v>
      </c>
      <c r="C156" s="188" t="s">
        <v>967</v>
      </c>
      <c r="D156" s="188">
        <v>200</v>
      </c>
      <c r="E156" s="188" t="s">
        <v>1001</v>
      </c>
      <c r="F156" s="188" t="s">
        <v>1002</v>
      </c>
      <c r="G156" s="188" t="s">
        <v>1003</v>
      </c>
      <c r="H156" s="189">
        <v>20202</v>
      </c>
      <c r="I156" s="190">
        <v>480</v>
      </c>
      <c r="J156" s="191">
        <v>83101</v>
      </c>
      <c r="K156" s="192">
        <v>1003</v>
      </c>
      <c r="L156" s="217" t="s">
        <v>682</v>
      </c>
      <c r="M156" s="188" t="s">
        <v>761</v>
      </c>
      <c r="N156" s="188" t="s">
        <v>352</v>
      </c>
      <c r="O156" s="193" t="s">
        <v>961</v>
      </c>
      <c r="P156" s="188">
        <v>9329</v>
      </c>
      <c r="Q156" s="189">
        <v>2</v>
      </c>
      <c r="R156" s="188"/>
      <c r="S156" s="218">
        <v>20251001</v>
      </c>
      <c r="T156" s="218">
        <v>20251231</v>
      </c>
      <c r="U156" s="194">
        <v>78972.639999999999</v>
      </c>
      <c r="V156" s="195"/>
    </row>
    <row r="157" spans="2:22" s="186" customFormat="1">
      <c r="B157" s="188" t="s">
        <v>280</v>
      </c>
      <c r="C157" s="188" t="s">
        <v>967</v>
      </c>
      <c r="D157" s="188">
        <v>100</v>
      </c>
      <c r="E157" s="188" t="s">
        <v>1004</v>
      </c>
      <c r="F157" s="188" t="s">
        <v>1005</v>
      </c>
      <c r="G157" s="188" t="s">
        <v>1006</v>
      </c>
      <c r="H157" s="189">
        <v>20202</v>
      </c>
      <c r="I157" s="190">
        <v>480</v>
      </c>
      <c r="J157" s="191">
        <v>83101</v>
      </c>
      <c r="K157" s="192">
        <v>1003</v>
      </c>
      <c r="L157" s="217" t="s">
        <v>682</v>
      </c>
      <c r="M157" s="188" t="s">
        <v>761</v>
      </c>
      <c r="N157" s="188" t="s">
        <v>379</v>
      </c>
      <c r="O157" s="193" t="s">
        <v>961</v>
      </c>
      <c r="P157" s="188">
        <v>13763</v>
      </c>
      <c r="Q157" s="189">
        <v>2</v>
      </c>
      <c r="R157" s="188"/>
      <c r="S157" s="218">
        <v>20251001</v>
      </c>
      <c r="T157" s="218">
        <v>20251231</v>
      </c>
      <c r="U157" s="194">
        <v>237977.49</v>
      </c>
      <c r="V157" s="195"/>
    </row>
    <row r="158" spans="2:22" s="186" customFormat="1">
      <c r="B158" s="188" t="s">
        <v>280</v>
      </c>
      <c r="C158" s="188" t="s">
        <v>967</v>
      </c>
      <c r="D158" s="188">
        <v>100</v>
      </c>
      <c r="E158" s="188" t="s">
        <v>1007</v>
      </c>
      <c r="F158" s="188" t="s">
        <v>1008</v>
      </c>
      <c r="G158" s="188" t="s">
        <v>1009</v>
      </c>
      <c r="H158" s="189">
        <v>20204</v>
      </c>
      <c r="I158" s="190">
        <v>480</v>
      </c>
      <c r="J158" s="191">
        <v>83101</v>
      </c>
      <c r="K158" s="192">
        <v>1003</v>
      </c>
      <c r="L158" s="217" t="s">
        <v>682</v>
      </c>
      <c r="M158" s="188" t="s">
        <v>761</v>
      </c>
      <c r="N158" s="188" t="s">
        <v>373</v>
      </c>
      <c r="O158" s="193" t="s">
        <v>961</v>
      </c>
      <c r="P158" s="188">
        <v>210</v>
      </c>
      <c r="Q158" s="189">
        <v>2</v>
      </c>
      <c r="R158" s="188"/>
      <c r="S158" s="218">
        <v>20251001</v>
      </c>
      <c r="T158" s="218">
        <v>20251231</v>
      </c>
      <c r="U158" s="194">
        <v>124182.59</v>
      </c>
      <c r="V158" s="195"/>
    </row>
    <row r="159" spans="2:22" s="186" customFormat="1">
      <c r="B159" s="188" t="s">
        <v>280</v>
      </c>
      <c r="C159" s="188" t="s">
        <v>967</v>
      </c>
      <c r="D159" s="188">
        <v>200</v>
      </c>
      <c r="E159" s="188" t="s">
        <v>1010</v>
      </c>
      <c r="F159" s="188" t="s">
        <v>1011</v>
      </c>
      <c r="G159" s="188" t="s">
        <v>1012</v>
      </c>
      <c r="H159" s="189">
        <v>10102</v>
      </c>
      <c r="I159" s="190">
        <v>480</v>
      </c>
      <c r="J159" s="191">
        <v>83101</v>
      </c>
      <c r="K159" s="192">
        <v>1003</v>
      </c>
      <c r="L159" s="217" t="s">
        <v>682</v>
      </c>
      <c r="M159" s="188" t="s">
        <v>761</v>
      </c>
      <c r="N159" s="188" t="s">
        <v>361</v>
      </c>
      <c r="O159" s="193" t="s">
        <v>961</v>
      </c>
      <c r="P159" s="188">
        <v>9320</v>
      </c>
      <c r="Q159" s="189">
        <v>2</v>
      </c>
      <c r="R159" s="188"/>
      <c r="S159" s="218">
        <v>20251001</v>
      </c>
      <c r="T159" s="218">
        <v>20251231</v>
      </c>
      <c r="U159" s="194">
        <v>96817.67</v>
      </c>
      <c r="V159" s="195"/>
    </row>
    <row r="160" spans="2:22" s="186" customFormat="1">
      <c r="B160" s="188" t="s">
        <v>280</v>
      </c>
      <c r="C160" s="188" t="s">
        <v>967</v>
      </c>
      <c r="D160" s="188">
        <v>100</v>
      </c>
      <c r="E160" s="188" t="s">
        <v>1013</v>
      </c>
      <c r="F160" s="188" t="s">
        <v>1014</v>
      </c>
      <c r="G160" s="188" t="s">
        <v>1015</v>
      </c>
      <c r="H160" s="189">
        <v>20202</v>
      </c>
      <c r="I160" s="190">
        <v>480</v>
      </c>
      <c r="J160" s="191">
        <v>83101</v>
      </c>
      <c r="K160" s="192">
        <v>1003</v>
      </c>
      <c r="L160" s="217" t="s">
        <v>682</v>
      </c>
      <c r="M160" s="188" t="s">
        <v>761</v>
      </c>
      <c r="N160" s="188" t="s">
        <v>361</v>
      </c>
      <c r="O160" s="193" t="s">
        <v>961</v>
      </c>
      <c r="P160" s="188">
        <v>9319</v>
      </c>
      <c r="Q160" s="189">
        <v>2</v>
      </c>
      <c r="R160" s="188"/>
      <c r="S160" s="218">
        <v>20251001</v>
      </c>
      <c r="T160" s="218">
        <v>20251231</v>
      </c>
      <c r="U160" s="194">
        <v>106055.28</v>
      </c>
      <c r="V160" s="195"/>
    </row>
    <row r="161" spans="2:22" s="186" customFormat="1">
      <c r="B161" s="188" t="s">
        <v>280</v>
      </c>
      <c r="C161" s="188" t="s">
        <v>967</v>
      </c>
      <c r="D161" s="188">
        <v>100</v>
      </c>
      <c r="E161" s="188" t="s">
        <v>1016</v>
      </c>
      <c r="F161" s="188" t="s">
        <v>1017</v>
      </c>
      <c r="G161" s="188" t="s">
        <v>1018</v>
      </c>
      <c r="H161" s="189">
        <v>20202</v>
      </c>
      <c r="I161" s="190">
        <v>480</v>
      </c>
      <c r="J161" s="191">
        <v>83101</v>
      </c>
      <c r="K161" s="192">
        <v>1003</v>
      </c>
      <c r="L161" s="217" t="s">
        <v>682</v>
      </c>
      <c r="M161" s="188" t="s">
        <v>761</v>
      </c>
      <c r="N161" s="188" t="s">
        <v>365</v>
      </c>
      <c r="O161" s="193" t="s">
        <v>961</v>
      </c>
      <c r="P161" s="188">
        <v>11955</v>
      </c>
      <c r="Q161" s="189">
        <v>2</v>
      </c>
      <c r="R161" s="188"/>
      <c r="S161" s="218">
        <v>20251001</v>
      </c>
      <c r="T161" s="218">
        <v>20251231</v>
      </c>
      <c r="U161" s="194">
        <v>113443.24</v>
      </c>
      <c r="V161" s="195"/>
    </row>
    <row r="162" spans="2:22" s="186" customFormat="1">
      <c r="B162" s="188" t="s">
        <v>280</v>
      </c>
      <c r="C162" s="188" t="s">
        <v>967</v>
      </c>
      <c r="D162" s="188">
        <v>100</v>
      </c>
      <c r="E162" s="188" t="s">
        <v>1019</v>
      </c>
      <c r="F162" s="188" t="s">
        <v>975</v>
      </c>
      <c r="G162" s="188" t="s">
        <v>976</v>
      </c>
      <c r="H162" s="189">
        <v>20202</v>
      </c>
      <c r="I162" s="190">
        <v>480</v>
      </c>
      <c r="J162" s="191">
        <v>83101</v>
      </c>
      <c r="K162" s="192">
        <v>1003</v>
      </c>
      <c r="L162" s="217" t="s">
        <v>682</v>
      </c>
      <c r="M162" s="188" t="s">
        <v>761</v>
      </c>
      <c r="N162" s="188" t="s">
        <v>385</v>
      </c>
      <c r="O162" s="193" t="s">
        <v>961</v>
      </c>
      <c r="P162" s="188">
        <v>10992</v>
      </c>
      <c r="Q162" s="189">
        <v>5</v>
      </c>
      <c r="R162" s="188"/>
      <c r="S162" s="218">
        <v>20251001</v>
      </c>
      <c r="T162" s="218">
        <v>20251231</v>
      </c>
      <c r="U162" s="194">
        <v>127974.74</v>
      </c>
      <c r="V162" s="195"/>
    </row>
    <row r="163" spans="2:22" s="186" customFormat="1">
      <c r="B163" s="188" t="s">
        <v>280</v>
      </c>
      <c r="C163" s="188" t="s">
        <v>967</v>
      </c>
      <c r="D163" s="188">
        <v>100</v>
      </c>
      <c r="E163" s="188" t="s">
        <v>1020</v>
      </c>
      <c r="F163" s="188" t="s">
        <v>1021</v>
      </c>
      <c r="G163" s="188" t="s">
        <v>1022</v>
      </c>
      <c r="H163" s="189">
        <v>20202</v>
      </c>
      <c r="I163" s="190">
        <v>480</v>
      </c>
      <c r="J163" s="191">
        <v>83101</v>
      </c>
      <c r="K163" s="192">
        <v>1003</v>
      </c>
      <c r="L163" s="217" t="s">
        <v>682</v>
      </c>
      <c r="M163" s="188" t="s">
        <v>761</v>
      </c>
      <c r="N163" s="188" t="s">
        <v>355</v>
      </c>
      <c r="O163" s="193" t="s">
        <v>961</v>
      </c>
      <c r="P163" s="188">
        <v>9337</v>
      </c>
      <c r="Q163" s="189">
        <v>2</v>
      </c>
      <c r="R163" s="188"/>
      <c r="S163" s="218">
        <v>20251001</v>
      </c>
      <c r="T163" s="218">
        <v>20251231</v>
      </c>
      <c r="U163" s="194">
        <v>82390.41</v>
      </c>
      <c r="V163" s="195"/>
    </row>
    <row r="164" spans="2:22" s="186" customFormat="1">
      <c r="B164" s="188" t="s">
        <v>280</v>
      </c>
      <c r="C164" s="188" t="s">
        <v>967</v>
      </c>
      <c r="D164" s="188">
        <v>100</v>
      </c>
      <c r="E164" s="188" t="s">
        <v>566</v>
      </c>
      <c r="F164" s="188" t="s">
        <v>565</v>
      </c>
      <c r="G164" s="188" t="s">
        <v>562</v>
      </c>
      <c r="H164" s="189">
        <v>20201</v>
      </c>
      <c r="I164" s="190">
        <v>480</v>
      </c>
      <c r="J164" s="191">
        <v>83101</v>
      </c>
      <c r="K164" s="192">
        <v>1003</v>
      </c>
      <c r="L164" s="217" t="s">
        <v>682</v>
      </c>
      <c r="M164" s="188" t="s">
        <v>761</v>
      </c>
      <c r="N164" s="188" t="s">
        <v>379</v>
      </c>
      <c r="O164" s="193" t="s">
        <v>961</v>
      </c>
      <c r="P164" s="188">
        <v>13756</v>
      </c>
      <c r="Q164" s="189">
        <v>2</v>
      </c>
      <c r="R164" s="188"/>
      <c r="S164" s="218">
        <v>20251001</v>
      </c>
      <c r="T164" s="218">
        <v>20251231</v>
      </c>
      <c r="U164" s="194">
        <v>274869.49</v>
      </c>
      <c r="V164" s="195"/>
    </row>
    <row r="165" spans="2:22" s="186" customFormat="1">
      <c r="B165" s="188" t="s">
        <v>280</v>
      </c>
      <c r="C165" s="188" t="s">
        <v>967</v>
      </c>
      <c r="D165" s="188">
        <v>100</v>
      </c>
      <c r="E165" s="188" t="s">
        <v>1023</v>
      </c>
      <c r="F165" s="188" t="s">
        <v>1024</v>
      </c>
      <c r="G165" s="188" t="s">
        <v>1025</v>
      </c>
      <c r="H165" s="189">
        <v>20202</v>
      </c>
      <c r="I165" s="190">
        <v>480</v>
      </c>
      <c r="J165" s="191">
        <v>83101</v>
      </c>
      <c r="K165" s="192">
        <v>1003</v>
      </c>
      <c r="L165" s="217" t="s">
        <v>682</v>
      </c>
      <c r="M165" s="188" t="s">
        <v>761</v>
      </c>
      <c r="N165" s="188" t="s">
        <v>368</v>
      </c>
      <c r="O165" s="193" t="s">
        <v>961</v>
      </c>
      <c r="P165" s="188">
        <v>9332</v>
      </c>
      <c r="Q165" s="189">
        <v>2</v>
      </c>
      <c r="R165" s="188"/>
      <c r="S165" s="218">
        <v>20251001</v>
      </c>
      <c r="T165" s="218">
        <v>20251231</v>
      </c>
      <c r="U165" s="194">
        <v>118233.53</v>
      </c>
      <c r="V165" s="195"/>
    </row>
    <row r="166" spans="2:22" s="186" customFormat="1">
      <c r="B166" s="188" t="s">
        <v>280</v>
      </c>
      <c r="C166" s="188" t="s">
        <v>967</v>
      </c>
      <c r="D166" s="188">
        <v>100</v>
      </c>
      <c r="E166" s="188" t="s">
        <v>1026</v>
      </c>
      <c r="F166" s="188" t="s">
        <v>1027</v>
      </c>
      <c r="G166" s="188" t="s">
        <v>1028</v>
      </c>
      <c r="H166" s="189">
        <v>20202</v>
      </c>
      <c r="I166" s="190">
        <v>480</v>
      </c>
      <c r="J166" s="191">
        <v>83101</v>
      </c>
      <c r="K166" s="192">
        <v>1003</v>
      </c>
      <c r="L166" s="217" t="s">
        <v>682</v>
      </c>
      <c r="M166" s="188" t="s">
        <v>761</v>
      </c>
      <c r="N166" s="188" t="s">
        <v>363</v>
      </c>
      <c r="O166" s="193" t="s">
        <v>961</v>
      </c>
      <c r="P166" s="188">
        <v>9327</v>
      </c>
      <c r="Q166" s="189">
        <v>2</v>
      </c>
      <c r="R166" s="188"/>
      <c r="S166" s="218">
        <v>20251001</v>
      </c>
      <c r="T166" s="218">
        <v>20251231</v>
      </c>
      <c r="U166" s="194">
        <v>105955.21</v>
      </c>
      <c r="V166" s="195"/>
    </row>
    <row r="167" spans="2:22" s="186" customFormat="1">
      <c r="B167" s="188" t="s">
        <v>280</v>
      </c>
      <c r="C167" s="188" t="s">
        <v>967</v>
      </c>
      <c r="D167" s="188">
        <v>100</v>
      </c>
      <c r="E167" s="188" t="s">
        <v>1029</v>
      </c>
      <c r="F167" s="188" t="s">
        <v>1030</v>
      </c>
      <c r="G167" s="188" t="s">
        <v>1031</v>
      </c>
      <c r="H167" s="189">
        <v>20201</v>
      </c>
      <c r="I167" s="190">
        <v>480</v>
      </c>
      <c r="J167" s="191">
        <v>83101</v>
      </c>
      <c r="K167" s="192">
        <v>1003</v>
      </c>
      <c r="L167" s="217" t="s">
        <v>682</v>
      </c>
      <c r="M167" s="188" t="s">
        <v>761</v>
      </c>
      <c r="N167" s="188" t="s">
        <v>379</v>
      </c>
      <c r="O167" s="193" t="s">
        <v>961</v>
      </c>
      <c r="P167" s="188">
        <v>13431</v>
      </c>
      <c r="Q167" s="189">
        <v>2</v>
      </c>
      <c r="R167" s="188"/>
      <c r="S167" s="218">
        <v>20251001</v>
      </c>
      <c r="T167" s="218">
        <v>20251231</v>
      </c>
      <c r="U167" s="194">
        <v>219745.83</v>
      </c>
      <c r="V167" s="195"/>
    </row>
    <row r="168" spans="2:22" s="186" customFormat="1">
      <c r="B168" s="188" t="s">
        <v>280</v>
      </c>
      <c r="C168" s="188" t="s">
        <v>967</v>
      </c>
      <c r="D168" s="188">
        <v>100</v>
      </c>
      <c r="E168" s="188" t="s">
        <v>963</v>
      </c>
      <c r="F168" s="188" t="s">
        <v>964</v>
      </c>
      <c r="G168" s="188" t="s">
        <v>965</v>
      </c>
      <c r="H168" s="189">
        <v>20201</v>
      </c>
      <c r="I168" s="190">
        <v>480</v>
      </c>
      <c r="J168" s="191">
        <v>83101</v>
      </c>
      <c r="K168" s="192">
        <v>1003</v>
      </c>
      <c r="L168" s="217" t="s">
        <v>682</v>
      </c>
      <c r="M168" s="188" t="s">
        <v>761</v>
      </c>
      <c r="N168" s="188" t="s">
        <v>379</v>
      </c>
      <c r="O168" s="193" t="s">
        <v>961</v>
      </c>
      <c r="P168" s="188">
        <v>13430</v>
      </c>
      <c r="Q168" s="189">
        <v>2</v>
      </c>
      <c r="R168" s="188"/>
      <c r="S168" s="218">
        <v>20251001</v>
      </c>
      <c r="T168" s="218">
        <v>20251231</v>
      </c>
      <c r="U168" s="194">
        <v>232687.11</v>
      </c>
      <c r="V168" s="195"/>
    </row>
    <row r="169" spans="2:22" s="186" customFormat="1">
      <c r="B169" s="188" t="s">
        <v>280</v>
      </c>
      <c r="C169" s="188" t="s">
        <v>967</v>
      </c>
      <c r="D169" s="188">
        <v>100</v>
      </c>
      <c r="E169" s="188" t="s">
        <v>1032</v>
      </c>
      <c r="F169" s="188" t="s">
        <v>1033</v>
      </c>
      <c r="G169" s="188" t="s">
        <v>1034</v>
      </c>
      <c r="H169" s="189">
        <v>20202</v>
      </c>
      <c r="I169" s="190">
        <v>480</v>
      </c>
      <c r="J169" s="191">
        <v>83101</v>
      </c>
      <c r="K169" s="192">
        <v>1003</v>
      </c>
      <c r="L169" s="217" t="s">
        <v>682</v>
      </c>
      <c r="M169" s="188" t="s">
        <v>761</v>
      </c>
      <c r="N169" s="188" t="s">
        <v>355</v>
      </c>
      <c r="O169" s="193" t="s">
        <v>961</v>
      </c>
      <c r="P169" s="188">
        <v>9342</v>
      </c>
      <c r="Q169" s="189">
        <v>2</v>
      </c>
      <c r="R169" s="188"/>
      <c r="S169" s="218">
        <v>20251001</v>
      </c>
      <c r="T169" s="218">
        <v>20251231</v>
      </c>
      <c r="U169" s="194">
        <v>80625.009999999995</v>
      </c>
      <c r="V169" s="195"/>
    </row>
    <row r="170" spans="2:22" s="186" customFormat="1">
      <c r="B170" s="188" t="s">
        <v>280</v>
      </c>
      <c r="C170" s="188" t="s">
        <v>967</v>
      </c>
      <c r="D170" s="188">
        <v>100</v>
      </c>
      <c r="E170" s="188" t="s">
        <v>671</v>
      </c>
      <c r="F170" s="188" t="s">
        <v>637</v>
      </c>
      <c r="G170" s="188" t="s">
        <v>603</v>
      </c>
      <c r="H170" s="189">
        <v>20202</v>
      </c>
      <c r="I170" s="190">
        <v>480</v>
      </c>
      <c r="J170" s="191">
        <v>83101</v>
      </c>
      <c r="K170" s="192">
        <v>1003</v>
      </c>
      <c r="L170" s="217" t="s">
        <v>682</v>
      </c>
      <c r="M170" s="188" t="s">
        <v>761</v>
      </c>
      <c r="N170" s="188" t="s">
        <v>376</v>
      </c>
      <c r="O170" s="193" t="s">
        <v>961</v>
      </c>
      <c r="P170" s="188">
        <v>12864</v>
      </c>
      <c r="Q170" s="189">
        <v>5</v>
      </c>
      <c r="R170" s="188"/>
      <c r="S170" s="218">
        <v>20251001</v>
      </c>
      <c r="T170" s="218">
        <v>20251231</v>
      </c>
      <c r="U170" s="194">
        <v>89125.06</v>
      </c>
      <c r="V170" s="195"/>
    </row>
    <row r="171" spans="2:22" s="186" customFormat="1">
      <c r="B171" s="188" t="s">
        <v>280</v>
      </c>
      <c r="C171" s="188" t="s">
        <v>967</v>
      </c>
      <c r="D171" s="188">
        <v>100</v>
      </c>
      <c r="E171" s="188" t="s">
        <v>1035</v>
      </c>
      <c r="F171" s="188" t="s">
        <v>1036</v>
      </c>
      <c r="G171" s="188" t="s">
        <v>1037</v>
      </c>
      <c r="H171" s="189">
        <v>20202</v>
      </c>
      <c r="I171" s="190">
        <v>480</v>
      </c>
      <c r="J171" s="191">
        <v>83101</v>
      </c>
      <c r="K171" s="192">
        <v>1003</v>
      </c>
      <c r="L171" s="217" t="s">
        <v>682</v>
      </c>
      <c r="M171" s="188" t="s">
        <v>761</v>
      </c>
      <c r="N171" s="188" t="s">
        <v>373</v>
      </c>
      <c r="O171" s="193" t="s">
        <v>961</v>
      </c>
      <c r="P171" s="188">
        <v>9348</v>
      </c>
      <c r="Q171" s="189">
        <v>2</v>
      </c>
      <c r="R171" s="188"/>
      <c r="S171" s="218">
        <v>20251001</v>
      </c>
      <c r="T171" s="218">
        <v>20251231</v>
      </c>
      <c r="U171" s="194">
        <v>175044.87</v>
      </c>
      <c r="V171" s="195"/>
    </row>
    <row r="172" spans="2:22" s="186" customFormat="1">
      <c r="B172" s="188" t="s">
        <v>280</v>
      </c>
      <c r="C172" s="188" t="s">
        <v>967</v>
      </c>
      <c r="D172" s="188">
        <v>100</v>
      </c>
      <c r="E172" s="188" t="s">
        <v>1038</v>
      </c>
      <c r="F172" s="188" t="s">
        <v>1039</v>
      </c>
      <c r="G172" s="188" t="s">
        <v>1040</v>
      </c>
      <c r="H172" s="189">
        <v>20202</v>
      </c>
      <c r="I172" s="190">
        <v>480</v>
      </c>
      <c r="J172" s="191">
        <v>83101</v>
      </c>
      <c r="K172" s="192">
        <v>1003</v>
      </c>
      <c r="L172" s="217" t="s">
        <v>682</v>
      </c>
      <c r="M172" s="188" t="s">
        <v>761</v>
      </c>
      <c r="N172" s="188" t="s">
        <v>361</v>
      </c>
      <c r="O172" s="193" t="s">
        <v>961</v>
      </c>
      <c r="P172" s="188">
        <v>9322</v>
      </c>
      <c r="Q172" s="189">
        <v>2</v>
      </c>
      <c r="R172" s="188"/>
      <c r="S172" s="218">
        <v>20251001</v>
      </c>
      <c r="T172" s="218">
        <v>20251231</v>
      </c>
      <c r="U172" s="194">
        <v>103037.2</v>
      </c>
      <c r="V172" s="195"/>
    </row>
    <row r="173" spans="2:22" s="186" customFormat="1">
      <c r="B173" s="188" t="s">
        <v>280</v>
      </c>
      <c r="C173" s="188" t="s">
        <v>967</v>
      </c>
      <c r="D173" s="188">
        <v>100</v>
      </c>
      <c r="E173" s="188" t="s">
        <v>1271</v>
      </c>
      <c r="F173" s="188" t="s">
        <v>1042</v>
      </c>
      <c r="G173" s="188" t="s">
        <v>1043</v>
      </c>
      <c r="H173" s="189">
        <v>5405</v>
      </c>
      <c r="I173" s="190">
        <v>480</v>
      </c>
      <c r="J173" s="191">
        <v>83101</v>
      </c>
      <c r="K173" s="192">
        <v>1003</v>
      </c>
      <c r="L173" s="217" t="s">
        <v>682</v>
      </c>
      <c r="M173" s="188" t="s">
        <v>761</v>
      </c>
      <c r="N173" s="188" t="s">
        <v>382</v>
      </c>
      <c r="O173" s="193" t="s">
        <v>961</v>
      </c>
      <c r="P173" s="188">
        <v>12600</v>
      </c>
      <c r="Q173" s="189">
        <v>2</v>
      </c>
      <c r="R173" s="188"/>
      <c r="S173" s="218">
        <v>20251001</v>
      </c>
      <c r="T173" s="218">
        <v>20251231</v>
      </c>
      <c r="U173" s="194">
        <v>188647.86</v>
      </c>
      <c r="V173" s="195"/>
    </row>
    <row r="174" spans="2:22" s="186" customFormat="1">
      <c r="B174" s="188" t="s">
        <v>280</v>
      </c>
      <c r="C174" s="188" t="s">
        <v>967</v>
      </c>
      <c r="D174" s="188">
        <v>100</v>
      </c>
      <c r="E174" s="188" t="s">
        <v>1044</v>
      </c>
      <c r="F174" s="188" t="s">
        <v>1045</v>
      </c>
      <c r="G174" s="188" t="s">
        <v>1046</v>
      </c>
      <c r="H174" s="189">
        <v>20202</v>
      </c>
      <c r="I174" s="190">
        <v>480</v>
      </c>
      <c r="J174" s="191">
        <v>83101</v>
      </c>
      <c r="K174" s="192">
        <v>1003</v>
      </c>
      <c r="L174" s="217" t="s">
        <v>682</v>
      </c>
      <c r="M174" s="188" t="s">
        <v>761</v>
      </c>
      <c r="N174" s="188" t="s">
        <v>371</v>
      </c>
      <c r="O174" s="193" t="s">
        <v>961</v>
      </c>
      <c r="P174" s="188">
        <v>9335</v>
      </c>
      <c r="Q174" s="189">
        <v>2</v>
      </c>
      <c r="R174" s="188"/>
      <c r="S174" s="218">
        <v>20251001</v>
      </c>
      <c r="T174" s="218">
        <v>20251231</v>
      </c>
      <c r="U174" s="194">
        <v>123004.34</v>
      </c>
      <c r="V174" s="195"/>
    </row>
    <row r="175" spans="2:22" s="186" customFormat="1">
      <c r="B175" s="188" t="s">
        <v>280</v>
      </c>
      <c r="C175" s="188" t="s">
        <v>967</v>
      </c>
      <c r="D175" s="188">
        <v>100</v>
      </c>
      <c r="E175" s="188" t="s">
        <v>1047</v>
      </c>
      <c r="F175" s="188" t="s">
        <v>1048</v>
      </c>
      <c r="G175" s="188" t="s">
        <v>1049</v>
      </c>
      <c r="H175" s="189">
        <v>20204</v>
      </c>
      <c r="I175" s="190">
        <v>480</v>
      </c>
      <c r="J175" s="191">
        <v>83101</v>
      </c>
      <c r="K175" s="192">
        <v>1003</v>
      </c>
      <c r="L175" s="217" t="s">
        <v>682</v>
      </c>
      <c r="M175" s="188" t="s">
        <v>761</v>
      </c>
      <c r="N175" s="188" t="s">
        <v>355</v>
      </c>
      <c r="O175" s="193" t="s">
        <v>961</v>
      </c>
      <c r="P175" s="188">
        <v>7505</v>
      </c>
      <c r="Q175" s="189">
        <v>2</v>
      </c>
      <c r="R175" s="188"/>
      <c r="S175" s="218">
        <v>20251001</v>
      </c>
      <c r="T175" s="218">
        <v>20251231</v>
      </c>
      <c r="U175" s="194">
        <v>80369.03</v>
      </c>
      <c r="V175" s="195"/>
    </row>
    <row r="176" spans="2:22" s="186" customFormat="1">
      <c r="B176" s="188" t="s">
        <v>280</v>
      </c>
      <c r="C176" s="188" t="s">
        <v>967</v>
      </c>
      <c r="D176" s="188">
        <v>200</v>
      </c>
      <c r="E176" s="188" t="s">
        <v>1050</v>
      </c>
      <c r="F176" s="188" t="s">
        <v>1051</v>
      </c>
      <c r="G176" s="188" t="s">
        <v>1272</v>
      </c>
      <c r="H176" s="189">
        <v>20202</v>
      </c>
      <c r="I176" s="190">
        <v>480</v>
      </c>
      <c r="J176" s="191">
        <v>83101</v>
      </c>
      <c r="K176" s="192">
        <v>1003</v>
      </c>
      <c r="L176" s="217" t="s">
        <v>682</v>
      </c>
      <c r="M176" s="188" t="s">
        <v>761</v>
      </c>
      <c r="N176" s="188" t="s">
        <v>352</v>
      </c>
      <c r="O176" s="193" t="s">
        <v>961</v>
      </c>
      <c r="P176" s="188">
        <v>9325</v>
      </c>
      <c r="Q176" s="189">
        <v>2</v>
      </c>
      <c r="R176" s="188"/>
      <c r="S176" s="218">
        <v>20251001</v>
      </c>
      <c r="T176" s="218">
        <v>20251231</v>
      </c>
      <c r="U176" s="194">
        <v>76974.16</v>
      </c>
      <c r="V176" s="195"/>
    </row>
    <row r="177" spans="2:22" s="186" customFormat="1">
      <c r="B177" s="188" t="s">
        <v>280</v>
      </c>
      <c r="C177" s="188" t="s">
        <v>967</v>
      </c>
      <c r="D177" s="188">
        <v>100</v>
      </c>
      <c r="E177" s="188" t="s">
        <v>1053</v>
      </c>
      <c r="F177" s="188" t="s">
        <v>1054</v>
      </c>
      <c r="G177" s="188" t="s">
        <v>1055</v>
      </c>
      <c r="H177" s="189">
        <v>20201</v>
      </c>
      <c r="I177" s="190">
        <v>480</v>
      </c>
      <c r="J177" s="191">
        <v>83101</v>
      </c>
      <c r="K177" s="192">
        <v>1003</v>
      </c>
      <c r="L177" s="217" t="s">
        <v>682</v>
      </c>
      <c r="M177" s="188" t="s">
        <v>761</v>
      </c>
      <c r="N177" s="188" t="s">
        <v>379</v>
      </c>
      <c r="O177" s="193" t="s">
        <v>961</v>
      </c>
      <c r="P177" s="188">
        <v>13433</v>
      </c>
      <c r="Q177" s="189">
        <v>2</v>
      </c>
      <c r="R177" s="188"/>
      <c r="S177" s="218">
        <v>20251001</v>
      </c>
      <c r="T177" s="218">
        <v>20251231</v>
      </c>
      <c r="U177" s="194">
        <v>264261.5</v>
      </c>
      <c r="V177" s="195"/>
    </row>
    <row r="178" spans="2:22" s="186" customFormat="1">
      <c r="B178" s="188" t="s">
        <v>280</v>
      </c>
      <c r="C178" s="188" t="s">
        <v>967</v>
      </c>
      <c r="D178" s="188">
        <v>100</v>
      </c>
      <c r="E178" s="188" t="s">
        <v>672</v>
      </c>
      <c r="F178" s="188" t="s">
        <v>638</v>
      </c>
      <c r="G178" s="188" t="s">
        <v>604</v>
      </c>
      <c r="H178" s="189">
        <v>20201</v>
      </c>
      <c r="I178" s="190">
        <v>480</v>
      </c>
      <c r="J178" s="191">
        <v>83101</v>
      </c>
      <c r="K178" s="192">
        <v>1003</v>
      </c>
      <c r="L178" s="217" t="s">
        <v>682</v>
      </c>
      <c r="M178" s="188" t="s">
        <v>761</v>
      </c>
      <c r="N178" s="188" t="s">
        <v>379</v>
      </c>
      <c r="O178" s="193" t="s">
        <v>961</v>
      </c>
      <c r="P178" s="188">
        <v>13641</v>
      </c>
      <c r="Q178" s="189">
        <v>2</v>
      </c>
      <c r="R178" s="188"/>
      <c r="S178" s="218">
        <v>20251001</v>
      </c>
      <c r="T178" s="218">
        <v>20251231</v>
      </c>
      <c r="U178" s="194">
        <v>86685.49</v>
      </c>
      <c r="V178" s="195"/>
    </row>
    <row r="179" spans="2:22" s="186" customFormat="1">
      <c r="B179" s="188" t="s">
        <v>280</v>
      </c>
      <c r="C179" s="188" t="s">
        <v>967</v>
      </c>
      <c r="D179" s="188">
        <v>100</v>
      </c>
      <c r="E179" s="188" t="s">
        <v>1056</v>
      </c>
      <c r="F179" s="188" t="s">
        <v>1057</v>
      </c>
      <c r="G179" s="188" t="s">
        <v>1058</v>
      </c>
      <c r="H179" s="189">
        <v>20202</v>
      </c>
      <c r="I179" s="190">
        <v>480</v>
      </c>
      <c r="J179" s="191">
        <v>83101</v>
      </c>
      <c r="K179" s="192">
        <v>1003</v>
      </c>
      <c r="L179" s="217" t="s">
        <v>682</v>
      </c>
      <c r="M179" s="188" t="s">
        <v>761</v>
      </c>
      <c r="N179" s="188" t="s">
        <v>358</v>
      </c>
      <c r="O179" s="193" t="s">
        <v>961</v>
      </c>
      <c r="P179" s="188">
        <v>12097</v>
      </c>
      <c r="Q179" s="189">
        <v>5</v>
      </c>
      <c r="R179" s="188"/>
      <c r="S179" s="218">
        <v>20251001</v>
      </c>
      <c r="T179" s="218">
        <v>20251231</v>
      </c>
      <c r="U179" s="194">
        <v>91784.39</v>
      </c>
      <c r="V179" s="195"/>
    </row>
    <row r="180" spans="2:22" s="186" customFormat="1">
      <c r="B180" s="188" t="s">
        <v>280</v>
      </c>
      <c r="C180" s="188" t="s">
        <v>967</v>
      </c>
      <c r="D180" s="188">
        <v>100</v>
      </c>
      <c r="E180" s="188" t="s">
        <v>1059</v>
      </c>
      <c r="F180" s="188" t="s">
        <v>1060</v>
      </c>
      <c r="G180" s="188" t="s">
        <v>1061</v>
      </c>
      <c r="H180" s="189">
        <v>30102</v>
      </c>
      <c r="I180" s="190">
        <v>228</v>
      </c>
      <c r="J180" s="191">
        <v>83101</v>
      </c>
      <c r="K180" s="192">
        <v>1001</v>
      </c>
      <c r="L180" s="217" t="s">
        <v>682</v>
      </c>
      <c r="M180" s="188" t="s">
        <v>761</v>
      </c>
      <c r="N180" s="188" t="s">
        <v>946</v>
      </c>
      <c r="O180" s="193">
        <v>19</v>
      </c>
      <c r="P180" s="188">
        <v>0</v>
      </c>
      <c r="Q180" s="189">
        <v>3</v>
      </c>
      <c r="R180" s="188"/>
      <c r="S180" s="218">
        <v>20251001</v>
      </c>
      <c r="T180" s="218">
        <v>20251231</v>
      </c>
      <c r="U180" s="194">
        <v>58321.08</v>
      </c>
      <c r="V180" s="195"/>
    </row>
    <row r="181" spans="2:22" s="186" customFormat="1">
      <c r="B181" s="188" t="s">
        <v>280</v>
      </c>
      <c r="C181" s="188" t="s">
        <v>967</v>
      </c>
      <c r="D181" s="188">
        <v>200</v>
      </c>
      <c r="E181" s="188" t="s">
        <v>1062</v>
      </c>
      <c r="F181" s="188" t="s">
        <v>1063</v>
      </c>
      <c r="G181" s="188" t="s">
        <v>1064</v>
      </c>
      <c r="H181" s="189">
        <v>30102</v>
      </c>
      <c r="I181" s="190">
        <v>120</v>
      </c>
      <c r="J181" s="191">
        <v>83101</v>
      </c>
      <c r="K181" s="192">
        <v>1001</v>
      </c>
      <c r="L181" s="217" t="s">
        <v>682</v>
      </c>
      <c r="M181" s="188" t="s">
        <v>761</v>
      </c>
      <c r="N181" s="188" t="s">
        <v>944</v>
      </c>
      <c r="O181" s="193">
        <v>10</v>
      </c>
      <c r="P181" s="188">
        <v>0</v>
      </c>
      <c r="Q181" s="189">
        <v>3</v>
      </c>
      <c r="R181" s="188"/>
      <c r="S181" s="218">
        <v>20251001</v>
      </c>
      <c r="T181" s="218">
        <v>20251231</v>
      </c>
      <c r="U181" s="194">
        <v>37315.1</v>
      </c>
      <c r="V181" s="195"/>
    </row>
    <row r="182" spans="2:22" s="186" customFormat="1">
      <c r="B182" s="188" t="s">
        <v>280</v>
      </c>
      <c r="C182" s="188" t="s">
        <v>967</v>
      </c>
      <c r="D182" s="188">
        <v>200</v>
      </c>
      <c r="E182" s="188" t="s">
        <v>1065</v>
      </c>
      <c r="F182" s="188" t="s">
        <v>1066</v>
      </c>
      <c r="G182" s="188" t="s">
        <v>1067</v>
      </c>
      <c r="H182" s="189">
        <v>30102</v>
      </c>
      <c r="I182" s="190">
        <v>240</v>
      </c>
      <c r="J182" s="191">
        <v>83101</v>
      </c>
      <c r="K182" s="192">
        <v>1001</v>
      </c>
      <c r="L182" s="217" t="s">
        <v>682</v>
      </c>
      <c r="M182" s="188" t="s">
        <v>761</v>
      </c>
      <c r="N182" s="188" t="s">
        <v>944</v>
      </c>
      <c r="O182" s="193">
        <v>20</v>
      </c>
      <c r="P182" s="188">
        <v>0</v>
      </c>
      <c r="Q182" s="189">
        <v>3</v>
      </c>
      <c r="R182" s="188"/>
      <c r="S182" s="218">
        <v>20251001</v>
      </c>
      <c r="T182" s="218">
        <v>20251231</v>
      </c>
      <c r="U182" s="194">
        <v>74630.149999999994</v>
      </c>
      <c r="V182" s="195"/>
    </row>
    <row r="183" spans="2:22" s="186" customFormat="1">
      <c r="B183" s="188" t="s">
        <v>280</v>
      </c>
      <c r="C183" s="188" t="s">
        <v>967</v>
      </c>
      <c r="D183" s="188">
        <v>100</v>
      </c>
      <c r="E183" s="188" t="s">
        <v>1068</v>
      </c>
      <c r="F183" s="188" t="s">
        <v>1069</v>
      </c>
      <c r="G183" s="188" t="s">
        <v>1070</v>
      </c>
      <c r="H183" s="189">
        <v>30102</v>
      </c>
      <c r="I183" s="190">
        <v>240</v>
      </c>
      <c r="J183" s="191">
        <v>83101</v>
      </c>
      <c r="K183" s="192">
        <v>1001</v>
      </c>
      <c r="L183" s="217" t="s">
        <v>682</v>
      </c>
      <c r="M183" s="188" t="s">
        <v>761</v>
      </c>
      <c r="N183" s="188" t="s">
        <v>944</v>
      </c>
      <c r="O183" s="193">
        <v>20</v>
      </c>
      <c r="P183" s="188">
        <v>0</v>
      </c>
      <c r="Q183" s="189">
        <v>3</v>
      </c>
      <c r="R183" s="188"/>
      <c r="S183" s="218">
        <v>20251001</v>
      </c>
      <c r="T183" s="218">
        <v>20251231</v>
      </c>
      <c r="U183" s="194">
        <v>73377.23</v>
      </c>
      <c r="V183" s="195"/>
    </row>
    <row r="184" spans="2:22" s="186" customFormat="1">
      <c r="B184" s="188" t="s">
        <v>280</v>
      </c>
      <c r="C184" s="188" t="s">
        <v>967</v>
      </c>
      <c r="D184" s="188">
        <v>200</v>
      </c>
      <c r="E184" s="188" t="s">
        <v>1071</v>
      </c>
      <c r="F184" s="188" t="s">
        <v>1072</v>
      </c>
      <c r="G184" s="188" t="s">
        <v>1073</v>
      </c>
      <c r="H184" s="189">
        <v>30102</v>
      </c>
      <c r="I184" s="190">
        <v>240</v>
      </c>
      <c r="J184" s="191">
        <v>83101</v>
      </c>
      <c r="K184" s="192">
        <v>1001</v>
      </c>
      <c r="L184" s="217" t="s">
        <v>682</v>
      </c>
      <c r="M184" s="188" t="s">
        <v>761</v>
      </c>
      <c r="N184" s="188" t="s">
        <v>944</v>
      </c>
      <c r="O184" s="193">
        <v>20</v>
      </c>
      <c r="P184" s="188">
        <v>0</v>
      </c>
      <c r="Q184" s="189">
        <v>3</v>
      </c>
      <c r="R184" s="188"/>
      <c r="S184" s="218">
        <v>20251001</v>
      </c>
      <c r="T184" s="218">
        <v>20251231</v>
      </c>
      <c r="U184" s="194">
        <v>74630.149999999994</v>
      </c>
      <c r="V184" s="195"/>
    </row>
    <row r="185" spans="2:22" s="186" customFormat="1">
      <c r="B185" s="188" t="s">
        <v>280</v>
      </c>
      <c r="C185" s="188" t="s">
        <v>967</v>
      </c>
      <c r="D185" s="188">
        <v>100</v>
      </c>
      <c r="E185" s="188" t="s">
        <v>1074</v>
      </c>
      <c r="F185" s="188" t="s">
        <v>1075</v>
      </c>
      <c r="G185" s="188" t="s">
        <v>1076</v>
      </c>
      <c r="H185" s="189">
        <v>30102</v>
      </c>
      <c r="I185" s="190">
        <v>228</v>
      </c>
      <c r="J185" s="191">
        <v>83101</v>
      </c>
      <c r="K185" s="192">
        <v>1001</v>
      </c>
      <c r="L185" s="217" t="s">
        <v>682</v>
      </c>
      <c r="M185" s="188" t="s">
        <v>761</v>
      </c>
      <c r="N185" s="188" t="s">
        <v>944</v>
      </c>
      <c r="O185" s="193">
        <v>19</v>
      </c>
      <c r="P185" s="188">
        <v>0</v>
      </c>
      <c r="Q185" s="189">
        <v>3</v>
      </c>
      <c r="R185" s="188"/>
      <c r="S185" s="218">
        <v>20251001</v>
      </c>
      <c r="T185" s="218">
        <v>20251231</v>
      </c>
      <c r="U185" s="194">
        <v>70952.37</v>
      </c>
      <c r="V185" s="195"/>
    </row>
    <row r="186" spans="2:22" s="186" customFormat="1">
      <c r="B186" s="188" t="s">
        <v>280</v>
      </c>
      <c r="C186" s="188" t="s">
        <v>967</v>
      </c>
      <c r="D186" s="188">
        <v>100</v>
      </c>
      <c r="E186" s="188" t="s">
        <v>1077</v>
      </c>
      <c r="F186" s="188" t="s">
        <v>1078</v>
      </c>
      <c r="G186" s="188" t="s">
        <v>1079</v>
      </c>
      <c r="H186" s="189">
        <v>30102</v>
      </c>
      <c r="I186" s="190">
        <v>240</v>
      </c>
      <c r="J186" s="191">
        <v>83101</v>
      </c>
      <c r="K186" s="192">
        <v>1001</v>
      </c>
      <c r="L186" s="217" t="s">
        <v>682</v>
      </c>
      <c r="M186" s="188" t="s">
        <v>761</v>
      </c>
      <c r="N186" s="188" t="s">
        <v>944</v>
      </c>
      <c r="O186" s="193">
        <v>20</v>
      </c>
      <c r="P186" s="188">
        <v>0</v>
      </c>
      <c r="Q186" s="189">
        <v>3</v>
      </c>
      <c r="R186" s="188"/>
      <c r="S186" s="218">
        <v>20251001</v>
      </c>
      <c r="T186" s="218">
        <v>20251231</v>
      </c>
      <c r="U186" s="194">
        <v>89948.07</v>
      </c>
      <c r="V186" s="195"/>
    </row>
    <row r="187" spans="2:22" s="186" customFormat="1">
      <c r="B187" s="188" t="s">
        <v>280</v>
      </c>
      <c r="C187" s="188" t="s">
        <v>967</v>
      </c>
      <c r="D187" s="188">
        <v>100</v>
      </c>
      <c r="E187" s="188" t="s">
        <v>1080</v>
      </c>
      <c r="F187" s="188" t="s">
        <v>1081</v>
      </c>
      <c r="G187" s="188" t="s">
        <v>1082</v>
      </c>
      <c r="H187" s="189">
        <v>30102</v>
      </c>
      <c r="I187" s="190">
        <v>240</v>
      </c>
      <c r="J187" s="191">
        <v>83101</v>
      </c>
      <c r="K187" s="192">
        <v>1001</v>
      </c>
      <c r="L187" s="217" t="s">
        <v>682</v>
      </c>
      <c r="M187" s="188" t="s">
        <v>761</v>
      </c>
      <c r="N187" s="188" t="s">
        <v>944</v>
      </c>
      <c r="O187" s="193">
        <v>20</v>
      </c>
      <c r="P187" s="188">
        <v>0</v>
      </c>
      <c r="Q187" s="189">
        <v>3</v>
      </c>
      <c r="R187" s="188"/>
      <c r="S187" s="218">
        <v>20251001</v>
      </c>
      <c r="T187" s="218">
        <v>20251231</v>
      </c>
      <c r="U187" s="194">
        <v>74630.149999999994</v>
      </c>
      <c r="V187" s="195"/>
    </row>
    <row r="188" spans="2:22" s="186" customFormat="1">
      <c r="B188" s="188" t="s">
        <v>280</v>
      </c>
      <c r="C188" s="188" t="s">
        <v>967</v>
      </c>
      <c r="D188" s="188">
        <v>100</v>
      </c>
      <c r="E188" s="188" t="s">
        <v>1083</v>
      </c>
      <c r="F188" s="188" t="s">
        <v>1084</v>
      </c>
      <c r="G188" s="188" t="s">
        <v>1085</v>
      </c>
      <c r="H188" s="189">
        <v>30102</v>
      </c>
      <c r="I188" s="190">
        <v>240</v>
      </c>
      <c r="J188" s="191">
        <v>83101</v>
      </c>
      <c r="K188" s="192">
        <v>1001</v>
      </c>
      <c r="L188" s="217" t="s">
        <v>682</v>
      </c>
      <c r="M188" s="188" t="s">
        <v>761</v>
      </c>
      <c r="N188" s="188" t="s">
        <v>946</v>
      </c>
      <c r="O188" s="193">
        <v>20</v>
      </c>
      <c r="P188" s="188">
        <v>0</v>
      </c>
      <c r="Q188" s="189">
        <v>3</v>
      </c>
      <c r="R188" s="188"/>
      <c r="S188" s="218">
        <v>20251001</v>
      </c>
      <c r="T188" s="218">
        <v>20251231</v>
      </c>
      <c r="U188" s="194">
        <v>47736.19</v>
      </c>
      <c r="V188" s="195"/>
    </row>
    <row r="189" spans="2:22" s="186" customFormat="1">
      <c r="B189" s="188" t="s">
        <v>280</v>
      </c>
      <c r="C189" s="188" t="s">
        <v>967</v>
      </c>
      <c r="D189" s="188">
        <v>100</v>
      </c>
      <c r="E189" s="188" t="s">
        <v>1086</v>
      </c>
      <c r="F189" s="188" t="s">
        <v>1087</v>
      </c>
      <c r="G189" s="188" t="s">
        <v>1088</v>
      </c>
      <c r="H189" s="189">
        <v>30102</v>
      </c>
      <c r="I189" s="190">
        <v>240</v>
      </c>
      <c r="J189" s="191">
        <v>83101</v>
      </c>
      <c r="K189" s="192">
        <v>1001</v>
      </c>
      <c r="L189" s="217" t="s">
        <v>682</v>
      </c>
      <c r="M189" s="188" t="s">
        <v>761</v>
      </c>
      <c r="N189" s="188" t="s">
        <v>944</v>
      </c>
      <c r="O189" s="193">
        <v>20</v>
      </c>
      <c r="P189" s="188">
        <v>0</v>
      </c>
      <c r="Q189" s="189">
        <v>3</v>
      </c>
      <c r="R189" s="188"/>
      <c r="S189" s="218">
        <v>20251001</v>
      </c>
      <c r="T189" s="218">
        <v>20251231</v>
      </c>
      <c r="U189" s="194">
        <v>74630.149999999994</v>
      </c>
      <c r="V189" s="195"/>
    </row>
    <row r="190" spans="2:22" s="186" customFormat="1">
      <c r="B190" s="188" t="s">
        <v>280</v>
      </c>
      <c r="C190" s="188" t="s">
        <v>967</v>
      </c>
      <c r="D190" s="188">
        <v>100</v>
      </c>
      <c r="E190" s="188" t="s">
        <v>1089</v>
      </c>
      <c r="F190" s="188" t="s">
        <v>1090</v>
      </c>
      <c r="G190" s="188" t="s">
        <v>1091</v>
      </c>
      <c r="H190" s="189">
        <v>30102</v>
      </c>
      <c r="I190" s="190">
        <v>240</v>
      </c>
      <c r="J190" s="191">
        <v>83101</v>
      </c>
      <c r="K190" s="192">
        <v>1001</v>
      </c>
      <c r="L190" s="217" t="s">
        <v>682</v>
      </c>
      <c r="M190" s="188" t="s">
        <v>761</v>
      </c>
      <c r="N190" s="188" t="s">
        <v>944</v>
      </c>
      <c r="O190" s="193">
        <v>20</v>
      </c>
      <c r="P190" s="188">
        <v>0</v>
      </c>
      <c r="Q190" s="189">
        <v>3</v>
      </c>
      <c r="R190" s="188"/>
      <c r="S190" s="218">
        <v>20251001</v>
      </c>
      <c r="T190" s="218">
        <v>20251231</v>
      </c>
      <c r="U190" s="194">
        <v>91827.45</v>
      </c>
      <c r="V190" s="195"/>
    </row>
    <row r="191" spans="2:22" s="186" customFormat="1">
      <c r="B191" s="188" t="s">
        <v>280</v>
      </c>
      <c r="C191" s="188" t="s">
        <v>967</v>
      </c>
      <c r="D191" s="188">
        <v>100</v>
      </c>
      <c r="E191" s="188" t="s">
        <v>1092</v>
      </c>
      <c r="F191" s="188" t="s">
        <v>1093</v>
      </c>
      <c r="G191" s="188" t="s">
        <v>1094</v>
      </c>
      <c r="H191" s="189">
        <v>30102</v>
      </c>
      <c r="I191" s="190">
        <v>240</v>
      </c>
      <c r="J191" s="191">
        <v>83101</v>
      </c>
      <c r="K191" s="192">
        <v>1001</v>
      </c>
      <c r="L191" s="217" t="s">
        <v>682</v>
      </c>
      <c r="M191" s="188" t="s">
        <v>761</v>
      </c>
      <c r="N191" s="188" t="s">
        <v>944</v>
      </c>
      <c r="O191" s="193">
        <v>20</v>
      </c>
      <c r="P191" s="188">
        <v>0</v>
      </c>
      <c r="Q191" s="189">
        <v>3</v>
      </c>
      <c r="R191" s="188"/>
      <c r="S191" s="218">
        <v>20251001</v>
      </c>
      <c r="T191" s="218">
        <v>20251231</v>
      </c>
      <c r="U191" s="194">
        <v>74630.149999999994</v>
      </c>
      <c r="V191" s="195"/>
    </row>
    <row r="192" spans="2:22" s="186" customFormat="1">
      <c r="B192" s="188" t="s">
        <v>280</v>
      </c>
      <c r="C192" s="188" t="s">
        <v>967</v>
      </c>
      <c r="D192" s="188">
        <v>100</v>
      </c>
      <c r="E192" s="188" t="s">
        <v>1095</v>
      </c>
      <c r="F192" s="188" t="s">
        <v>1096</v>
      </c>
      <c r="G192" s="188" t="s">
        <v>1097</v>
      </c>
      <c r="H192" s="189">
        <v>30102</v>
      </c>
      <c r="I192" s="190">
        <v>228</v>
      </c>
      <c r="J192" s="191">
        <v>83101</v>
      </c>
      <c r="K192" s="192">
        <v>1001</v>
      </c>
      <c r="L192" s="217" t="s">
        <v>682</v>
      </c>
      <c r="M192" s="188" t="s">
        <v>761</v>
      </c>
      <c r="N192" s="188" t="s">
        <v>946</v>
      </c>
      <c r="O192" s="193">
        <v>19</v>
      </c>
      <c r="P192" s="188">
        <v>0</v>
      </c>
      <c r="Q192" s="189">
        <v>3</v>
      </c>
      <c r="R192" s="188"/>
      <c r="S192" s="218">
        <v>20251001</v>
      </c>
      <c r="T192" s="218">
        <v>20251231</v>
      </c>
      <c r="U192" s="194">
        <v>36720.44</v>
      </c>
      <c r="V192" s="195"/>
    </row>
    <row r="193" spans="2:22" s="186" customFormat="1">
      <c r="B193" s="188" t="s">
        <v>280</v>
      </c>
      <c r="C193" s="188" t="s">
        <v>967</v>
      </c>
      <c r="D193" s="188">
        <v>200</v>
      </c>
      <c r="E193" s="188" t="s">
        <v>1098</v>
      </c>
      <c r="F193" s="188" t="s">
        <v>1099</v>
      </c>
      <c r="G193" s="188" t="s">
        <v>1100</v>
      </c>
      <c r="H193" s="189">
        <v>30102</v>
      </c>
      <c r="I193" s="190">
        <v>240</v>
      </c>
      <c r="J193" s="191">
        <v>83101</v>
      </c>
      <c r="K193" s="192">
        <v>1001</v>
      </c>
      <c r="L193" s="217" t="s">
        <v>682</v>
      </c>
      <c r="M193" s="188" t="s">
        <v>761</v>
      </c>
      <c r="N193" s="188" t="s">
        <v>946</v>
      </c>
      <c r="O193" s="193">
        <v>20</v>
      </c>
      <c r="P193" s="188">
        <v>0</v>
      </c>
      <c r="Q193" s="189">
        <v>3</v>
      </c>
      <c r="R193" s="188"/>
      <c r="S193" s="218">
        <v>20251001</v>
      </c>
      <c r="T193" s="218">
        <v>20251231</v>
      </c>
      <c r="U193" s="194">
        <v>31011.05</v>
      </c>
      <c r="V193" s="195"/>
    </row>
    <row r="194" spans="2:22" s="186" customFormat="1">
      <c r="B194" s="188" t="s">
        <v>280</v>
      </c>
      <c r="C194" s="188" t="s">
        <v>967</v>
      </c>
      <c r="D194" s="188">
        <v>100</v>
      </c>
      <c r="E194" s="188" t="s">
        <v>1101</v>
      </c>
      <c r="F194" s="188" t="s">
        <v>1102</v>
      </c>
      <c r="G194" s="188" t="s">
        <v>1103</v>
      </c>
      <c r="H194" s="189">
        <v>30102</v>
      </c>
      <c r="I194" s="190">
        <v>240</v>
      </c>
      <c r="J194" s="191">
        <v>83101</v>
      </c>
      <c r="K194" s="192">
        <v>1001</v>
      </c>
      <c r="L194" s="217" t="s">
        <v>682</v>
      </c>
      <c r="M194" s="188" t="s">
        <v>761</v>
      </c>
      <c r="N194" s="188" t="s">
        <v>944</v>
      </c>
      <c r="O194" s="193">
        <v>20</v>
      </c>
      <c r="P194" s="188">
        <v>0</v>
      </c>
      <c r="Q194" s="189">
        <v>3</v>
      </c>
      <c r="R194" s="188"/>
      <c r="S194" s="218">
        <v>20251001</v>
      </c>
      <c r="T194" s="218">
        <v>20251231</v>
      </c>
      <c r="U194" s="194">
        <v>74630.149999999994</v>
      </c>
      <c r="V194" s="195"/>
    </row>
    <row r="195" spans="2:22" s="186" customFormat="1">
      <c r="B195" s="188" t="s">
        <v>280</v>
      </c>
      <c r="C195" s="188" t="s">
        <v>967</v>
      </c>
      <c r="D195" s="188">
        <v>200</v>
      </c>
      <c r="E195" s="188" t="s">
        <v>978</v>
      </c>
      <c r="F195" s="188" t="s">
        <v>979</v>
      </c>
      <c r="G195" s="188" t="s">
        <v>980</v>
      </c>
      <c r="H195" s="189">
        <v>30102</v>
      </c>
      <c r="I195" s="190">
        <v>144</v>
      </c>
      <c r="J195" s="191">
        <v>83101</v>
      </c>
      <c r="K195" s="192">
        <v>1001</v>
      </c>
      <c r="L195" s="217" t="s">
        <v>682</v>
      </c>
      <c r="M195" s="188" t="s">
        <v>761</v>
      </c>
      <c r="N195" s="188" t="s">
        <v>944</v>
      </c>
      <c r="O195" s="193">
        <v>12</v>
      </c>
      <c r="P195" s="188">
        <v>0</v>
      </c>
      <c r="Q195" s="189">
        <v>3</v>
      </c>
      <c r="R195" s="188"/>
      <c r="S195" s="218">
        <v>20251001</v>
      </c>
      <c r="T195" s="218">
        <v>20251231</v>
      </c>
      <c r="U195" s="194">
        <v>9874.94</v>
      </c>
      <c r="V195" s="195"/>
    </row>
    <row r="196" spans="2:22" s="186" customFormat="1">
      <c r="B196" s="188" t="s">
        <v>280</v>
      </c>
      <c r="C196" s="188" t="s">
        <v>967</v>
      </c>
      <c r="D196" s="188">
        <v>200</v>
      </c>
      <c r="E196" s="188" t="s">
        <v>1104</v>
      </c>
      <c r="F196" s="188" t="s">
        <v>1105</v>
      </c>
      <c r="G196" s="188" t="s">
        <v>1106</v>
      </c>
      <c r="H196" s="189">
        <v>30102</v>
      </c>
      <c r="I196" s="190">
        <v>240</v>
      </c>
      <c r="J196" s="191">
        <v>83101</v>
      </c>
      <c r="K196" s="192">
        <v>1001</v>
      </c>
      <c r="L196" s="217" t="s">
        <v>682</v>
      </c>
      <c r="M196" s="188" t="s">
        <v>761</v>
      </c>
      <c r="N196" s="188" t="s">
        <v>944</v>
      </c>
      <c r="O196" s="193">
        <v>20</v>
      </c>
      <c r="P196" s="188">
        <v>0</v>
      </c>
      <c r="Q196" s="189">
        <v>3</v>
      </c>
      <c r="R196" s="188"/>
      <c r="S196" s="218">
        <v>20251001</v>
      </c>
      <c r="T196" s="218">
        <v>20251231</v>
      </c>
      <c r="U196" s="194">
        <v>74630.149999999994</v>
      </c>
      <c r="V196" s="195"/>
    </row>
    <row r="197" spans="2:22" s="186" customFormat="1">
      <c r="B197" s="188" t="s">
        <v>280</v>
      </c>
      <c r="C197" s="188" t="s">
        <v>967</v>
      </c>
      <c r="D197" s="188">
        <v>100</v>
      </c>
      <c r="E197" s="188" t="s">
        <v>2326</v>
      </c>
      <c r="F197" s="188" t="s">
        <v>1108</v>
      </c>
      <c r="G197" s="188" t="s">
        <v>1109</v>
      </c>
      <c r="H197" s="189">
        <v>30102</v>
      </c>
      <c r="I197" s="190">
        <v>228</v>
      </c>
      <c r="J197" s="191">
        <v>83101</v>
      </c>
      <c r="K197" s="192">
        <v>1001</v>
      </c>
      <c r="L197" s="217" t="s">
        <v>682</v>
      </c>
      <c r="M197" s="188" t="s">
        <v>761</v>
      </c>
      <c r="N197" s="188" t="s">
        <v>944</v>
      </c>
      <c r="O197" s="193">
        <v>19</v>
      </c>
      <c r="P197" s="188">
        <v>0</v>
      </c>
      <c r="Q197" s="189">
        <v>3</v>
      </c>
      <c r="R197" s="188"/>
      <c r="S197" s="218">
        <v>20251001</v>
      </c>
      <c r="T197" s="218">
        <v>20251231</v>
      </c>
      <c r="U197" s="194">
        <v>71525.119999999995</v>
      </c>
      <c r="V197" s="195"/>
    </row>
    <row r="198" spans="2:22" s="186" customFormat="1">
      <c r="B198" s="188" t="s">
        <v>280</v>
      </c>
      <c r="C198" s="188" t="s">
        <v>967</v>
      </c>
      <c r="D198" s="188">
        <v>200</v>
      </c>
      <c r="E198" s="188" t="s">
        <v>1110</v>
      </c>
      <c r="F198" s="188" t="s">
        <v>1111</v>
      </c>
      <c r="G198" s="188" t="s">
        <v>1112</v>
      </c>
      <c r="H198" s="189">
        <v>30102</v>
      </c>
      <c r="I198" s="190">
        <v>240</v>
      </c>
      <c r="J198" s="191">
        <v>83101</v>
      </c>
      <c r="K198" s="192">
        <v>1001</v>
      </c>
      <c r="L198" s="217" t="s">
        <v>682</v>
      </c>
      <c r="M198" s="188" t="s">
        <v>761</v>
      </c>
      <c r="N198" s="188" t="s">
        <v>944</v>
      </c>
      <c r="O198" s="193">
        <v>20</v>
      </c>
      <c r="P198" s="188">
        <v>0</v>
      </c>
      <c r="Q198" s="189">
        <v>3</v>
      </c>
      <c r="R198" s="188"/>
      <c r="S198" s="218">
        <v>20251001</v>
      </c>
      <c r="T198" s="218">
        <v>20251231</v>
      </c>
      <c r="U198" s="194">
        <v>74003.69</v>
      </c>
      <c r="V198" s="195"/>
    </row>
    <row r="199" spans="2:22" s="186" customFormat="1">
      <c r="B199" s="188" t="s">
        <v>280</v>
      </c>
      <c r="C199" s="188" t="s">
        <v>967</v>
      </c>
      <c r="D199" s="188">
        <v>200</v>
      </c>
      <c r="E199" s="188" t="s">
        <v>1113</v>
      </c>
      <c r="F199" s="188" t="s">
        <v>1114</v>
      </c>
      <c r="G199" s="188" t="s">
        <v>1115</v>
      </c>
      <c r="H199" s="189">
        <v>30102</v>
      </c>
      <c r="I199" s="190">
        <v>240</v>
      </c>
      <c r="J199" s="191">
        <v>83101</v>
      </c>
      <c r="K199" s="192">
        <v>1001</v>
      </c>
      <c r="L199" s="217" t="s">
        <v>682</v>
      </c>
      <c r="M199" s="188" t="s">
        <v>761</v>
      </c>
      <c r="N199" s="188" t="s">
        <v>944</v>
      </c>
      <c r="O199" s="193">
        <v>20</v>
      </c>
      <c r="P199" s="188">
        <v>0</v>
      </c>
      <c r="Q199" s="189">
        <v>3</v>
      </c>
      <c r="R199" s="188"/>
      <c r="S199" s="218">
        <v>20251001</v>
      </c>
      <c r="T199" s="218">
        <v>20251231</v>
      </c>
      <c r="U199" s="194">
        <v>74630.149999999994</v>
      </c>
      <c r="V199" s="195"/>
    </row>
    <row r="200" spans="2:22" s="186" customFormat="1">
      <c r="B200" s="188" t="s">
        <v>280</v>
      </c>
      <c r="C200" s="188" t="s">
        <v>967</v>
      </c>
      <c r="D200" s="188">
        <v>200</v>
      </c>
      <c r="E200" s="188" t="s">
        <v>1116</v>
      </c>
      <c r="F200" s="188" t="s">
        <v>1117</v>
      </c>
      <c r="G200" s="188" t="s">
        <v>1118</v>
      </c>
      <c r="H200" s="189">
        <v>30102</v>
      </c>
      <c r="I200" s="190">
        <v>240</v>
      </c>
      <c r="J200" s="191">
        <v>83101</v>
      </c>
      <c r="K200" s="192">
        <v>1001</v>
      </c>
      <c r="L200" s="217" t="s">
        <v>682</v>
      </c>
      <c r="M200" s="188" t="s">
        <v>761</v>
      </c>
      <c r="N200" s="188" t="s">
        <v>944</v>
      </c>
      <c r="O200" s="193">
        <v>20</v>
      </c>
      <c r="P200" s="188">
        <v>0</v>
      </c>
      <c r="Q200" s="189">
        <v>3</v>
      </c>
      <c r="R200" s="188"/>
      <c r="S200" s="218">
        <v>20251001</v>
      </c>
      <c r="T200" s="218">
        <v>20251231</v>
      </c>
      <c r="U200" s="194">
        <v>74630.149999999994</v>
      </c>
      <c r="V200" s="195"/>
    </row>
    <row r="201" spans="2:22" s="186" customFormat="1">
      <c r="B201" s="188" t="s">
        <v>280</v>
      </c>
      <c r="C201" s="188" t="s">
        <v>967</v>
      </c>
      <c r="D201" s="188">
        <v>200</v>
      </c>
      <c r="E201" s="188" t="s">
        <v>1119</v>
      </c>
      <c r="F201" s="188" t="s">
        <v>1120</v>
      </c>
      <c r="G201" s="188" t="s">
        <v>1121</v>
      </c>
      <c r="H201" s="189">
        <v>30102</v>
      </c>
      <c r="I201" s="190">
        <v>240</v>
      </c>
      <c r="J201" s="191">
        <v>83101</v>
      </c>
      <c r="K201" s="192">
        <v>1001</v>
      </c>
      <c r="L201" s="217" t="s">
        <v>682</v>
      </c>
      <c r="M201" s="188" t="s">
        <v>761</v>
      </c>
      <c r="N201" s="188" t="s">
        <v>945</v>
      </c>
      <c r="O201" s="193">
        <v>20</v>
      </c>
      <c r="P201" s="188">
        <v>0</v>
      </c>
      <c r="Q201" s="189">
        <v>3</v>
      </c>
      <c r="R201" s="188"/>
      <c r="S201" s="218">
        <v>20251001</v>
      </c>
      <c r="T201" s="218">
        <v>20251231</v>
      </c>
      <c r="U201" s="194">
        <v>69450.09</v>
      </c>
      <c r="V201" s="195"/>
    </row>
    <row r="202" spans="2:22" s="186" customFormat="1">
      <c r="B202" s="188" t="s">
        <v>280</v>
      </c>
      <c r="C202" s="188" t="s">
        <v>967</v>
      </c>
      <c r="D202" s="188">
        <v>100</v>
      </c>
      <c r="E202" s="188" t="s">
        <v>1122</v>
      </c>
      <c r="F202" s="188" t="s">
        <v>1123</v>
      </c>
      <c r="G202" s="188" t="s">
        <v>1124</v>
      </c>
      <c r="H202" s="189">
        <v>30102</v>
      </c>
      <c r="I202" s="190">
        <v>204</v>
      </c>
      <c r="J202" s="191">
        <v>83101</v>
      </c>
      <c r="K202" s="192">
        <v>1001</v>
      </c>
      <c r="L202" s="217" t="s">
        <v>682</v>
      </c>
      <c r="M202" s="188" t="s">
        <v>761</v>
      </c>
      <c r="N202" s="188" t="s">
        <v>944</v>
      </c>
      <c r="O202" s="193">
        <v>17</v>
      </c>
      <c r="P202" s="188">
        <v>0</v>
      </c>
      <c r="Q202" s="189">
        <v>3</v>
      </c>
      <c r="R202" s="188"/>
      <c r="S202" s="218">
        <v>20251001</v>
      </c>
      <c r="T202" s="218">
        <v>20251231</v>
      </c>
      <c r="U202" s="194">
        <v>63176.25</v>
      </c>
      <c r="V202" s="195"/>
    </row>
    <row r="203" spans="2:22" s="186" customFormat="1">
      <c r="B203" s="188" t="s">
        <v>280</v>
      </c>
      <c r="C203" s="188" t="s">
        <v>967</v>
      </c>
      <c r="D203" s="188">
        <v>200</v>
      </c>
      <c r="E203" s="188" t="s">
        <v>983</v>
      </c>
      <c r="F203" s="188" t="s">
        <v>984</v>
      </c>
      <c r="G203" s="188" t="s">
        <v>1125</v>
      </c>
      <c r="H203" s="189">
        <v>30102</v>
      </c>
      <c r="I203" s="190">
        <v>240</v>
      </c>
      <c r="J203" s="191">
        <v>83101</v>
      </c>
      <c r="K203" s="192">
        <v>1001</v>
      </c>
      <c r="L203" s="217" t="s">
        <v>682</v>
      </c>
      <c r="M203" s="188" t="s">
        <v>761</v>
      </c>
      <c r="N203" s="188" t="s">
        <v>945</v>
      </c>
      <c r="O203" s="193">
        <v>20</v>
      </c>
      <c r="P203" s="188">
        <v>0</v>
      </c>
      <c r="Q203" s="189">
        <v>3</v>
      </c>
      <c r="R203" s="188"/>
      <c r="S203" s="218">
        <v>20251001</v>
      </c>
      <c r="T203" s="218">
        <v>20251231</v>
      </c>
      <c r="U203" s="194">
        <v>17741.39</v>
      </c>
      <c r="V203" s="195"/>
    </row>
    <row r="204" spans="2:22" s="186" customFormat="1">
      <c r="B204" s="188" t="s">
        <v>280</v>
      </c>
      <c r="C204" s="188" t="s">
        <v>967</v>
      </c>
      <c r="D204" s="188">
        <v>100</v>
      </c>
      <c r="E204" s="188" t="s">
        <v>2327</v>
      </c>
      <c r="F204" s="188" t="s">
        <v>1127</v>
      </c>
      <c r="G204" s="188" t="s">
        <v>1128</v>
      </c>
      <c r="H204" s="189">
        <v>30102</v>
      </c>
      <c r="I204" s="190">
        <v>240</v>
      </c>
      <c r="J204" s="191">
        <v>83101</v>
      </c>
      <c r="K204" s="192">
        <v>1001</v>
      </c>
      <c r="L204" s="217" t="s">
        <v>682</v>
      </c>
      <c r="M204" s="188" t="s">
        <v>761</v>
      </c>
      <c r="N204" s="188" t="s">
        <v>944</v>
      </c>
      <c r="O204" s="193">
        <v>20</v>
      </c>
      <c r="P204" s="188">
        <v>0</v>
      </c>
      <c r="Q204" s="189">
        <v>3</v>
      </c>
      <c r="R204" s="188"/>
      <c r="S204" s="218">
        <v>20251001</v>
      </c>
      <c r="T204" s="218">
        <v>20251231</v>
      </c>
      <c r="U204" s="194">
        <v>36766.400000000001</v>
      </c>
      <c r="V204" s="195"/>
    </row>
    <row r="205" spans="2:22" s="186" customFormat="1">
      <c r="B205" s="188" t="s">
        <v>280</v>
      </c>
      <c r="C205" s="188" t="s">
        <v>967</v>
      </c>
      <c r="D205" s="188">
        <v>100</v>
      </c>
      <c r="E205" s="188" t="s">
        <v>1129</v>
      </c>
      <c r="F205" s="188" t="s">
        <v>1130</v>
      </c>
      <c r="G205" s="188" t="s">
        <v>1131</v>
      </c>
      <c r="H205" s="189">
        <v>30102</v>
      </c>
      <c r="I205" s="190">
        <v>240</v>
      </c>
      <c r="J205" s="191">
        <v>83101</v>
      </c>
      <c r="K205" s="192">
        <v>1001</v>
      </c>
      <c r="L205" s="217" t="s">
        <v>682</v>
      </c>
      <c r="M205" s="188" t="s">
        <v>761</v>
      </c>
      <c r="N205" s="188" t="s">
        <v>944</v>
      </c>
      <c r="O205" s="193">
        <v>20</v>
      </c>
      <c r="P205" s="188">
        <v>0</v>
      </c>
      <c r="Q205" s="189">
        <v>3</v>
      </c>
      <c r="R205" s="188"/>
      <c r="S205" s="218">
        <v>20251001</v>
      </c>
      <c r="T205" s="218">
        <v>20251231</v>
      </c>
      <c r="U205" s="194">
        <v>91827.45</v>
      </c>
      <c r="V205" s="195"/>
    </row>
    <row r="206" spans="2:22" s="186" customFormat="1">
      <c r="B206" s="188" t="s">
        <v>280</v>
      </c>
      <c r="C206" s="188" t="s">
        <v>967</v>
      </c>
      <c r="D206" s="188">
        <v>100</v>
      </c>
      <c r="E206" s="188" t="s">
        <v>1132</v>
      </c>
      <c r="F206" s="188" t="s">
        <v>1133</v>
      </c>
      <c r="G206" s="188" t="s">
        <v>1134</v>
      </c>
      <c r="H206" s="189">
        <v>30102</v>
      </c>
      <c r="I206" s="190">
        <v>240</v>
      </c>
      <c r="J206" s="191">
        <v>83101</v>
      </c>
      <c r="K206" s="192">
        <v>1001</v>
      </c>
      <c r="L206" s="217" t="s">
        <v>682</v>
      </c>
      <c r="M206" s="188" t="s">
        <v>761</v>
      </c>
      <c r="N206" s="188" t="s">
        <v>944</v>
      </c>
      <c r="O206" s="193">
        <v>20</v>
      </c>
      <c r="P206" s="188">
        <v>0</v>
      </c>
      <c r="Q206" s="189">
        <v>3</v>
      </c>
      <c r="R206" s="188"/>
      <c r="S206" s="218">
        <v>20251001</v>
      </c>
      <c r="T206" s="218">
        <v>20251231</v>
      </c>
      <c r="U206" s="194">
        <v>74630.149999999994</v>
      </c>
      <c r="V206" s="195"/>
    </row>
    <row r="207" spans="2:22" s="186" customFormat="1">
      <c r="B207" s="188" t="s">
        <v>280</v>
      </c>
      <c r="C207" s="188" t="s">
        <v>967</v>
      </c>
      <c r="D207" s="188">
        <v>100</v>
      </c>
      <c r="E207" s="188" t="s">
        <v>1135</v>
      </c>
      <c r="F207" s="188" t="s">
        <v>1136</v>
      </c>
      <c r="G207" s="188" t="s">
        <v>1137</v>
      </c>
      <c r="H207" s="189">
        <v>30102</v>
      </c>
      <c r="I207" s="190">
        <v>240</v>
      </c>
      <c r="J207" s="191">
        <v>83101</v>
      </c>
      <c r="K207" s="192">
        <v>1001</v>
      </c>
      <c r="L207" s="217" t="s">
        <v>682</v>
      </c>
      <c r="M207" s="188" t="s">
        <v>761</v>
      </c>
      <c r="N207" s="188" t="s">
        <v>944</v>
      </c>
      <c r="O207" s="193">
        <v>20</v>
      </c>
      <c r="P207" s="188">
        <v>0</v>
      </c>
      <c r="Q207" s="189">
        <v>3</v>
      </c>
      <c r="R207" s="188"/>
      <c r="S207" s="218">
        <v>20251001</v>
      </c>
      <c r="T207" s="218">
        <v>20251231</v>
      </c>
      <c r="U207" s="194">
        <v>74630.149999999994</v>
      </c>
      <c r="V207" s="195"/>
    </row>
    <row r="208" spans="2:22" s="186" customFormat="1">
      <c r="B208" s="188" t="s">
        <v>280</v>
      </c>
      <c r="C208" s="188" t="s">
        <v>967</v>
      </c>
      <c r="D208" s="188">
        <v>100</v>
      </c>
      <c r="E208" s="188" t="s">
        <v>1138</v>
      </c>
      <c r="F208" s="188" t="s">
        <v>1139</v>
      </c>
      <c r="G208" s="188" t="s">
        <v>1140</v>
      </c>
      <c r="H208" s="189">
        <v>30102</v>
      </c>
      <c r="I208" s="190">
        <v>228</v>
      </c>
      <c r="J208" s="191">
        <v>83101</v>
      </c>
      <c r="K208" s="192">
        <v>1001</v>
      </c>
      <c r="L208" s="217" t="s">
        <v>682</v>
      </c>
      <c r="M208" s="188" t="s">
        <v>761</v>
      </c>
      <c r="N208" s="188" t="s">
        <v>946</v>
      </c>
      <c r="O208" s="193">
        <v>19</v>
      </c>
      <c r="P208" s="188">
        <v>0</v>
      </c>
      <c r="Q208" s="189">
        <v>3</v>
      </c>
      <c r="R208" s="188"/>
      <c r="S208" s="218">
        <v>20251001</v>
      </c>
      <c r="T208" s="218">
        <v>20251231</v>
      </c>
      <c r="U208" s="194">
        <v>10782.03</v>
      </c>
      <c r="V208" s="195"/>
    </row>
    <row r="209" spans="2:22" s="186" customFormat="1">
      <c r="B209" s="188" t="s">
        <v>280</v>
      </c>
      <c r="C209" s="188" t="s">
        <v>967</v>
      </c>
      <c r="D209" s="188">
        <v>200</v>
      </c>
      <c r="E209" s="188" t="s">
        <v>1141</v>
      </c>
      <c r="F209" s="188" t="s">
        <v>1142</v>
      </c>
      <c r="G209" s="188" t="s">
        <v>1143</v>
      </c>
      <c r="H209" s="189">
        <v>30102</v>
      </c>
      <c r="I209" s="190">
        <v>120</v>
      </c>
      <c r="J209" s="191">
        <v>83101</v>
      </c>
      <c r="K209" s="192">
        <v>1001</v>
      </c>
      <c r="L209" s="217" t="s">
        <v>682</v>
      </c>
      <c r="M209" s="188" t="s">
        <v>761</v>
      </c>
      <c r="N209" s="188" t="s">
        <v>944</v>
      </c>
      <c r="O209" s="193">
        <v>10</v>
      </c>
      <c r="P209" s="188">
        <v>0</v>
      </c>
      <c r="Q209" s="189">
        <v>3</v>
      </c>
      <c r="R209" s="188"/>
      <c r="S209" s="218">
        <v>20251001</v>
      </c>
      <c r="T209" s="218">
        <v>20251231</v>
      </c>
      <c r="U209" s="194">
        <v>36133.35</v>
      </c>
      <c r="V209" s="195"/>
    </row>
    <row r="210" spans="2:22" s="186" customFormat="1">
      <c r="B210" s="188" t="s">
        <v>280</v>
      </c>
      <c r="C210" s="188" t="s">
        <v>967</v>
      </c>
      <c r="D210" s="188">
        <v>100</v>
      </c>
      <c r="E210" s="188" t="s">
        <v>1144</v>
      </c>
      <c r="F210" s="188" t="s">
        <v>1145</v>
      </c>
      <c r="G210" s="188" t="s">
        <v>1146</v>
      </c>
      <c r="H210" s="189">
        <v>30102</v>
      </c>
      <c r="I210" s="190">
        <v>228</v>
      </c>
      <c r="J210" s="191">
        <v>83101</v>
      </c>
      <c r="K210" s="192">
        <v>1001</v>
      </c>
      <c r="L210" s="217" t="s">
        <v>682</v>
      </c>
      <c r="M210" s="188" t="s">
        <v>761</v>
      </c>
      <c r="N210" s="188" t="s">
        <v>946</v>
      </c>
      <c r="O210" s="193">
        <v>19</v>
      </c>
      <c r="P210" s="188">
        <v>0</v>
      </c>
      <c r="Q210" s="189">
        <v>3</v>
      </c>
      <c r="R210" s="188"/>
      <c r="S210" s="218">
        <v>20251001</v>
      </c>
      <c r="T210" s="218">
        <v>20251231</v>
      </c>
      <c r="U210" s="194">
        <v>62282.67</v>
      </c>
      <c r="V210" s="195"/>
    </row>
    <row r="211" spans="2:22" s="186" customFormat="1">
      <c r="B211" s="188" t="s">
        <v>280</v>
      </c>
      <c r="C211" s="188" t="s">
        <v>967</v>
      </c>
      <c r="D211" s="188">
        <v>100</v>
      </c>
      <c r="E211" s="188" t="s">
        <v>1147</v>
      </c>
      <c r="F211" s="188" t="s">
        <v>1148</v>
      </c>
      <c r="G211" s="188" t="s">
        <v>1149</v>
      </c>
      <c r="H211" s="189">
        <v>30102</v>
      </c>
      <c r="I211" s="190">
        <v>240</v>
      </c>
      <c r="J211" s="191">
        <v>83101</v>
      </c>
      <c r="K211" s="192">
        <v>1001</v>
      </c>
      <c r="L211" s="217" t="s">
        <v>682</v>
      </c>
      <c r="M211" s="188" t="s">
        <v>761</v>
      </c>
      <c r="N211" s="188" t="s">
        <v>946</v>
      </c>
      <c r="O211" s="193">
        <v>20</v>
      </c>
      <c r="P211" s="188">
        <v>0</v>
      </c>
      <c r="Q211" s="189">
        <v>3</v>
      </c>
      <c r="R211" s="188"/>
      <c r="S211" s="218">
        <v>20251001</v>
      </c>
      <c r="T211" s="218">
        <v>20251231</v>
      </c>
      <c r="U211" s="194">
        <v>60775.28</v>
      </c>
      <c r="V211" s="195"/>
    </row>
    <row r="212" spans="2:22" s="186" customFormat="1">
      <c r="B212" s="188" t="s">
        <v>280</v>
      </c>
      <c r="C212" s="188" t="s">
        <v>967</v>
      </c>
      <c r="D212" s="188">
        <v>100</v>
      </c>
      <c r="E212" s="188" t="s">
        <v>1150</v>
      </c>
      <c r="F212" s="188" t="s">
        <v>1151</v>
      </c>
      <c r="G212" s="188" t="s">
        <v>1152</v>
      </c>
      <c r="H212" s="189">
        <v>30102</v>
      </c>
      <c r="I212" s="190">
        <v>240</v>
      </c>
      <c r="J212" s="191">
        <v>83101</v>
      </c>
      <c r="K212" s="192">
        <v>1001</v>
      </c>
      <c r="L212" s="217" t="s">
        <v>682</v>
      </c>
      <c r="M212" s="188" t="s">
        <v>761</v>
      </c>
      <c r="N212" s="188" t="s">
        <v>1273</v>
      </c>
      <c r="O212" s="193">
        <v>20</v>
      </c>
      <c r="P212" s="188">
        <v>0</v>
      </c>
      <c r="Q212" s="189">
        <v>3</v>
      </c>
      <c r="R212" s="188"/>
      <c r="S212" s="218">
        <v>20251001</v>
      </c>
      <c r="T212" s="218">
        <v>20251231</v>
      </c>
      <c r="U212" s="194">
        <v>36930.49</v>
      </c>
      <c r="V212" s="195"/>
    </row>
    <row r="213" spans="2:22" s="186" customFormat="1">
      <c r="B213" s="188" t="s">
        <v>280</v>
      </c>
      <c r="C213" s="188" t="s">
        <v>967</v>
      </c>
      <c r="D213" s="188">
        <v>100</v>
      </c>
      <c r="E213" s="188" t="s">
        <v>1153</v>
      </c>
      <c r="F213" s="188" t="s">
        <v>1154</v>
      </c>
      <c r="G213" s="188" t="s">
        <v>1155</v>
      </c>
      <c r="H213" s="189">
        <v>30102</v>
      </c>
      <c r="I213" s="190">
        <v>240</v>
      </c>
      <c r="J213" s="191">
        <v>83101</v>
      </c>
      <c r="K213" s="192">
        <v>1001</v>
      </c>
      <c r="L213" s="217" t="s">
        <v>682</v>
      </c>
      <c r="M213" s="188" t="s">
        <v>761</v>
      </c>
      <c r="N213" s="188" t="s">
        <v>944</v>
      </c>
      <c r="O213" s="193">
        <v>20</v>
      </c>
      <c r="P213" s="188">
        <v>0</v>
      </c>
      <c r="Q213" s="189">
        <v>3</v>
      </c>
      <c r="R213" s="188"/>
      <c r="S213" s="218">
        <v>20251001</v>
      </c>
      <c r="T213" s="218">
        <v>20251231</v>
      </c>
      <c r="U213" s="194">
        <v>91827.45</v>
      </c>
      <c r="V213" s="195"/>
    </row>
    <row r="214" spans="2:22" s="186" customFormat="1">
      <c r="B214" s="188" t="s">
        <v>280</v>
      </c>
      <c r="C214" s="188" t="s">
        <v>967</v>
      </c>
      <c r="D214" s="188">
        <v>100</v>
      </c>
      <c r="E214" s="188" t="s">
        <v>1156</v>
      </c>
      <c r="F214" s="188" t="s">
        <v>1157</v>
      </c>
      <c r="G214" s="188" t="s">
        <v>1158</v>
      </c>
      <c r="H214" s="189">
        <v>30102</v>
      </c>
      <c r="I214" s="190">
        <v>240</v>
      </c>
      <c r="J214" s="191">
        <v>83101</v>
      </c>
      <c r="K214" s="192">
        <v>1001</v>
      </c>
      <c r="L214" s="217" t="s">
        <v>682</v>
      </c>
      <c r="M214" s="188" t="s">
        <v>761</v>
      </c>
      <c r="N214" s="188" t="s">
        <v>944</v>
      </c>
      <c r="O214" s="193">
        <v>20</v>
      </c>
      <c r="P214" s="188">
        <v>0</v>
      </c>
      <c r="Q214" s="189">
        <v>3</v>
      </c>
      <c r="R214" s="188"/>
      <c r="S214" s="218">
        <v>20251001</v>
      </c>
      <c r="T214" s="218">
        <v>20251231</v>
      </c>
      <c r="U214" s="194">
        <v>74630.149999999994</v>
      </c>
      <c r="V214" s="195"/>
    </row>
    <row r="215" spans="2:22" s="186" customFormat="1">
      <c r="B215" s="188" t="s">
        <v>280</v>
      </c>
      <c r="C215" s="188" t="s">
        <v>967</v>
      </c>
      <c r="D215" s="188">
        <v>100</v>
      </c>
      <c r="E215" s="188" t="s">
        <v>1159</v>
      </c>
      <c r="F215" s="188" t="s">
        <v>1160</v>
      </c>
      <c r="G215" s="188" t="s">
        <v>1161</v>
      </c>
      <c r="H215" s="189">
        <v>30102</v>
      </c>
      <c r="I215" s="190">
        <v>240</v>
      </c>
      <c r="J215" s="191">
        <v>83101</v>
      </c>
      <c r="K215" s="192">
        <v>1001</v>
      </c>
      <c r="L215" s="217" t="s">
        <v>682</v>
      </c>
      <c r="M215" s="188" t="s">
        <v>761</v>
      </c>
      <c r="N215" s="188" t="s">
        <v>944</v>
      </c>
      <c r="O215" s="193">
        <v>20</v>
      </c>
      <c r="P215" s="188">
        <v>0</v>
      </c>
      <c r="Q215" s="189">
        <v>3</v>
      </c>
      <c r="R215" s="188"/>
      <c r="S215" s="218">
        <v>20251001</v>
      </c>
      <c r="T215" s="218">
        <v>20251231</v>
      </c>
      <c r="U215" s="194">
        <v>91827.45</v>
      </c>
      <c r="V215" s="195"/>
    </row>
    <row r="216" spans="2:22" s="186" customFormat="1">
      <c r="B216" s="188" t="s">
        <v>280</v>
      </c>
      <c r="C216" s="188" t="s">
        <v>967</v>
      </c>
      <c r="D216" s="188">
        <v>100</v>
      </c>
      <c r="E216" s="188" t="s">
        <v>1162</v>
      </c>
      <c r="F216" s="188" t="s">
        <v>1163</v>
      </c>
      <c r="G216" s="188" t="s">
        <v>1164</v>
      </c>
      <c r="H216" s="189">
        <v>30102</v>
      </c>
      <c r="I216" s="190">
        <v>240</v>
      </c>
      <c r="J216" s="191">
        <v>83101</v>
      </c>
      <c r="K216" s="192">
        <v>1001</v>
      </c>
      <c r="L216" s="217" t="s">
        <v>682</v>
      </c>
      <c r="M216" s="188" t="s">
        <v>761</v>
      </c>
      <c r="N216" s="188" t="s">
        <v>945</v>
      </c>
      <c r="O216" s="193">
        <v>20</v>
      </c>
      <c r="P216" s="188">
        <v>0</v>
      </c>
      <c r="Q216" s="189">
        <v>3</v>
      </c>
      <c r="R216" s="188"/>
      <c r="S216" s="218">
        <v>20251001</v>
      </c>
      <c r="T216" s="218">
        <v>20251231</v>
      </c>
      <c r="U216" s="194">
        <v>68233.84</v>
      </c>
      <c r="V216" s="195"/>
    </row>
    <row r="217" spans="2:22" s="186" customFormat="1">
      <c r="B217" s="188" t="s">
        <v>280</v>
      </c>
      <c r="C217" s="188" t="s">
        <v>967</v>
      </c>
      <c r="D217" s="188">
        <v>100</v>
      </c>
      <c r="E217" s="188" t="s">
        <v>1165</v>
      </c>
      <c r="F217" s="188" t="s">
        <v>1166</v>
      </c>
      <c r="G217" s="188" t="s">
        <v>1167</v>
      </c>
      <c r="H217" s="189">
        <v>30102</v>
      </c>
      <c r="I217" s="190">
        <v>240</v>
      </c>
      <c r="J217" s="191">
        <v>83101</v>
      </c>
      <c r="K217" s="192">
        <v>1001</v>
      </c>
      <c r="L217" s="217" t="s">
        <v>682</v>
      </c>
      <c r="M217" s="188" t="s">
        <v>761</v>
      </c>
      <c r="N217" s="188" t="s">
        <v>946</v>
      </c>
      <c r="O217" s="193">
        <v>20</v>
      </c>
      <c r="P217" s="188">
        <v>0</v>
      </c>
      <c r="Q217" s="189">
        <v>3</v>
      </c>
      <c r="R217" s="188"/>
      <c r="S217" s="218">
        <v>20251001</v>
      </c>
      <c r="T217" s="218">
        <v>20251231</v>
      </c>
      <c r="U217" s="194">
        <v>60860.7</v>
      </c>
      <c r="V217" s="195"/>
    </row>
    <row r="218" spans="2:22" s="186" customFormat="1">
      <c r="B218" s="188" t="s">
        <v>280</v>
      </c>
      <c r="C218" s="188" t="s">
        <v>967</v>
      </c>
      <c r="D218" s="188">
        <v>100</v>
      </c>
      <c r="E218" s="188" t="s">
        <v>1168</v>
      </c>
      <c r="F218" s="188" t="s">
        <v>1169</v>
      </c>
      <c r="G218" s="188" t="s">
        <v>1170</v>
      </c>
      <c r="H218" s="189">
        <v>30102</v>
      </c>
      <c r="I218" s="190">
        <v>240</v>
      </c>
      <c r="J218" s="191">
        <v>83101</v>
      </c>
      <c r="K218" s="192">
        <v>1001</v>
      </c>
      <c r="L218" s="217" t="s">
        <v>682</v>
      </c>
      <c r="M218" s="188" t="s">
        <v>761</v>
      </c>
      <c r="N218" s="188" t="s">
        <v>944</v>
      </c>
      <c r="O218" s="193">
        <v>20</v>
      </c>
      <c r="P218" s="188">
        <v>0</v>
      </c>
      <c r="Q218" s="189">
        <v>3</v>
      </c>
      <c r="R218" s="188"/>
      <c r="S218" s="218">
        <v>20251001</v>
      </c>
      <c r="T218" s="218">
        <v>20251231</v>
      </c>
      <c r="U218" s="194">
        <v>91719.99</v>
      </c>
      <c r="V218" s="195"/>
    </row>
    <row r="219" spans="2:22" s="186" customFormat="1">
      <c r="B219" s="188" t="s">
        <v>280</v>
      </c>
      <c r="C219" s="188" t="s">
        <v>967</v>
      </c>
      <c r="D219" s="188">
        <v>100</v>
      </c>
      <c r="E219" s="188" t="s">
        <v>1171</v>
      </c>
      <c r="F219" s="188" t="s">
        <v>1172</v>
      </c>
      <c r="G219" s="188" t="s">
        <v>1173</v>
      </c>
      <c r="H219" s="189">
        <v>30102</v>
      </c>
      <c r="I219" s="190">
        <v>228</v>
      </c>
      <c r="J219" s="191">
        <v>83101</v>
      </c>
      <c r="K219" s="192">
        <v>1001</v>
      </c>
      <c r="L219" s="217" t="s">
        <v>682</v>
      </c>
      <c r="M219" s="188" t="s">
        <v>761</v>
      </c>
      <c r="N219" s="188" t="s">
        <v>946</v>
      </c>
      <c r="O219" s="193">
        <v>19</v>
      </c>
      <c r="P219" s="188">
        <v>0</v>
      </c>
      <c r="Q219" s="189">
        <v>3</v>
      </c>
      <c r="R219" s="188"/>
      <c r="S219" s="218">
        <v>20251001</v>
      </c>
      <c r="T219" s="218">
        <v>20251231</v>
      </c>
      <c r="U219" s="194">
        <v>45371.81</v>
      </c>
      <c r="V219" s="195"/>
    </row>
    <row r="220" spans="2:22" s="186" customFormat="1">
      <c r="B220" s="188" t="s">
        <v>280</v>
      </c>
      <c r="C220" s="188" t="s">
        <v>967</v>
      </c>
      <c r="D220" s="188">
        <v>200</v>
      </c>
      <c r="E220" s="188" t="s">
        <v>1174</v>
      </c>
      <c r="F220" s="188" t="s">
        <v>1175</v>
      </c>
      <c r="G220" s="188" t="s">
        <v>1176</v>
      </c>
      <c r="H220" s="189">
        <v>30102</v>
      </c>
      <c r="I220" s="190">
        <v>240</v>
      </c>
      <c r="J220" s="191">
        <v>83101</v>
      </c>
      <c r="K220" s="192">
        <v>1001</v>
      </c>
      <c r="L220" s="217" t="s">
        <v>682</v>
      </c>
      <c r="M220" s="188" t="s">
        <v>761</v>
      </c>
      <c r="N220" s="188" t="s">
        <v>944</v>
      </c>
      <c r="O220" s="193">
        <v>20</v>
      </c>
      <c r="P220" s="188">
        <v>0</v>
      </c>
      <c r="Q220" s="189">
        <v>3</v>
      </c>
      <c r="R220" s="188"/>
      <c r="S220" s="218">
        <v>20251001</v>
      </c>
      <c r="T220" s="218">
        <v>20251231</v>
      </c>
      <c r="U220" s="194">
        <v>74630.149999999994</v>
      </c>
      <c r="V220" s="195"/>
    </row>
    <row r="221" spans="2:22" s="186" customFormat="1">
      <c r="B221" s="188" t="s">
        <v>280</v>
      </c>
      <c r="C221" s="188" t="s">
        <v>967</v>
      </c>
      <c r="D221" s="188">
        <v>100</v>
      </c>
      <c r="E221" s="188" t="s">
        <v>1177</v>
      </c>
      <c r="F221" s="188" t="s">
        <v>1178</v>
      </c>
      <c r="G221" s="188" t="s">
        <v>1179</v>
      </c>
      <c r="H221" s="189">
        <v>30102</v>
      </c>
      <c r="I221" s="190">
        <v>180</v>
      </c>
      <c r="J221" s="191">
        <v>83101</v>
      </c>
      <c r="K221" s="192">
        <v>1001</v>
      </c>
      <c r="L221" s="217" t="s">
        <v>682</v>
      </c>
      <c r="M221" s="188" t="s">
        <v>761</v>
      </c>
      <c r="N221" s="188" t="s">
        <v>944</v>
      </c>
      <c r="O221" s="193">
        <v>15</v>
      </c>
      <c r="P221" s="188">
        <v>0</v>
      </c>
      <c r="Q221" s="189">
        <v>3</v>
      </c>
      <c r="R221" s="188"/>
      <c r="S221" s="218">
        <v>20251001</v>
      </c>
      <c r="T221" s="218">
        <v>20251231</v>
      </c>
      <c r="U221" s="194">
        <v>56303.85</v>
      </c>
      <c r="V221" s="195"/>
    </row>
    <row r="222" spans="2:22" s="186" customFormat="1">
      <c r="B222" s="188" t="s">
        <v>280</v>
      </c>
      <c r="C222" s="188" t="s">
        <v>967</v>
      </c>
      <c r="D222" s="188">
        <v>100</v>
      </c>
      <c r="E222" s="188" t="s">
        <v>1180</v>
      </c>
      <c r="F222" s="188" t="s">
        <v>1181</v>
      </c>
      <c r="G222" s="188" t="s">
        <v>1182</v>
      </c>
      <c r="H222" s="189">
        <v>30102</v>
      </c>
      <c r="I222" s="190">
        <v>240</v>
      </c>
      <c r="J222" s="191">
        <v>83101</v>
      </c>
      <c r="K222" s="192">
        <v>1001</v>
      </c>
      <c r="L222" s="217" t="s">
        <v>682</v>
      </c>
      <c r="M222" s="188" t="s">
        <v>761</v>
      </c>
      <c r="N222" s="188" t="s">
        <v>944</v>
      </c>
      <c r="O222" s="193">
        <v>20</v>
      </c>
      <c r="P222" s="188">
        <v>0</v>
      </c>
      <c r="Q222" s="189">
        <v>3</v>
      </c>
      <c r="R222" s="188"/>
      <c r="S222" s="218">
        <v>20251001</v>
      </c>
      <c r="T222" s="218">
        <v>20251231</v>
      </c>
      <c r="U222" s="194">
        <v>91827.45</v>
      </c>
      <c r="V222" s="195"/>
    </row>
    <row r="223" spans="2:22" s="186" customFormat="1">
      <c r="B223" s="188" t="s">
        <v>280</v>
      </c>
      <c r="C223" s="188" t="s">
        <v>967</v>
      </c>
      <c r="D223" s="188">
        <v>100</v>
      </c>
      <c r="E223" s="188" t="s">
        <v>1183</v>
      </c>
      <c r="F223" s="188" t="s">
        <v>1184</v>
      </c>
      <c r="G223" s="188" t="s">
        <v>1185</v>
      </c>
      <c r="H223" s="189">
        <v>30102</v>
      </c>
      <c r="I223" s="190">
        <v>240</v>
      </c>
      <c r="J223" s="191">
        <v>83101</v>
      </c>
      <c r="K223" s="192">
        <v>1001</v>
      </c>
      <c r="L223" s="217" t="s">
        <v>682</v>
      </c>
      <c r="M223" s="188" t="s">
        <v>761</v>
      </c>
      <c r="N223" s="188" t="s">
        <v>944</v>
      </c>
      <c r="O223" s="193">
        <v>20</v>
      </c>
      <c r="P223" s="188">
        <v>0</v>
      </c>
      <c r="Q223" s="189">
        <v>3</v>
      </c>
      <c r="R223" s="188"/>
      <c r="S223" s="218">
        <v>20251001</v>
      </c>
      <c r="T223" s="218">
        <v>20251231</v>
      </c>
      <c r="U223" s="194">
        <v>91827.45</v>
      </c>
      <c r="V223" s="195"/>
    </row>
    <row r="224" spans="2:22" s="186" customFormat="1">
      <c r="B224" s="188" t="s">
        <v>280</v>
      </c>
      <c r="C224" s="188" t="s">
        <v>967</v>
      </c>
      <c r="D224" s="188">
        <v>100</v>
      </c>
      <c r="E224" s="188" t="s">
        <v>1186</v>
      </c>
      <c r="F224" s="188" t="s">
        <v>1187</v>
      </c>
      <c r="G224" s="188" t="s">
        <v>1188</v>
      </c>
      <c r="H224" s="189">
        <v>30102</v>
      </c>
      <c r="I224" s="190">
        <v>240</v>
      </c>
      <c r="J224" s="191">
        <v>83101</v>
      </c>
      <c r="K224" s="192">
        <v>1001</v>
      </c>
      <c r="L224" s="217" t="s">
        <v>682</v>
      </c>
      <c r="M224" s="188" t="s">
        <v>761</v>
      </c>
      <c r="N224" s="188" t="s">
        <v>944</v>
      </c>
      <c r="O224" s="193">
        <v>20</v>
      </c>
      <c r="P224" s="188">
        <v>0</v>
      </c>
      <c r="Q224" s="189">
        <v>3</v>
      </c>
      <c r="R224" s="188"/>
      <c r="S224" s="218">
        <v>20251001</v>
      </c>
      <c r="T224" s="218">
        <v>20251231</v>
      </c>
      <c r="U224" s="194">
        <v>74630.149999999994</v>
      </c>
      <c r="V224" s="195"/>
    </row>
    <row r="225" spans="2:22" s="186" customFormat="1">
      <c r="B225" s="188" t="s">
        <v>280</v>
      </c>
      <c r="C225" s="188" t="s">
        <v>967</v>
      </c>
      <c r="D225" s="188">
        <v>200</v>
      </c>
      <c r="E225" s="188" t="s">
        <v>1189</v>
      </c>
      <c r="F225" s="188" t="s">
        <v>1190</v>
      </c>
      <c r="G225" s="188" t="s">
        <v>1191</v>
      </c>
      <c r="H225" s="189">
        <v>30102</v>
      </c>
      <c r="I225" s="190">
        <v>240</v>
      </c>
      <c r="J225" s="191">
        <v>83101</v>
      </c>
      <c r="K225" s="192">
        <v>1001</v>
      </c>
      <c r="L225" s="217" t="s">
        <v>682</v>
      </c>
      <c r="M225" s="188" t="s">
        <v>761</v>
      </c>
      <c r="N225" s="188" t="s">
        <v>944</v>
      </c>
      <c r="O225" s="193">
        <v>20</v>
      </c>
      <c r="P225" s="188">
        <v>0</v>
      </c>
      <c r="Q225" s="189">
        <v>3</v>
      </c>
      <c r="R225" s="188"/>
      <c r="S225" s="218">
        <v>20251001</v>
      </c>
      <c r="T225" s="218">
        <v>20251231</v>
      </c>
      <c r="U225" s="194">
        <v>74630.149999999994</v>
      </c>
      <c r="V225" s="195"/>
    </row>
    <row r="226" spans="2:22" s="186" customFormat="1">
      <c r="B226" s="188" t="s">
        <v>280</v>
      </c>
      <c r="C226" s="188" t="s">
        <v>967</v>
      </c>
      <c r="D226" s="188">
        <v>100</v>
      </c>
      <c r="E226" s="188" t="s">
        <v>1192</v>
      </c>
      <c r="F226" s="188" t="s">
        <v>1193</v>
      </c>
      <c r="G226" s="188" t="s">
        <v>1194</v>
      </c>
      <c r="H226" s="189">
        <v>30102</v>
      </c>
      <c r="I226" s="190">
        <v>240</v>
      </c>
      <c r="J226" s="191">
        <v>83101</v>
      </c>
      <c r="K226" s="192">
        <v>1001</v>
      </c>
      <c r="L226" s="217" t="s">
        <v>682</v>
      </c>
      <c r="M226" s="188" t="s">
        <v>761</v>
      </c>
      <c r="N226" s="188" t="s">
        <v>946</v>
      </c>
      <c r="O226" s="193">
        <v>20</v>
      </c>
      <c r="P226" s="188">
        <v>0</v>
      </c>
      <c r="Q226" s="189">
        <v>3</v>
      </c>
      <c r="R226" s="188"/>
      <c r="S226" s="218">
        <v>20251001</v>
      </c>
      <c r="T226" s="218">
        <v>20251231</v>
      </c>
      <c r="U226" s="194">
        <v>60860.4</v>
      </c>
      <c r="V226" s="195"/>
    </row>
    <row r="227" spans="2:22" s="186" customFormat="1">
      <c r="B227" s="188" t="s">
        <v>280</v>
      </c>
      <c r="C227" s="188" t="s">
        <v>967</v>
      </c>
      <c r="D227" s="188">
        <v>200</v>
      </c>
      <c r="E227" s="188" t="s">
        <v>1195</v>
      </c>
      <c r="F227" s="188" t="s">
        <v>1196</v>
      </c>
      <c r="G227" s="188" t="s">
        <v>1197</v>
      </c>
      <c r="H227" s="189">
        <v>30102</v>
      </c>
      <c r="I227" s="190">
        <v>228</v>
      </c>
      <c r="J227" s="191">
        <v>83101</v>
      </c>
      <c r="K227" s="192">
        <v>1001</v>
      </c>
      <c r="L227" s="217" t="s">
        <v>682</v>
      </c>
      <c r="M227" s="188" t="s">
        <v>761</v>
      </c>
      <c r="N227" s="188" t="s">
        <v>944</v>
      </c>
      <c r="O227" s="193">
        <v>19</v>
      </c>
      <c r="P227" s="188">
        <v>0</v>
      </c>
      <c r="Q227" s="189">
        <v>3</v>
      </c>
      <c r="R227" s="188"/>
      <c r="S227" s="218">
        <v>20251001</v>
      </c>
      <c r="T227" s="218">
        <v>20251231</v>
      </c>
      <c r="U227" s="194">
        <v>70898.649999999994</v>
      </c>
      <c r="V227" s="195"/>
    </row>
    <row r="228" spans="2:22" s="186" customFormat="1">
      <c r="B228" s="188" t="s">
        <v>280</v>
      </c>
      <c r="C228" s="188" t="s">
        <v>967</v>
      </c>
      <c r="D228" s="188">
        <v>200</v>
      </c>
      <c r="E228" s="188" t="s">
        <v>1198</v>
      </c>
      <c r="F228" s="188" t="s">
        <v>1199</v>
      </c>
      <c r="G228" s="188" t="s">
        <v>1200</v>
      </c>
      <c r="H228" s="189">
        <v>30102</v>
      </c>
      <c r="I228" s="190">
        <v>240</v>
      </c>
      <c r="J228" s="191">
        <v>83101</v>
      </c>
      <c r="K228" s="192">
        <v>1001</v>
      </c>
      <c r="L228" s="217" t="s">
        <v>682</v>
      </c>
      <c r="M228" s="188" t="s">
        <v>761</v>
      </c>
      <c r="N228" s="188" t="s">
        <v>944</v>
      </c>
      <c r="O228" s="193">
        <v>20</v>
      </c>
      <c r="P228" s="188">
        <v>0</v>
      </c>
      <c r="Q228" s="189">
        <v>3</v>
      </c>
      <c r="R228" s="188"/>
      <c r="S228" s="218">
        <v>20251001</v>
      </c>
      <c r="T228" s="218">
        <v>20251231</v>
      </c>
      <c r="U228" s="194">
        <v>72588.789999999994</v>
      </c>
      <c r="V228" s="195"/>
    </row>
    <row r="229" spans="2:22" s="186" customFormat="1">
      <c r="B229" s="188" t="s">
        <v>280</v>
      </c>
      <c r="C229" s="188" t="s">
        <v>967</v>
      </c>
      <c r="D229" s="188">
        <v>200</v>
      </c>
      <c r="E229" s="188" t="s">
        <v>671</v>
      </c>
      <c r="F229" s="188" t="s">
        <v>637</v>
      </c>
      <c r="G229" s="188" t="s">
        <v>603</v>
      </c>
      <c r="H229" s="189">
        <v>30102</v>
      </c>
      <c r="I229" s="190">
        <v>228</v>
      </c>
      <c r="J229" s="191">
        <v>83101</v>
      </c>
      <c r="K229" s="192">
        <v>1001</v>
      </c>
      <c r="L229" s="217" t="s">
        <v>682</v>
      </c>
      <c r="M229" s="188" t="s">
        <v>761</v>
      </c>
      <c r="N229" s="188" t="s">
        <v>1273</v>
      </c>
      <c r="O229" s="193">
        <v>19</v>
      </c>
      <c r="P229" s="188">
        <v>0</v>
      </c>
      <c r="Q229" s="189">
        <v>3</v>
      </c>
      <c r="R229" s="188"/>
      <c r="S229" s="218">
        <v>20251001</v>
      </c>
      <c r="T229" s="218">
        <v>20251231</v>
      </c>
      <c r="U229" s="194">
        <v>12023</v>
      </c>
      <c r="V229" s="195"/>
    </row>
    <row r="230" spans="2:22" s="186" customFormat="1">
      <c r="B230" s="188" t="s">
        <v>280</v>
      </c>
      <c r="C230" s="188" t="s">
        <v>967</v>
      </c>
      <c r="D230" s="188">
        <v>200</v>
      </c>
      <c r="E230" s="188" t="s">
        <v>1201</v>
      </c>
      <c r="F230" s="188" t="s">
        <v>1202</v>
      </c>
      <c r="G230" s="188" t="s">
        <v>1203</v>
      </c>
      <c r="H230" s="189">
        <v>30102</v>
      </c>
      <c r="I230" s="190">
        <v>216</v>
      </c>
      <c r="J230" s="191">
        <v>83101</v>
      </c>
      <c r="K230" s="192">
        <v>1001</v>
      </c>
      <c r="L230" s="217" t="s">
        <v>682</v>
      </c>
      <c r="M230" s="188" t="s">
        <v>761</v>
      </c>
      <c r="N230" s="188" t="s">
        <v>946</v>
      </c>
      <c r="O230" s="193">
        <v>18</v>
      </c>
      <c r="P230" s="188">
        <v>0</v>
      </c>
      <c r="Q230" s="189">
        <v>3</v>
      </c>
      <c r="R230" s="188"/>
      <c r="S230" s="218">
        <v>20251001</v>
      </c>
      <c r="T230" s="218">
        <v>20251231</v>
      </c>
      <c r="U230" s="194">
        <v>55781.66</v>
      </c>
      <c r="V230" s="195"/>
    </row>
    <row r="231" spans="2:22" s="186" customFormat="1">
      <c r="B231" s="188" t="s">
        <v>280</v>
      </c>
      <c r="C231" s="188" t="s">
        <v>967</v>
      </c>
      <c r="D231" s="188">
        <v>100</v>
      </c>
      <c r="E231" s="188" t="s">
        <v>987</v>
      </c>
      <c r="F231" s="188" t="s">
        <v>988</v>
      </c>
      <c r="G231" s="188" t="s">
        <v>989</v>
      </c>
      <c r="H231" s="189">
        <v>30102</v>
      </c>
      <c r="I231" s="190">
        <v>240</v>
      </c>
      <c r="J231" s="191">
        <v>83101</v>
      </c>
      <c r="K231" s="192">
        <v>1001</v>
      </c>
      <c r="L231" s="217" t="s">
        <v>682</v>
      </c>
      <c r="M231" s="188" t="s">
        <v>761</v>
      </c>
      <c r="N231" s="188" t="s">
        <v>944</v>
      </c>
      <c r="O231" s="193">
        <v>20</v>
      </c>
      <c r="P231" s="188">
        <v>0</v>
      </c>
      <c r="Q231" s="189">
        <v>3</v>
      </c>
      <c r="R231" s="188"/>
      <c r="S231" s="218">
        <v>20251001</v>
      </c>
      <c r="T231" s="218">
        <v>20251231</v>
      </c>
      <c r="U231" s="194">
        <v>74048.97</v>
      </c>
      <c r="V231" s="195"/>
    </row>
    <row r="232" spans="2:22" s="186" customFormat="1">
      <c r="B232" s="188" t="s">
        <v>280</v>
      </c>
      <c r="C232" s="188" t="s">
        <v>967</v>
      </c>
      <c r="D232" s="188">
        <v>200</v>
      </c>
      <c r="E232" s="188" t="s">
        <v>1204</v>
      </c>
      <c r="F232" s="188" t="s">
        <v>1205</v>
      </c>
      <c r="G232" s="188" t="s">
        <v>1206</v>
      </c>
      <c r="H232" s="189">
        <v>30102</v>
      </c>
      <c r="I232" s="190">
        <v>180</v>
      </c>
      <c r="J232" s="191">
        <v>83101</v>
      </c>
      <c r="K232" s="192">
        <v>1001</v>
      </c>
      <c r="L232" s="217" t="s">
        <v>682</v>
      </c>
      <c r="M232" s="188" t="s">
        <v>761</v>
      </c>
      <c r="N232" s="188" t="s">
        <v>946</v>
      </c>
      <c r="O232" s="193">
        <v>15</v>
      </c>
      <c r="P232" s="188">
        <v>0</v>
      </c>
      <c r="Q232" s="189">
        <v>3</v>
      </c>
      <c r="R232" s="188"/>
      <c r="S232" s="218">
        <v>20251001</v>
      </c>
      <c r="T232" s="218">
        <v>20251231</v>
      </c>
      <c r="U232" s="194">
        <v>63348.65</v>
      </c>
      <c r="V232" s="195"/>
    </row>
    <row r="233" spans="2:22" s="186" customFormat="1">
      <c r="B233" s="188" t="s">
        <v>280</v>
      </c>
      <c r="C233" s="188" t="s">
        <v>967</v>
      </c>
      <c r="D233" s="188">
        <v>200</v>
      </c>
      <c r="E233" s="188" t="s">
        <v>1207</v>
      </c>
      <c r="F233" s="188" t="s">
        <v>1208</v>
      </c>
      <c r="G233" s="188" t="s">
        <v>1209</v>
      </c>
      <c r="H233" s="189">
        <v>30102</v>
      </c>
      <c r="I233" s="190">
        <v>240</v>
      </c>
      <c r="J233" s="191">
        <v>83101</v>
      </c>
      <c r="K233" s="192">
        <v>1001</v>
      </c>
      <c r="L233" s="217" t="s">
        <v>682</v>
      </c>
      <c r="M233" s="188" t="s">
        <v>761</v>
      </c>
      <c r="N233" s="188" t="s">
        <v>944</v>
      </c>
      <c r="O233" s="193">
        <v>20</v>
      </c>
      <c r="P233" s="188">
        <v>0</v>
      </c>
      <c r="Q233" s="189">
        <v>3</v>
      </c>
      <c r="R233" s="188"/>
      <c r="S233" s="218">
        <v>20251001</v>
      </c>
      <c r="T233" s="218">
        <v>20251231</v>
      </c>
      <c r="U233" s="194">
        <v>74630.149999999994</v>
      </c>
      <c r="V233" s="195"/>
    </row>
    <row r="234" spans="2:22" s="186" customFormat="1">
      <c r="B234" s="188" t="s">
        <v>280</v>
      </c>
      <c r="C234" s="188" t="s">
        <v>967</v>
      </c>
      <c r="D234" s="188">
        <v>200</v>
      </c>
      <c r="E234" s="188" t="s">
        <v>1210</v>
      </c>
      <c r="F234" s="188" t="s">
        <v>1211</v>
      </c>
      <c r="G234" s="188" t="s">
        <v>1212</v>
      </c>
      <c r="H234" s="189">
        <v>30102</v>
      </c>
      <c r="I234" s="190">
        <v>240</v>
      </c>
      <c r="J234" s="191">
        <v>83101</v>
      </c>
      <c r="K234" s="192">
        <v>1001</v>
      </c>
      <c r="L234" s="217" t="s">
        <v>682</v>
      </c>
      <c r="M234" s="188" t="s">
        <v>761</v>
      </c>
      <c r="N234" s="188" t="s">
        <v>946</v>
      </c>
      <c r="O234" s="193">
        <v>20</v>
      </c>
      <c r="P234" s="188">
        <v>0</v>
      </c>
      <c r="Q234" s="189">
        <v>3</v>
      </c>
      <c r="R234" s="188"/>
      <c r="S234" s="218">
        <v>20251001</v>
      </c>
      <c r="T234" s="218">
        <v>20251231</v>
      </c>
      <c r="U234" s="194">
        <v>40092.1</v>
      </c>
      <c r="V234" s="195"/>
    </row>
    <row r="235" spans="2:22" s="186" customFormat="1">
      <c r="B235" s="188" t="s">
        <v>280</v>
      </c>
      <c r="C235" s="188" t="s">
        <v>967</v>
      </c>
      <c r="D235" s="188">
        <v>200</v>
      </c>
      <c r="E235" s="188" t="s">
        <v>1213</v>
      </c>
      <c r="F235" s="188" t="s">
        <v>1214</v>
      </c>
      <c r="G235" s="188" t="s">
        <v>1215</v>
      </c>
      <c r="H235" s="189">
        <v>30102</v>
      </c>
      <c r="I235" s="190">
        <v>204</v>
      </c>
      <c r="J235" s="191">
        <v>83101</v>
      </c>
      <c r="K235" s="192">
        <v>1001</v>
      </c>
      <c r="L235" s="217" t="s">
        <v>682</v>
      </c>
      <c r="M235" s="188" t="s">
        <v>761</v>
      </c>
      <c r="N235" s="188" t="s">
        <v>944</v>
      </c>
      <c r="O235" s="193">
        <v>17</v>
      </c>
      <c r="P235" s="188">
        <v>0</v>
      </c>
      <c r="Q235" s="189">
        <v>3</v>
      </c>
      <c r="R235" s="188"/>
      <c r="S235" s="218">
        <v>20251001</v>
      </c>
      <c r="T235" s="218">
        <v>20251231</v>
      </c>
      <c r="U235" s="194">
        <v>63748.99</v>
      </c>
      <c r="V235" s="195"/>
    </row>
    <row r="236" spans="2:22" s="186" customFormat="1">
      <c r="B236" s="188" t="s">
        <v>280</v>
      </c>
      <c r="C236" s="188" t="s">
        <v>967</v>
      </c>
      <c r="D236" s="188">
        <v>200</v>
      </c>
      <c r="E236" s="188" t="s">
        <v>1216</v>
      </c>
      <c r="F236" s="188" t="s">
        <v>1217</v>
      </c>
      <c r="G236" s="188" t="s">
        <v>1218</v>
      </c>
      <c r="H236" s="189">
        <v>30102</v>
      </c>
      <c r="I236" s="190">
        <v>240</v>
      </c>
      <c r="J236" s="191">
        <v>83101</v>
      </c>
      <c r="K236" s="192">
        <v>1001</v>
      </c>
      <c r="L236" s="217" t="s">
        <v>682</v>
      </c>
      <c r="M236" s="188" t="s">
        <v>761</v>
      </c>
      <c r="N236" s="188" t="s">
        <v>944</v>
      </c>
      <c r="O236" s="193">
        <v>20</v>
      </c>
      <c r="P236" s="188">
        <v>0</v>
      </c>
      <c r="Q236" s="189">
        <v>3</v>
      </c>
      <c r="R236" s="188"/>
      <c r="S236" s="218">
        <v>20251001</v>
      </c>
      <c r="T236" s="218">
        <v>20251231</v>
      </c>
      <c r="U236" s="194">
        <v>91827.45</v>
      </c>
      <c r="V236" s="195"/>
    </row>
    <row r="237" spans="2:22" s="186" customFormat="1">
      <c r="B237" s="188" t="s">
        <v>280</v>
      </c>
      <c r="C237" s="188" t="s">
        <v>967</v>
      </c>
      <c r="D237" s="188">
        <v>200</v>
      </c>
      <c r="E237" s="188" t="s">
        <v>1219</v>
      </c>
      <c r="F237" s="188" t="s">
        <v>1220</v>
      </c>
      <c r="G237" s="188" t="s">
        <v>1221</v>
      </c>
      <c r="H237" s="189">
        <v>30102</v>
      </c>
      <c r="I237" s="190">
        <v>180</v>
      </c>
      <c r="J237" s="191">
        <v>83101</v>
      </c>
      <c r="K237" s="192">
        <v>1001</v>
      </c>
      <c r="L237" s="217" t="s">
        <v>682</v>
      </c>
      <c r="M237" s="188" t="s">
        <v>761</v>
      </c>
      <c r="N237" s="188" t="s">
        <v>946</v>
      </c>
      <c r="O237" s="193">
        <v>15</v>
      </c>
      <c r="P237" s="188">
        <v>0</v>
      </c>
      <c r="Q237" s="189">
        <v>3</v>
      </c>
      <c r="R237" s="188"/>
      <c r="S237" s="218">
        <v>20251001</v>
      </c>
      <c r="T237" s="218">
        <v>20251231</v>
      </c>
      <c r="U237" s="194">
        <v>8496.66</v>
      </c>
      <c r="V237" s="195"/>
    </row>
    <row r="238" spans="2:22" s="186" customFormat="1">
      <c r="B238" s="173" t="s">
        <v>280</v>
      </c>
      <c r="C238" s="173" t="s">
        <v>967</v>
      </c>
      <c r="D238" s="173">
        <v>200</v>
      </c>
      <c r="E238" s="175" t="s">
        <v>1222</v>
      </c>
      <c r="F238" s="175" t="s">
        <v>1223</v>
      </c>
      <c r="G238" s="176" t="s">
        <v>1224</v>
      </c>
      <c r="H238" s="177">
        <v>30102</v>
      </c>
      <c r="I238" s="172">
        <v>216</v>
      </c>
      <c r="J238" s="172">
        <v>83101</v>
      </c>
      <c r="K238" s="172">
        <v>1001</v>
      </c>
      <c r="L238" s="218" t="s">
        <v>682</v>
      </c>
      <c r="M238" s="188" t="s">
        <v>761</v>
      </c>
      <c r="N238" s="188" t="s">
        <v>944</v>
      </c>
      <c r="O238" s="172">
        <v>18</v>
      </c>
      <c r="P238" s="188">
        <v>0</v>
      </c>
      <c r="Q238" s="189">
        <v>3</v>
      </c>
      <c r="R238" s="188"/>
      <c r="S238" s="218">
        <v>20251001</v>
      </c>
      <c r="T238" s="218">
        <v>20251231</v>
      </c>
      <c r="U238" s="348">
        <v>68420.05</v>
      </c>
      <c r="V238" s="195"/>
    </row>
    <row r="239" spans="2:22" s="186" customFormat="1">
      <c r="B239" s="173" t="s">
        <v>280</v>
      </c>
      <c r="C239" s="173" t="s">
        <v>967</v>
      </c>
      <c r="D239" s="173">
        <v>200</v>
      </c>
      <c r="E239" s="173" t="s">
        <v>1225</v>
      </c>
      <c r="F239" s="173" t="s">
        <v>1226</v>
      </c>
      <c r="G239" s="176" t="s">
        <v>1227</v>
      </c>
      <c r="H239" s="177">
        <v>30102</v>
      </c>
      <c r="I239" s="172">
        <v>240</v>
      </c>
      <c r="J239" s="172">
        <v>83101</v>
      </c>
      <c r="K239" s="172">
        <v>1001</v>
      </c>
      <c r="L239" s="218" t="s">
        <v>682</v>
      </c>
      <c r="M239" s="188" t="s">
        <v>761</v>
      </c>
      <c r="N239" s="188" t="s">
        <v>946</v>
      </c>
      <c r="O239" s="172">
        <v>20</v>
      </c>
      <c r="P239" s="188">
        <v>0</v>
      </c>
      <c r="Q239" s="189">
        <v>3</v>
      </c>
      <c r="R239" s="188"/>
      <c r="S239" s="218">
        <v>20251001</v>
      </c>
      <c r="T239" s="218">
        <v>20251231</v>
      </c>
      <c r="U239" s="348">
        <v>40744.699999999997</v>
      </c>
      <c r="V239" s="195"/>
    </row>
    <row r="240" spans="2:22" s="186" customFormat="1">
      <c r="B240" s="173" t="s">
        <v>280</v>
      </c>
      <c r="C240" s="173" t="s">
        <v>967</v>
      </c>
      <c r="D240" s="173">
        <v>200</v>
      </c>
      <c r="E240" s="175" t="s">
        <v>1228</v>
      </c>
      <c r="F240" s="175" t="s">
        <v>1229</v>
      </c>
      <c r="G240" s="176" t="s">
        <v>1230</v>
      </c>
      <c r="H240" s="177">
        <v>30102</v>
      </c>
      <c r="I240" s="172">
        <v>240</v>
      </c>
      <c r="J240" s="172">
        <v>83101</v>
      </c>
      <c r="K240" s="172">
        <v>1001</v>
      </c>
      <c r="L240" s="218" t="s">
        <v>682</v>
      </c>
      <c r="M240" s="188" t="s">
        <v>761</v>
      </c>
      <c r="N240" s="188" t="s">
        <v>945</v>
      </c>
      <c r="O240" s="172">
        <v>20</v>
      </c>
      <c r="P240" s="188">
        <v>0</v>
      </c>
      <c r="Q240" s="189">
        <v>3</v>
      </c>
      <c r="R240" s="188"/>
      <c r="S240" s="218">
        <v>20251001</v>
      </c>
      <c r="T240" s="218">
        <v>20251231</v>
      </c>
      <c r="U240" s="348">
        <v>67117.37</v>
      </c>
      <c r="V240" s="195"/>
    </row>
    <row r="241" spans="2:22" s="186" customFormat="1">
      <c r="B241" s="173" t="s">
        <v>280</v>
      </c>
      <c r="C241" s="173" t="s">
        <v>967</v>
      </c>
      <c r="D241" s="173">
        <v>100</v>
      </c>
      <c r="E241" s="175" t="s">
        <v>1231</v>
      </c>
      <c r="F241" s="175" t="s">
        <v>1232</v>
      </c>
      <c r="G241" s="176" t="s">
        <v>1233</v>
      </c>
      <c r="H241" s="177">
        <v>30102</v>
      </c>
      <c r="I241" s="172">
        <v>228</v>
      </c>
      <c r="J241" s="172">
        <v>83101</v>
      </c>
      <c r="K241" s="172">
        <v>1001</v>
      </c>
      <c r="L241" s="218" t="s">
        <v>682</v>
      </c>
      <c r="M241" s="188" t="s">
        <v>761</v>
      </c>
      <c r="N241" s="188" t="s">
        <v>944</v>
      </c>
      <c r="O241" s="172">
        <v>19</v>
      </c>
      <c r="P241" s="188">
        <v>0</v>
      </c>
      <c r="Q241" s="189">
        <v>3</v>
      </c>
      <c r="R241" s="188"/>
      <c r="S241" s="218">
        <v>20251001</v>
      </c>
      <c r="T241" s="218">
        <v>20251231</v>
      </c>
      <c r="U241" s="348">
        <v>71578.83</v>
      </c>
      <c r="V241" s="195"/>
    </row>
    <row r="242" spans="2:22" s="186" customFormat="1">
      <c r="B242" s="173" t="s">
        <v>280</v>
      </c>
      <c r="C242" s="173" t="s">
        <v>967</v>
      </c>
      <c r="D242" s="173">
        <v>100</v>
      </c>
      <c r="E242" s="175" t="s">
        <v>1234</v>
      </c>
      <c r="F242" s="175" t="s">
        <v>1235</v>
      </c>
      <c r="G242" s="176" t="s">
        <v>1236</v>
      </c>
      <c r="H242" s="177">
        <v>30102</v>
      </c>
      <c r="I242" s="172">
        <v>240</v>
      </c>
      <c r="J242" s="172">
        <v>83101</v>
      </c>
      <c r="K242" s="172">
        <v>1001</v>
      </c>
      <c r="L242" s="218" t="s">
        <v>682</v>
      </c>
      <c r="M242" s="188" t="s">
        <v>761</v>
      </c>
      <c r="N242" s="188" t="s">
        <v>946</v>
      </c>
      <c r="O242" s="172">
        <v>20</v>
      </c>
      <c r="P242" s="188">
        <v>0</v>
      </c>
      <c r="Q242" s="189">
        <v>3</v>
      </c>
      <c r="R242" s="188"/>
      <c r="S242" s="218">
        <v>20251001</v>
      </c>
      <c r="T242" s="218">
        <v>20251231</v>
      </c>
      <c r="U242" s="348">
        <v>60899.38</v>
      </c>
      <c r="V242" s="195"/>
    </row>
    <row r="243" spans="2:22" s="186" customFormat="1">
      <c r="B243" s="188" t="s">
        <v>280</v>
      </c>
      <c r="C243" s="188" t="s">
        <v>967</v>
      </c>
      <c r="D243" s="188">
        <v>200</v>
      </c>
      <c r="E243" s="188" t="s">
        <v>1237</v>
      </c>
      <c r="F243" s="188" t="s">
        <v>1238</v>
      </c>
      <c r="G243" s="188" t="s">
        <v>1239</v>
      </c>
      <c r="H243" s="189">
        <v>30102</v>
      </c>
      <c r="I243" s="190">
        <v>240</v>
      </c>
      <c r="J243" s="191">
        <v>83101</v>
      </c>
      <c r="K243" s="192">
        <v>1001</v>
      </c>
      <c r="L243" s="217" t="s">
        <v>682</v>
      </c>
      <c r="M243" s="188" t="s">
        <v>761</v>
      </c>
      <c r="N243" s="188" t="s">
        <v>945</v>
      </c>
      <c r="O243" s="193">
        <v>20</v>
      </c>
      <c r="P243" s="188">
        <v>0</v>
      </c>
      <c r="Q243" s="189">
        <v>3</v>
      </c>
      <c r="R243" s="188"/>
      <c r="S243" s="218">
        <v>20251001</v>
      </c>
      <c r="T243" s="218">
        <v>20251231</v>
      </c>
      <c r="U243" s="352">
        <v>91827.45</v>
      </c>
      <c r="V243" s="195"/>
    </row>
    <row r="244" spans="2:22" s="186" customFormat="1">
      <c r="B244" s="353" t="s">
        <v>280</v>
      </c>
      <c r="C244" s="188" t="s">
        <v>967</v>
      </c>
      <c r="D244" s="188">
        <v>200</v>
      </c>
      <c r="E244" s="188" t="s">
        <v>1240</v>
      </c>
      <c r="F244" s="188" t="s">
        <v>1241</v>
      </c>
      <c r="G244" s="188" t="s">
        <v>1242</v>
      </c>
      <c r="H244" s="189">
        <v>30102</v>
      </c>
      <c r="I244" s="190">
        <v>240</v>
      </c>
      <c r="J244" s="191">
        <v>83101</v>
      </c>
      <c r="K244" s="192">
        <v>1001</v>
      </c>
      <c r="L244" s="217" t="s">
        <v>682</v>
      </c>
      <c r="M244" s="188" t="s">
        <v>761</v>
      </c>
      <c r="N244" s="188" t="s">
        <v>946</v>
      </c>
      <c r="O244" s="193">
        <v>20</v>
      </c>
      <c r="P244" s="188">
        <v>0</v>
      </c>
      <c r="Q244" s="189">
        <v>3</v>
      </c>
      <c r="R244" s="188"/>
      <c r="S244" s="218">
        <v>20251001</v>
      </c>
      <c r="T244" s="218">
        <v>20251231</v>
      </c>
      <c r="U244" s="352">
        <v>60647.6</v>
      </c>
      <c r="V244" s="354"/>
    </row>
    <row r="245" spans="2:22" s="186" customFormat="1">
      <c r="B245" s="353" t="s">
        <v>280</v>
      </c>
      <c r="C245" s="188" t="s">
        <v>967</v>
      </c>
      <c r="D245" s="188">
        <v>100</v>
      </c>
      <c r="E245" s="188" t="s">
        <v>1243</v>
      </c>
      <c r="F245" s="188" t="s">
        <v>1244</v>
      </c>
      <c r="G245" s="188" t="s">
        <v>1245</v>
      </c>
      <c r="H245" s="189">
        <v>30102</v>
      </c>
      <c r="I245" s="190">
        <v>240</v>
      </c>
      <c r="J245" s="191">
        <v>83101</v>
      </c>
      <c r="K245" s="192">
        <v>1001</v>
      </c>
      <c r="L245" s="217" t="s">
        <v>682</v>
      </c>
      <c r="M245" s="188" t="s">
        <v>761</v>
      </c>
      <c r="N245" s="188" t="s">
        <v>944</v>
      </c>
      <c r="O245" s="193">
        <v>20</v>
      </c>
      <c r="P245" s="188">
        <v>0</v>
      </c>
      <c r="Q245" s="189">
        <v>3</v>
      </c>
      <c r="R245" s="188"/>
      <c r="S245" s="218">
        <v>20251001</v>
      </c>
      <c r="T245" s="218">
        <v>20251231</v>
      </c>
      <c r="U245" s="352">
        <v>74630.149999999994</v>
      </c>
      <c r="V245" s="354"/>
    </row>
    <row r="246" spans="2:22" s="186" customFormat="1">
      <c r="B246" s="353" t="s">
        <v>280</v>
      </c>
      <c r="C246" s="188" t="s">
        <v>967</v>
      </c>
      <c r="D246" s="188">
        <v>200</v>
      </c>
      <c r="E246" s="188" t="s">
        <v>1246</v>
      </c>
      <c r="F246" s="188" t="s">
        <v>1247</v>
      </c>
      <c r="G246" s="188" t="s">
        <v>1248</v>
      </c>
      <c r="H246" s="189">
        <v>30102</v>
      </c>
      <c r="I246" s="190">
        <v>240</v>
      </c>
      <c r="J246" s="191">
        <v>83101</v>
      </c>
      <c r="K246" s="192">
        <v>1001</v>
      </c>
      <c r="L246" s="217" t="s">
        <v>682</v>
      </c>
      <c r="M246" s="188" t="s">
        <v>761</v>
      </c>
      <c r="N246" s="188" t="s">
        <v>944</v>
      </c>
      <c r="O246" s="193">
        <v>20</v>
      </c>
      <c r="P246" s="188">
        <v>0</v>
      </c>
      <c r="Q246" s="189">
        <v>3</v>
      </c>
      <c r="R246" s="188"/>
      <c r="S246" s="218">
        <v>20251001</v>
      </c>
      <c r="T246" s="218">
        <v>20251231</v>
      </c>
      <c r="U246" s="352">
        <v>91290.2</v>
      </c>
      <c r="V246" s="354"/>
    </row>
    <row r="247" spans="2:22" s="186" customFormat="1">
      <c r="B247" s="353" t="s">
        <v>280</v>
      </c>
      <c r="C247" s="188" t="s">
        <v>967</v>
      </c>
      <c r="D247" s="188">
        <v>200</v>
      </c>
      <c r="E247" s="188" t="s">
        <v>1249</v>
      </c>
      <c r="F247" s="188" t="s">
        <v>1250</v>
      </c>
      <c r="G247" s="188" t="s">
        <v>1251</v>
      </c>
      <c r="H247" s="189">
        <v>30102</v>
      </c>
      <c r="I247" s="190">
        <v>240</v>
      </c>
      <c r="J247" s="191">
        <v>83101</v>
      </c>
      <c r="K247" s="192">
        <v>1001</v>
      </c>
      <c r="L247" s="217" t="s">
        <v>682</v>
      </c>
      <c r="M247" s="188" t="s">
        <v>761</v>
      </c>
      <c r="N247" s="188" t="s">
        <v>944</v>
      </c>
      <c r="O247" s="193">
        <v>20</v>
      </c>
      <c r="P247" s="188">
        <v>0</v>
      </c>
      <c r="Q247" s="189">
        <v>3</v>
      </c>
      <c r="R247" s="188"/>
      <c r="S247" s="218">
        <v>20251001</v>
      </c>
      <c r="T247" s="218">
        <v>20251231</v>
      </c>
      <c r="U247" s="352">
        <v>74630.149999999994</v>
      </c>
      <c r="V247" s="354"/>
    </row>
    <row r="248" spans="2:22" s="186" customFormat="1">
      <c r="B248" s="353" t="s">
        <v>280</v>
      </c>
      <c r="C248" s="188" t="s">
        <v>967</v>
      </c>
      <c r="D248" s="188">
        <v>200</v>
      </c>
      <c r="E248" s="188" t="s">
        <v>672</v>
      </c>
      <c r="F248" s="188" t="s">
        <v>638</v>
      </c>
      <c r="G248" s="188" t="s">
        <v>604</v>
      </c>
      <c r="H248" s="189">
        <v>30102</v>
      </c>
      <c r="I248" s="190">
        <v>240</v>
      </c>
      <c r="J248" s="191">
        <v>83101</v>
      </c>
      <c r="K248" s="192">
        <v>1001</v>
      </c>
      <c r="L248" s="217" t="s">
        <v>682</v>
      </c>
      <c r="M248" s="188" t="s">
        <v>761</v>
      </c>
      <c r="N248" s="188" t="s">
        <v>944</v>
      </c>
      <c r="O248" s="193">
        <v>20</v>
      </c>
      <c r="P248" s="188">
        <v>0</v>
      </c>
      <c r="Q248" s="189">
        <v>3</v>
      </c>
      <c r="R248" s="188"/>
      <c r="S248" s="218">
        <v>20251001</v>
      </c>
      <c r="T248" s="218">
        <v>20251231</v>
      </c>
      <c r="U248" s="352">
        <v>18945.46</v>
      </c>
      <c r="V248" s="354"/>
    </row>
    <row r="249" spans="2:22" s="186" customFormat="1">
      <c r="B249" s="353" t="s">
        <v>280</v>
      </c>
      <c r="C249" s="188" t="s">
        <v>967</v>
      </c>
      <c r="D249" s="188">
        <v>200</v>
      </c>
      <c r="E249" s="188" t="s">
        <v>1252</v>
      </c>
      <c r="F249" s="188" t="s">
        <v>1253</v>
      </c>
      <c r="G249" s="188" t="s">
        <v>1254</v>
      </c>
      <c r="H249" s="189">
        <v>30102</v>
      </c>
      <c r="I249" s="190">
        <v>168</v>
      </c>
      <c r="J249" s="191">
        <v>83101</v>
      </c>
      <c r="K249" s="192">
        <v>1001</v>
      </c>
      <c r="L249" s="217" t="s">
        <v>682</v>
      </c>
      <c r="M249" s="188" t="s">
        <v>761</v>
      </c>
      <c r="N249" s="188" t="s">
        <v>946</v>
      </c>
      <c r="O249" s="193">
        <v>14</v>
      </c>
      <c r="P249" s="188">
        <v>0</v>
      </c>
      <c r="Q249" s="189">
        <v>3</v>
      </c>
      <c r="R249" s="188"/>
      <c r="S249" s="218">
        <v>20251001</v>
      </c>
      <c r="T249" s="218">
        <v>20251231</v>
      </c>
      <c r="U249" s="352">
        <v>1029.97</v>
      </c>
      <c r="V249" s="354"/>
    </row>
    <row r="250" spans="2:22" s="186" customFormat="1">
      <c r="B250" s="353" t="s">
        <v>280</v>
      </c>
      <c r="C250" s="188" t="s">
        <v>967</v>
      </c>
      <c r="D250" s="188">
        <v>200</v>
      </c>
      <c r="E250" s="188" t="s">
        <v>1255</v>
      </c>
      <c r="F250" s="188" t="s">
        <v>1256</v>
      </c>
      <c r="G250" s="188" t="s">
        <v>1257</v>
      </c>
      <c r="H250" s="189">
        <v>30102</v>
      </c>
      <c r="I250" s="190">
        <v>216</v>
      </c>
      <c r="J250" s="191">
        <v>83101</v>
      </c>
      <c r="K250" s="192">
        <v>1001</v>
      </c>
      <c r="L250" s="217" t="s">
        <v>682</v>
      </c>
      <c r="M250" s="188" t="s">
        <v>761</v>
      </c>
      <c r="N250" s="188" t="s">
        <v>944</v>
      </c>
      <c r="O250" s="193">
        <v>18</v>
      </c>
      <c r="P250" s="188">
        <v>0</v>
      </c>
      <c r="Q250" s="189">
        <v>3</v>
      </c>
      <c r="R250" s="188"/>
      <c r="S250" s="218">
        <v>20251001</v>
      </c>
      <c r="T250" s="218">
        <v>20251231</v>
      </c>
      <c r="U250" s="352">
        <v>73377.23</v>
      </c>
      <c r="V250" s="354"/>
    </row>
    <row r="251" spans="2:22" s="186" customFormat="1">
      <c r="B251" s="353" t="s">
        <v>280</v>
      </c>
      <c r="C251" s="188" t="s">
        <v>967</v>
      </c>
      <c r="D251" s="188">
        <v>100</v>
      </c>
      <c r="E251" s="188" t="s">
        <v>1258</v>
      </c>
      <c r="F251" s="188" t="s">
        <v>1259</v>
      </c>
      <c r="G251" s="188" t="s">
        <v>1260</v>
      </c>
      <c r="H251" s="189">
        <v>30102</v>
      </c>
      <c r="I251" s="190">
        <v>240</v>
      </c>
      <c r="J251" s="191">
        <v>83101</v>
      </c>
      <c r="K251" s="192">
        <v>1001</v>
      </c>
      <c r="L251" s="217" t="s">
        <v>682</v>
      </c>
      <c r="M251" s="188" t="s">
        <v>761</v>
      </c>
      <c r="N251" s="188" t="s">
        <v>944</v>
      </c>
      <c r="O251" s="193">
        <v>20</v>
      </c>
      <c r="P251" s="188">
        <v>0</v>
      </c>
      <c r="Q251" s="189">
        <v>3</v>
      </c>
      <c r="R251" s="188"/>
      <c r="S251" s="218">
        <v>20251001</v>
      </c>
      <c r="T251" s="218">
        <v>20251231</v>
      </c>
      <c r="U251" s="352">
        <v>74630.149999999994</v>
      </c>
      <c r="V251" s="354"/>
    </row>
    <row r="252" spans="2:22" s="186" customFormat="1">
      <c r="B252" s="353" t="s">
        <v>280</v>
      </c>
      <c r="C252" s="188" t="s">
        <v>967</v>
      </c>
      <c r="D252" s="188">
        <v>200</v>
      </c>
      <c r="E252" s="188" t="s">
        <v>1261</v>
      </c>
      <c r="F252" s="188" t="s">
        <v>1262</v>
      </c>
      <c r="G252" s="188" t="s">
        <v>1263</v>
      </c>
      <c r="H252" s="189">
        <v>30102</v>
      </c>
      <c r="I252" s="190">
        <v>180</v>
      </c>
      <c r="J252" s="191">
        <v>83101</v>
      </c>
      <c r="K252" s="192">
        <v>1001</v>
      </c>
      <c r="L252" s="217" t="s">
        <v>682</v>
      </c>
      <c r="M252" s="188" t="s">
        <v>761</v>
      </c>
      <c r="N252" s="188" t="s">
        <v>945</v>
      </c>
      <c r="O252" s="193">
        <v>15</v>
      </c>
      <c r="P252" s="188">
        <v>0</v>
      </c>
      <c r="Q252" s="189">
        <v>3</v>
      </c>
      <c r="R252" s="188"/>
      <c r="S252" s="218">
        <v>20251001</v>
      </c>
      <c r="T252" s="218">
        <v>20251231</v>
      </c>
      <c r="U252" s="352">
        <v>51676.42</v>
      </c>
      <c r="V252" s="354"/>
    </row>
    <row r="253" spans="2:22" s="186" customFormat="1">
      <c r="B253" s="353" t="s">
        <v>280</v>
      </c>
      <c r="C253" s="188" t="s">
        <v>967</v>
      </c>
      <c r="D253" s="188">
        <v>200</v>
      </c>
      <c r="E253" s="188" t="s">
        <v>1264</v>
      </c>
      <c r="F253" s="188" t="s">
        <v>1265</v>
      </c>
      <c r="G253" s="188" t="s">
        <v>1266</v>
      </c>
      <c r="H253" s="189">
        <v>30102</v>
      </c>
      <c r="I253" s="190">
        <v>240</v>
      </c>
      <c r="J253" s="191">
        <v>83101</v>
      </c>
      <c r="K253" s="192">
        <v>1001</v>
      </c>
      <c r="L253" s="217" t="s">
        <v>682</v>
      </c>
      <c r="M253" s="188" t="s">
        <v>761</v>
      </c>
      <c r="N253" s="188" t="s">
        <v>945</v>
      </c>
      <c r="O253" s="193">
        <v>20</v>
      </c>
      <c r="P253" s="188">
        <v>0</v>
      </c>
      <c r="Q253" s="189">
        <v>3</v>
      </c>
      <c r="R253" s="188"/>
      <c r="S253" s="218">
        <v>20251001</v>
      </c>
      <c r="T253" s="218">
        <v>20251231</v>
      </c>
      <c r="U253" s="352">
        <v>68817.009999999995</v>
      </c>
      <c r="V253" s="354"/>
    </row>
    <row r="254" spans="2:22" s="186" customFormat="1">
      <c r="B254" s="353" t="s">
        <v>280</v>
      </c>
      <c r="C254" s="188" t="s">
        <v>967</v>
      </c>
      <c r="D254" s="188">
        <v>100</v>
      </c>
      <c r="E254" s="188" t="s">
        <v>1267</v>
      </c>
      <c r="F254" s="188" t="s">
        <v>1268</v>
      </c>
      <c r="G254" s="188" t="s">
        <v>1269</v>
      </c>
      <c r="H254" s="189">
        <v>30102</v>
      </c>
      <c r="I254" s="190">
        <v>204</v>
      </c>
      <c r="J254" s="191">
        <v>83101</v>
      </c>
      <c r="K254" s="192">
        <v>1001</v>
      </c>
      <c r="L254" s="217" t="s">
        <v>682</v>
      </c>
      <c r="M254" s="188" t="s">
        <v>761</v>
      </c>
      <c r="N254" s="188" t="s">
        <v>944</v>
      </c>
      <c r="O254" s="193">
        <v>17</v>
      </c>
      <c r="P254" s="188">
        <v>0</v>
      </c>
      <c r="Q254" s="189">
        <v>3</v>
      </c>
      <c r="R254" s="188"/>
      <c r="S254" s="218">
        <v>20251001</v>
      </c>
      <c r="T254" s="218">
        <v>20251231</v>
      </c>
      <c r="U254" s="352">
        <v>65422.46</v>
      </c>
      <c r="V254" s="354"/>
    </row>
    <row r="255" spans="2:22" s="186" customFormat="1">
      <c r="B255" s="173" t="s">
        <v>280</v>
      </c>
      <c r="C255" s="188" t="s">
        <v>1314</v>
      </c>
      <c r="D255" s="188">
        <v>125</v>
      </c>
      <c r="E255" s="358" t="s">
        <v>1320</v>
      </c>
      <c r="F255" s="358" t="s">
        <v>1276</v>
      </c>
      <c r="G255" s="174" t="s">
        <v>1321</v>
      </c>
      <c r="H255" s="173">
        <v>20214</v>
      </c>
      <c r="I255" s="172">
        <v>480</v>
      </c>
      <c r="J255" s="172" t="s">
        <v>959</v>
      </c>
      <c r="K255" s="172" t="s">
        <v>1569</v>
      </c>
      <c r="L255" s="172" t="s">
        <v>722</v>
      </c>
      <c r="M255" s="172" t="s">
        <v>1570</v>
      </c>
      <c r="N255" s="172" t="s">
        <v>402</v>
      </c>
      <c r="O255" s="172" t="s">
        <v>961</v>
      </c>
      <c r="P255" s="172">
        <v>11119</v>
      </c>
      <c r="Q255" s="172">
        <v>2</v>
      </c>
      <c r="R255" s="172"/>
      <c r="S255" s="218">
        <v>20251001</v>
      </c>
      <c r="T255" s="218">
        <v>20251231</v>
      </c>
      <c r="U255" s="348">
        <v>115356.69233333333</v>
      </c>
      <c r="V255" s="172"/>
    </row>
    <row r="256" spans="2:22" s="186" customFormat="1">
      <c r="B256" s="188" t="s">
        <v>280</v>
      </c>
      <c r="C256" s="188" t="s">
        <v>1314</v>
      </c>
      <c r="D256" s="188">
        <v>200</v>
      </c>
      <c r="E256" s="358" t="s">
        <v>1322</v>
      </c>
      <c r="F256" s="358" t="s">
        <v>1323</v>
      </c>
      <c r="G256" s="358" t="s">
        <v>1324</v>
      </c>
      <c r="H256" s="189">
        <v>20216</v>
      </c>
      <c r="I256" s="172">
        <v>480</v>
      </c>
      <c r="J256" s="191">
        <v>83101</v>
      </c>
      <c r="K256" s="192">
        <v>1003</v>
      </c>
      <c r="L256" s="217">
        <v>0</v>
      </c>
      <c r="M256" s="188">
        <v>26</v>
      </c>
      <c r="N256" s="188" t="s">
        <v>363</v>
      </c>
      <c r="O256" s="193" t="s">
        <v>961</v>
      </c>
      <c r="P256" s="188">
        <v>2451</v>
      </c>
      <c r="Q256" s="172">
        <v>2</v>
      </c>
      <c r="R256" s="188"/>
      <c r="S256" s="218">
        <v>20251001</v>
      </c>
      <c r="T256" s="218">
        <v>20251231</v>
      </c>
      <c r="U256" s="194">
        <v>107191.40333333334</v>
      </c>
      <c r="V256" s="195"/>
    </row>
    <row r="257" spans="2:22" s="186" customFormat="1">
      <c r="B257" s="188" t="s">
        <v>280</v>
      </c>
      <c r="C257" s="188" t="s">
        <v>1314</v>
      </c>
      <c r="D257" s="188">
        <v>200</v>
      </c>
      <c r="E257" s="358" t="s">
        <v>1325</v>
      </c>
      <c r="F257" s="358" t="s">
        <v>1326</v>
      </c>
      <c r="G257" s="358" t="s">
        <v>1327</v>
      </c>
      <c r="H257" s="189">
        <v>20216</v>
      </c>
      <c r="I257" s="172">
        <v>480</v>
      </c>
      <c r="J257" s="191">
        <v>83101</v>
      </c>
      <c r="K257" s="192">
        <v>1003</v>
      </c>
      <c r="L257" s="217">
        <v>0</v>
      </c>
      <c r="M257" s="188">
        <v>26</v>
      </c>
      <c r="N257" s="188" t="s">
        <v>363</v>
      </c>
      <c r="O257" s="193" t="s">
        <v>961</v>
      </c>
      <c r="P257" s="188">
        <v>2447</v>
      </c>
      <c r="Q257" s="172">
        <v>2</v>
      </c>
      <c r="R257" s="188"/>
      <c r="S257" s="218">
        <v>20251001</v>
      </c>
      <c r="T257" s="218">
        <v>20251231</v>
      </c>
      <c r="U257" s="194">
        <v>114144.299</v>
      </c>
      <c r="V257" s="195"/>
    </row>
    <row r="258" spans="2:22" s="186" customFormat="1">
      <c r="B258" s="188" t="s">
        <v>280</v>
      </c>
      <c r="C258" s="188" t="s">
        <v>1314</v>
      </c>
      <c r="D258" s="188">
        <v>100</v>
      </c>
      <c r="E258" s="358" t="s">
        <v>1295</v>
      </c>
      <c r="F258" s="358" t="s">
        <v>1328</v>
      </c>
      <c r="G258" s="358" t="s">
        <v>1329</v>
      </c>
      <c r="H258" s="189">
        <v>20215</v>
      </c>
      <c r="I258" s="172">
        <v>480</v>
      </c>
      <c r="J258" s="191">
        <v>83101</v>
      </c>
      <c r="K258" s="192">
        <v>1003</v>
      </c>
      <c r="L258" s="217">
        <v>0</v>
      </c>
      <c r="M258" s="188">
        <v>26</v>
      </c>
      <c r="N258" s="188" t="s">
        <v>1298</v>
      </c>
      <c r="O258" s="193" t="s">
        <v>961</v>
      </c>
      <c r="P258" s="188">
        <v>14574</v>
      </c>
      <c r="Q258" s="172">
        <v>5</v>
      </c>
      <c r="R258" s="188"/>
      <c r="S258" s="218">
        <v>20251001</v>
      </c>
      <c r="T258" s="218">
        <v>20251231</v>
      </c>
      <c r="U258" s="194">
        <v>131602.03</v>
      </c>
      <c r="V258" s="195"/>
    </row>
    <row r="259" spans="2:22" s="186" customFormat="1">
      <c r="B259" s="188" t="s">
        <v>280</v>
      </c>
      <c r="C259" s="188" t="s">
        <v>1314</v>
      </c>
      <c r="D259" s="188">
        <v>100</v>
      </c>
      <c r="E259" s="358" t="s">
        <v>1330</v>
      </c>
      <c r="F259" s="358" t="s">
        <v>1331</v>
      </c>
      <c r="G259" s="358" t="s">
        <v>1332</v>
      </c>
      <c r="H259" s="189" t="s">
        <v>1571</v>
      </c>
      <c r="I259" s="172">
        <v>480</v>
      </c>
      <c r="J259" s="191">
        <v>83101</v>
      </c>
      <c r="K259" s="192">
        <v>1003</v>
      </c>
      <c r="L259" s="217">
        <v>0</v>
      </c>
      <c r="M259" s="188">
        <v>26</v>
      </c>
      <c r="N259" s="188" t="s">
        <v>373</v>
      </c>
      <c r="O259" s="193" t="s">
        <v>961</v>
      </c>
      <c r="P259" s="188">
        <v>2435</v>
      </c>
      <c r="Q259" s="172">
        <v>2</v>
      </c>
      <c r="R259" s="188"/>
      <c r="S259" s="218">
        <v>20251001</v>
      </c>
      <c r="T259" s="218">
        <v>20251231</v>
      </c>
      <c r="U259" s="194">
        <v>206805.71766666666</v>
      </c>
      <c r="V259" s="195"/>
    </row>
    <row r="260" spans="2:22" s="186" customFormat="1">
      <c r="B260" s="188" t="s">
        <v>280</v>
      </c>
      <c r="C260" s="188" t="s">
        <v>1314</v>
      </c>
      <c r="D260" s="188">
        <v>100</v>
      </c>
      <c r="E260" s="358" t="s">
        <v>1333</v>
      </c>
      <c r="F260" s="358" t="s">
        <v>1334</v>
      </c>
      <c r="G260" s="358" t="s">
        <v>1335</v>
      </c>
      <c r="H260" s="189">
        <v>20205</v>
      </c>
      <c r="I260" s="172">
        <v>480</v>
      </c>
      <c r="J260" s="191">
        <v>83101</v>
      </c>
      <c r="K260" s="192">
        <v>1003</v>
      </c>
      <c r="L260" s="217">
        <v>0</v>
      </c>
      <c r="M260" s="188">
        <v>26</v>
      </c>
      <c r="N260" s="188" t="s">
        <v>352</v>
      </c>
      <c r="O260" s="193" t="s">
        <v>961</v>
      </c>
      <c r="P260" s="188">
        <v>2430</v>
      </c>
      <c r="Q260" s="172">
        <v>2</v>
      </c>
      <c r="R260" s="188"/>
      <c r="S260" s="218">
        <v>20251001</v>
      </c>
      <c r="T260" s="218">
        <v>20251231</v>
      </c>
      <c r="U260" s="194">
        <v>100899.75600000001</v>
      </c>
      <c r="V260" s="195"/>
    </row>
    <row r="261" spans="2:22" s="186" customFormat="1">
      <c r="B261" s="188" t="s">
        <v>280</v>
      </c>
      <c r="C261" s="188" t="s">
        <v>1314</v>
      </c>
      <c r="D261" s="188">
        <v>100</v>
      </c>
      <c r="E261" s="358" t="s">
        <v>1336</v>
      </c>
      <c r="F261" s="358" t="s">
        <v>1337</v>
      </c>
      <c r="G261" s="358" t="s">
        <v>1338</v>
      </c>
      <c r="H261" s="189" t="s">
        <v>1572</v>
      </c>
      <c r="I261" s="172">
        <v>480</v>
      </c>
      <c r="J261" s="191">
        <v>83101</v>
      </c>
      <c r="K261" s="192">
        <v>1003</v>
      </c>
      <c r="L261" s="217">
        <v>0</v>
      </c>
      <c r="M261" s="188">
        <v>26</v>
      </c>
      <c r="N261" s="188" t="s">
        <v>355</v>
      </c>
      <c r="O261" s="193" t="s">
        <v>961</v>
      </c>
      <c r="P261" s="188">
        <v>2455</v>
      </c>
      <c r="Q261" s="172">
        <v>2</v>
      </c>
      <c r="R261" s="188"/>
      <c r="S261" s="218">
        <v>20251001</v>
      </c>
      <c r="T261" s="218">
        <v>20251231</v>
      </c>
      <c r="U261" s="194">
        <v>105530.56400000001</v>
      </c>
      <c r="V261" s="195"/>
    </row>
    <row r="262" spans="2:22" s="186" customFormat="1">
      <c r="B262" s="188" t="s">
        <v>280</v>
      </c>
      <c r="C262" s="188" t="s">
        <v>1314</v>
      </c>
      <c r="D262" s="188">
        <v>125</v>
      </c>
      <c r="E262" s="358" t="s">
        <v>1339</v>
      </c>
      <c r="F262" s="358" t="s">
        <v>1340</v>
      </c>
      <c r="G262" s="358" t="s">
        <v>1341</v>
      </c>
      <c r="H262" s="189">
        <v>20401</v>
      </c>
      <c r="I262" s="172">
        <v>480</v>
      </c>
      <c r="J262" s="191">
        <v>83101</v>
      </c>
      <c r="K262" s="192">
        <v>1003</v>
      </c>
      <c r="L262" s="217">
        <v>0</v>
      </c>
      <c r="M262" s="188">
        <v>26</v>
      </c>
      <c r="N262" s="188" t="s">
        <v>396</v>
      </c>
      <c r="O262" s="193" t="s">
        <v>961</v>
      </c>
      <c r="P262" s="188">
        <v>2422</v>
      </c>
      <c r="Q262" s="172">
        <v>2</v>
      </c>
      <c r="R262" s="188"/>
      <c r="S262" s="218">
        <v>20251001</v>
      </c>
      <c r="T262" s="218">
        <v>20251231</v>
      </c>
      <c r="U262" s="194">
        <v>66913.600000000006</v>
      </c>
      <c r="V262" s="195"/>
    </row>
    <row r="263" spans="2:22" s="186" customFormat="1">
      <c r="B263" s="188" t="s">
        <v>280</v>
      </c>
      <c r="C263" s="188" t="s">
        <v>1314</v>
      </c>
      <c r="D263" s="188">
        <v>100</v>
      </c>
      <c r="E263" s="358" t="s">
        <v>1342</v>
      </c>
      <c r="F263" s="358" t="s">
        <v>1343</v>
      </c>
      <c r="G263" s="358" t="s">
        <v>1344</v>
      </c>
      <c r="H263" s="189">
        <v>20201</v>
      </c>
      <c r="I263" s="172">
        <v>480</v>
      </c>
      <c r="J263" s="191">
        <v>83101</v>
      </c>
      <c r="K263" s="192">
        <v>1003</v>
      </c>
      <c r="L263" s="217">
        <v>0</v>
      </c>
      <c r="M263" s="188">
        <v>26</v>
      </c>
      <c r="N263" s="188" t="s">
        <v>379</v>
      </c>
      <c r="O263" s="193" t="s">
        <v>961</v>
      </c>
      <c r="P263" s="188">
        <v>2432</v>
      </c>
      <c r="Q263" s="172">
        <v>2</v>
      </c>
      <c r="R263" s="188"/>
      <c r="S263" s="218">
        <v>20251001</v>
      </c>
      <c r="T263" s="218">
        <v>20251231</v>
      </c>
      <c r="U263" s="194">
        <v>255512.66200000001</v>
      </c>
      <c r="V263" s="195"/>
    </row>
    <row r="264" spans="2:22" s="186" customFormat="1">
      <c r="B264" s="188" t="s">
        <v>280</v>
      </c>
      <c r="C264" s="188" t="s">
        <v>1314</v>
      </c>
      <c r="D264" s="188">
        <v>100</v>
      </c>
      <c r="E264" s="358" t="s">
        <v>1345</v>
      </c>
      <c r="F264" s="358" t="s">
        <v>1346</v>
      </c>
      <c r="G264" s="358" t="s">
        <v>1347</v>
      </c>
      <c r="H264" s="189" t="s">
        <v>1571</v>
      </c>
      <c r="I264" s="172">
        <v>480</v>
      </c>
      <c r="J264" s="191">
        <v>83101</v>
      </c>
      <c r="K264" s="192">
        <v>1003</v>
      </c>
      <c r="L264" s="217">
        <v>0</v>
      </c>
      <c r="M264" s="188">
        <v>26</v>
      </c>
      <c r="N264" s="188" t="s">
        <v>355</v>
      </c>
      <c r="O264" s="193" t="s">
        <v>961</v>
      </c>
      <c r="P264" s="188">
        <v>10590</v>
      </c>
      <c r="Q264" s="172">
        <v>2</v>
      </c>
      <c r="R264" s="188"/>
      <c r="S264" s="218">
        <v>20251001</v>
      </c>
      <c r="T264" s="218">
        <v>20251231</v>
      </c>
      <c r="U264" s="194">
        <v>108033.20899999999</v>
      </c>
      <c r="V264" s="195"/>
    </row>
    <row r="265" spans="2:22" s="186" customFormat="1">
      <c r="B265" s="188" t="s">
        <v>280</v>
      </c>
      <c r="C265" s="188" t="s">
        <v>1314</v>
      </c>
      <c r="D265" s="188">
        <v>100</v>
      </c>
      <c r="E265" s="358" t="s">
        <v>1348</v>
      </c>
      <c r="F265" s="358" t="s">
        <v>1349</v>
      </c>
      <c r="G265" s="358" t="s">
        <v>1350</v>
      </c>
      <c r="H265" s="189">
        <v>20211</v>
      </c>
      <c r="I265" s="172">
        <v>480</v>
      </c>
      <c r="J265" s="191">
        <v>83101</v>
      </c>
      <c r="K265" s="192">
        <v>1003</v>
      </c>
      <c r="L265" s="217">
        <v>0</v>
      </c>
      <c r="M265" s="188">
        <v>26</v>
      </c>
      <c r="N265" s="188" t="s">
        <v>355</v>
      </c>
      <c r="O265" s="193" t="s">
        <v>961</v>
      </c>
      <c r="P265" s="188">
        <v>2428</v>
      </c>
      <c r="Q265" s="172">
        <v>2</v>
      </c>
      <c r="R265" s="188"/>
      <c r="S265" s="218">
        <v>20251001</v>
      </c>
      <c r="T265" s="218">
        <v>20251231</v>
      </c>
      <c r="U265" s="194">
        <v>106443.61466666668</v>
      </c>
      <c r="V265" s="195"/>
    </row>
    <row r="266" spans="2:22" s="186" customFormat="1">
      <c r="B266" s="188" t="s">
        <v>280</v>
      </c>
      <c r="C266" s="188" t="s">
        <v>1314</v>
      </c>
      <c r="D266" s="188">
        <v>100</v>
      </c>
      <c r="E266" s="358" t="s">
        <v>1351</v>
      </c>
      <c r="F266" s="358" t="s">
        <v>1352</v>
      </c>
      <c r="G266" s="358" t="s">
        <v>1353</v>
      </c>
      <c r="H266" s="189">
        <v>20401</v>
      </c>
      <c r="I266" s="172">
        <v>480</v>
      </c>
      <c r="J266" s="191">
        <v>83101</v>
      </c>
      <c r="K266" s="192">
        <v>1003</v>
      </c>
      <c r="L266" s="217">
        <v>0</v>
      </c>
      <c r="M266" s="188">
        <v>26</v>
      </c>
      <c r="N266" s="188" t="s">
        <v>368</v>
      </c>
      <c r="O266" s="193" t="s">
        <v>961</v>
      </c>
      <c r="P266" s="188">
        <v>2442</v>
      </c>
      <c r="Q266" s="172">
        <v>2</v>
      </c>
      <c r="R266" s="188"/>
      <c r="S266" s="218">
        <v>20251001</v>
      </c>
      <c r="T266" s="218">
        <v>20251231</v>
      </c>
      <c r="U266" s="194">
        <v>136297.96299999999</v>
      </c>
      <c r="V266" s="195"/>
    </row>
    <row r="267" spans="2:22" s="186" customFormat="1">
      <c r="B267" s="188" t="s">
        <v>280</v>
      </c>
      <c r="C267" s="188" t="s">
        <v>1314</v>
      </c>
      <c r="D267" s="188">
        <v>100</v>
      </c>
      <c r="E267" s="358" t="s">
        <v>1354</v>
      </c>
      <c r="F267" s="358" t="s">
        <v>1355</v>
      </c>
      <c r="G267" s="358" t="s">
        <v>1356</v>
      </c>
      <c r="H267" s="189">
        <v>20215</v>
      </c>
      <c r="I267" s="172">
        <v>480</v>
      </c>
      <c r="J267" s="191">
        <v>83101</v>
      </c>
      <c r="K267" s="192">
        <v>1003</v>
      </c>
      <c r="L267" s="217">
        <v>0</v>
      </c>
      <c r="M267" s="188">
        <v>26</v>
      </c>
      <c r="N267" s="188" t="s">
        <v>373</v>
      </c>
      <c r="O267" s="193" t="s">
        <v>961</v>
      </c>
      <c r="P267" s="188">
        <v>2441</v>
      </c>
      <c r="Q267" s="172">
        <v>2</v>
      </c>
      <c r="R267" s="188"/>
      <c r="S267" s="218">
        <v>20251001</v>
      </c>
      <c r="T267" s="218">
        <v>20251231</v>
      </c>
      <c r="U267" s="194">
        <v>197954.72966666665</v>
      </c>
      <c r="V267" s="195"/>
    </row>
    <row r="268" spans="2:22" s="186" customFormat="1">
      <c r="B268" s="188" t="s">
        <v>280</v>
      </c>
      <c r="C268" s="188" t="s">
        <v>1314</v>
      </c>
      <c r="D268" s="188">
        <v>125</v>
      </c>
      <c r="E268" s="358" t="s">
        <v>1357</v>
      </c>
      <c r="F268" s="358" t="s">
        <v>1358</v>
      </c>
      <c r="G268" s="358" t="s">
        <v>1359</v>
      </c>
      <c r="H268" s="189">
        <v>20214</v>
      </c>
      <c r="I268" s="172">
        <v>480</v>
      </c>
      <c r="J268" s="191">
        <v>83101</v>
      </c>
      <c r="K268" s="192">
        <v>1003</v>
      </c>
      <c r="L268" s="217">
        <v>0</v>
      </c>
      <c r="M268" s="188">
        <v>26</v>
      </c>
      <c r="N268" s="188" t="s">
        <v>368</v>
      </c>
      <c r="O268" s="193" t="s">
        <v>961</v>
      </c>
      <c r="P268" s="188">
        <v>2420</v>
      </c>
      <c r="Q268" s="172">
        <v>2</v>
      </c>
      <c r="R268" s="188"/>
      <c r="S268" s="218">
        <v>20251001</v>
      </c>
      <c r="T268" s="218">
        <v>20251231</v>
      </c>
      <c r="U268" s="194">
        <v>134046.64300000001</v>
      </c>
      <c r="V268" s="195"/>
    </row>
    <row r="269" spans="2:22" s="186" customFormat="1">
      <c r="B269" s="188" t="s">
        <v>280</v>
      </c>
      <c r="C269" s="188" t="s">
        <v>1314</v>
      </c>
      <c r="D269" s="188">
        <v>100</v>
      </c>
      <c r="E269" s="358" t="s">
        <v>1360</v>
      </c>
      <c r="F269" s="358" t="s">
        <v>1303</v>
      </c>
      <c r="G269" s="358" t="s">
        <v>1304</v>
      </c>
      <c r="H269" s="189">
        <v>20401</v>
      </c>
      <c r="I269" s="172">
        <v>480</v>
      </c>
      <c r="J269" s="191">
        <v>83101</v>
      </c>
      <c r="K269" s="192">
        <v>1003</v>
      </c>
      <c r="L269" s="217">
        <v>0</v>
      </c>
      <c r="M269" s="188">
        <v>26</v>
      </c>
      <c r="N269" s="188" t="s">
        <v>355</v>
      </c>
      <c r="O269" s="193" t="s">
        <v>961</v>
      </c>
      <c r="P269" s="188">
        <v>2421</v>
      </c>
      <c r="Q269" s="172">
        <v>2</v>
      </c>
      <c r="R269" s="188"/>
      <c r="S269" s="218">
        <v>20251001</v>
      </c>
      <c r="T269" s="218">
        <v>20251231</v>
      </c>
      <c r="U269" s="194">
        <v>97168.92733333334</v>
      </c>
      <c r="V269" s="195"/>
    </row>
    <row r="270" spans="2:22" s="186" customFormat="1">
      <c r="B270" s="188" t="s">
        <v>280</v>
      </c>
      <c r="C270" s="188" t="s">
        <v>1314</v>
      </c>
      <c r="D270" s="188">
        <v>125</v>
      </c>
      <c r="E270" s="358" t="s">
        <v>572</v>
      </c>
      <c r="F270" s="358" t="s">
        <v>571</v>
      </c>
      <c r="G270" s="358" t="s">
        <v>1361</v>
      </c>
      <c r="H270" s="189">
        <v>20211</v>
      </c>
      <c r="I270" s="172">
        <v>480</v>
      </c>
      <c r="J270" s="191">
        <v>83101</v>
      </c>
      <c r="K270" s="192">
        <v>1003</v>
      </c>
      <c r="L270" s="217">
        <v>0</v>
      </c>
      <c r="M270" s="188">
        <v>26</v>
      </c>
      <c r="N270" s="188" t="s">
        <v>373</v>
      </c>
      <c r="O270" s="193" t="s">
        <v>961</v>
      </c>
      <c r="P270" s="188">
        <v>2429</v>
      </c>
      <c r="Q270" s="172">
        <v>2</v>
      </c>
      <c r="R270" s="188"/>
      <c r="S270" s="218">
        <v>20251001</v>
      </c>
      <c r="T270" s="218">
        <v>20251231</v>
      </c>
      <c r="U270" s="194">
        <v>211139.36566666665</v>
      </c>
      <c r="V270" s="195"/>
    </row>
    <row r="271" spans="2:22" s="186" customFormat="1">
      <c r="B271" s="188" t="s">
        <v>280</v>
      </c>
      <c r="C271" s="188" t="s">
        <v>1314</v>
      </c>
      <c r="D271" s="188">
        <v>100</v>
      </c>
      <c r="E271" s="358" t="s">
        <v>1362</v>
      </c>
      <c r="F271" s="358" t="s">
        <v>1363</v>
      </c>
      <c r="G271" s="358" t="s">
        <v>1364</v>
      </c>
      <c r="H271" s="189">
        <v>20101</v>
      </c>
      <c r="I271" s="172">
        <v>480</v>
      </c>
      <c r="J271" s="191">
        <v>83101</v>
      </c>
      <c r="K271" s="192">
        <v>1003</v>
      </c>
      <c r="L271" s="217">
        <v>0</v>
      </c>
      <c r="M271" s="188">
        <v>26</v>
      </c>
      <c r="N271" s="188" t="s">
        <v>379</v>
      </c>
      <c r="O271" s="193" t="s">
        <v>961</v>
      </c>
      <c r="P271" s="188">
        <v>13756</v>
      </c>
      <c r="Q271" s="172">
        <v>2</v>
      </c>
      <c r="R271" s="188"/>
      <c r="S271" s="218">
        <v>20251001</v>
      </c>
      <c r="T271" s="218">
        <v>20251231</v>
      </c>
      <c r="U271" s="194">
        <v>237170.61766666669</v>
      </c>
      <c r="V271" s="195"/>
    </row>
    <row r="272" spans="2:22" s="186" customFormat="1">
      <c r="B272" s="188" t="s">
        <v>280</v>
      </c>
      <c r="C272" s="188" t="s">
        <v>1314</v>
      </c>
      <c r="D272" s="188">
        <v>100</v>
      </c>
      <c r="E272" s="358" t="s">
        <v>1365</v>
      </c>
      <c r="F272" s="358" t="s">
        <v>1366</v>
      </c>
      <c r="G272" s="358" t="s">
        <v>1367</v>
      </c>
      <c r="H272" s="189">
        <v>20205</v>
      </c>
      <c r="I272" s="172">
        <v>480</v>
      </c>
      <c r="J272" s="191">
        <v>83101</v>
      </c>
      <c r="K272" s="192">
        <v>1003</v>
      </c>
      <c r="L272" s="217">
        <v>0</v>
      </c>
      <c r="M272" s="188">
        <v>26</v>
      </c>
      <c r="N272" s="188" t="s">
        <v>365</v>
      </c>
      <c r="O272" s="193" t="s">
        <v>961</v>
      </c>
      <c r="P272" s="188">
        <v>2418</v>
      </c>
      <c r="Q272" s="172">
        <v>2</v>
      </c>
      <c r="R272" s="188"/>
      <c r="S272" s="218">
        <v>20251001</v>
      </c>
      <c r="T272" s="218">
        <v>20251231</v>
      </c>
      <c r="U272" s="194">
        <v>112450.435</v>
      </c>
      <c r="V272" s="195"/>
    </row>
    <row r="273" spans="2:22" s="186" customFormat="1">
      <c r="B273" s="188" t="s">
        <v>280</v>
      </c>
      <c r="C273" s="188" t="s">
        <v>1314</v>
      </c>
      <c r="D273" s="188">
        <v>100</v>
      </c>
      <c r="E273" s="358" t="s">
        <v>664</v>
      </c>
      <c r="F273" s="358" t="s">
        <v>630</v>
      </c>
      <c r="G273" s="358" t="s">
        <v>1369</v>
      </c>
      <c r="H273" s="189">
        <v>20101</v>
      </c>
      <c r="I273" s="172">
        <v>320</v>
      </c>
      <c r="J273" s="191">
        <v>83101</v>
      </c>
      <c r="K273" s="192">
        <v>1003</v>
      </c>
      <c r="L273" s="217">
        <v>0</v>
      </c>
      <c r="M273" s="188">
        <v>26</v>
      </c>
      <c r="N273" s="188" t="s">
        <v>379</v>
      </c>
      <c r="O273" s="193" t="s">
        <v>961</v>
      </c>
      <c r="P273" s="188">
        <v>13432</v>
      </c>
      <c r="Q273" s="172">
        <v>2</v>
      </c>
      <c r="R273" s="188"/>
      <c r="S273" s="218">
        <v>20251001</v>
      </c>
      <c r="T273" s="218">
        <v>20251231</v>
      </c>
      <c r="U273" s="194">
        <v>139209.13300000003</v>
      </c>
      <c r="V273" s="195"/>
    </row>
    <row r="274" spans="2:22" s="186" customFormat="1">
      <c r="B274" s="188" t="s">
        <v>280</v>
      </c>
      <c r="C274" s="188" t="s">
        <v>1314</v>
      </c>
      <c r="D274" s="188">
        <v>200</v>
      </c>
      <c r="E274" s="358" t="s">
        <v>1292</v>
      </c>
      <c r="F274" s="358" t="s">
        <v>1293</v>
      </c>
      <c r="G274" s="358" t="s">
        <v>1294</v>
      </c>
      <c r="H274" s="189">
        <v>20401</v>
      </c>
      <c r="I274" s="172">
        <v>480</v>
      </c>
      <c r="J274" s="191">
        <v>83101</v>
      </c>
      <c r="K274" s="192">
        <v>1003</v>
      </c>
      <c r="L274" s="217">
        <v>0</v>
      </c>
      <c r="M274" s="188">
        <v>26</v>
      </c>
      <c r="N274" s="188" t="s">
        <v>352</v>
      </c>
      <c r="O274" s="193" t="s">
        <v>961</v>
      </c>
      <c r="P274" s="188">
        <v>2428</v>
      </c>
      <c r="Q274" s="172">
        <v>2</v>
      </c>
      <c r="R274" s="188"/>
      <c r="S274" s="218">
        <v>20251001</v>
      </c>
      <c r="T274" s="218">
        <v>20251231</v>
      </c>
      <c r="U274" s="194">
        <v>98641.765666666659</v>
      </c>
      <c r="V274" s="195"/>
    </row>
    <row r="275" spans="2:22" s="186" customFormat="1">
      <c r="B275" s="188" t="s">
        <v>280</v>
      </c>
      <c r="C275" s="188" t="s">
        <v>1314</v>
      </c>
      <c r="D275" s="188">
        <v>125</v>
      </c>
      <c r="E275" s="358" t="s">
        <v>1370</v>
      </c>
      <c r="F275" s="358" t="s">
        <v>1371</v>
      </c>
      <c r="G275" s="358" t="s">
        <v>1372</v>
      </c>
      <c r="H275" s="189">
        <v>20214</v>
      </c>
      <c r="I275" s="172">
        <v>480</v>
      </c>
      <c r="J275" s="191">
        <v>83101</v>
      </c>
      <c r="K275" s="192">
        <v>1003</v>
      </c>
      <c r="L275" s="217">
        <v>0</v>
      </c>
      <c r="M275" s="188">
        <v>26</v>
      </c>
      <c r="N275" s="188" t="s">
        <v>373</v>
      </c>
      <c r="O275" s="193" t="s">
        <v>961</v>
      </c>
      <c r="P275" s="188">
        <v>10007</v>
      </c>
      <c r="Q275" s="172">
        <v>2</v>
      </c>
      <c r="R275" s="188"/>
      <c r="S275" s="218">
        <v>20251001</v>
      </c>
      <c r="T275" s="218">
        <v>20251231</v>
      </c>
      <c r="U275" s="194">
        <v>167176.755</v>
      </c>
      <c r="V275" s="195"/>
    </row>
    <row r="276" spans="2:22" s="186" customFormat="1">
      <c r="B276" s="188" t="s">
        <v>280</v>
      </c>
      <c r="C276" s="188" t="s">
        <v>1314</v>
      </c>
      <c r="D276" s="188">
        <v>100</v>
      </c>
      <c r="E276" s="358" t="s">
        <v>749</v>
      </c>
      <c r="F276" s="358" t="s">
        <v>750</v>
      </c>
      <c r="G276" s="358" t="s">
        <v>751</v>
      </c>
      <c r="H276" s="189">
        <v>20101</v>
      </c>
      <c r="I276" s="172">
        <v>160</v>
      </c>
      <c r="J276" s="191">
        <v>83101</v>
      </c>
      <c r="K276" s="192">
        <v>1003</v>
      </c>
      <c r="L276" s="217">
        <v>0</v>
      </c>
      <c r="M276" s="188">
        <v>26</v>
      </c>
      <c r="N276" s="188" t="s">
        <v>379</v>
      </c>
      <c r="O276" s="193" t="s">
        <v>961</v>
      </c>
      <c r="P276" s="188">
        <v>9278</v>
      </c>
      <c r="Q276" s="172">
        <v>2</v>
      </c>
      <c r="R276" s="188"/>
      <c r="S276" s="218">
        <v>20251001</v>
      </c>
      <c r="T276" s="218">
        <v>20251231</v>
      </c>
      <c r="U276" s="194">
        <v>101011.56833333334</v>
      </c>
      <c r="V276" s="195"/>
    </row>
    <row r="277" spans="2:22" s="186" customFormat="1">
      <c r="B277" s="188" t="s">
        <v>280</v>
      </c>
      <c r="C277" s="188" t="s">
        <v>1314</v>
      </c>
      <c r="D277" s="188">
        <v>200</v>
      </c>
      <c r="E277" s="358" t="s">
        <v>1279</v>
      </c>
      <c r="F277" s="358" t="s">
        <v>1280</v>
      </c>
      <c r="G277" s="358" t="s">
        <v>1373</v>
      </c>
      <c r="H277" s="189" t="s">
        <v>1573</v>
      </c>
      <c r="I277" s="172">
        <v>480</v>
      </c>
      <c r="J277" s="191">
        <v>83101</v>
      </c>
      <c r="K277" s="192">
        <v>1003</v>
      </c>
      <c r="L277" s="217">
        <v>0</v>
      </c>
      <c r="M277" s="188">
        <v>26</v>
      </c>
      <c r="N277" s="188" t="s">
        <v>361</v>
      </c>
      <c r="O277" s="193" t="s">
        <v>961</v>
      </c>
      <c r="P277" s="188">
        <v>2419</v>
      </c>
      <c r="Q277" s="172">
        <v>2</v>
      </c>
      <c r="R277" s="188"/>
      <c r="S277" s="218">
        <v>20251001</v>
      </c>
      <c r="T277" s="218">
        <v>20251231</v>
      </c>
      <c r="U277" s="194">
        <v>117048.67066666667</v>
      </c>
      <c r="V277" s="195"/>
    </row>
    <row r="278" spans="2:22" s="186" customFormat="1">
      <c r="B278" s="188" t="s">
        <v>280</v>
      </c>
      <c r="C278" s="188" t="s">
        <v>1314</v>
      </c>
      <c r="D278" s="188">
        <v>200</v>
      </c>
      <c r="E278" s="358" t="s">
        <v>1374</v>
      </c>
      <c r="F278" s="358" t="s">
        <v>1375</v>
      </c>
      <c r="G278" s="358" t="s">
        <v>1376</v>
      </c>
      <c r="H278" s="189">
        <v>20101</v>
      </c>
      <c r="I278" s="172">
        <v>480</v>
      </c>
      <c r="J278" s="191">
        <v>83101</v>
      </c>
      <c r="K278" s="192">
        <v>1003</v>
      </c>
      <c r="L278" s="217">
        <v>0</v>
      </c>
      <c r="M278" s="188">
        <v>26</v>
      </c>
      <c r="N278" s="188" t="s">
        <v>379</v>
      </c>
      <c r="O278" s="193" t="s">
        <v>961</v>
      </c>
      <c r="P278" s="188">
        <v>14112</v>
      </c>
      <c r="Q278" s="172">
        <v>2</v>
      </c>
      <c r="R278" s="188"/>
      <c r="S278" s="218">
        <v>20251001</v>
      </c>
      <c r="T278" s="218">
        <v>20251231</v>
      </c>
      <c r="U278" s="194">
        <v>183645.48300000001</v>
      </c>
      <c r="V278" s="195"/>
    </row>
    <row r="279" spans="2:22" s="186" customFormat="1">
      <c r="B279" s="188" t="s">
        <v>280</v>
      </c>
      <c r="C279" s="188" t="s">
        <v>1314</v>
      </c>
      <c r="D279" s="188">
        <v>100</v>
      </c>
      <c r="E279" s="358" t="s">
        <v>1377</v>
      </c>
      <c r="F279" s="358" t="s">
        <v>1378</v>
      </c>
      <c r="G279" s="358" t="s">
        <v>1379</v>
      </c>
      <c r="H279" s="189">
        <v>20401</v>
      </c>
      <c r="I279" s="172">
        <v>480</v>
      </c>
      <c r="J279" s="191">
        <v>83101</v>
      </c>
      <c r="K279" s="192">
        <v>1003</v>
      </c>
      <c r="L279" s="217">
        <v>0</v>
      </c>
      <c r="M279" s="188">
        <v>26</v>
      </c>
      <c r="N279" s="188" t="s">
        <v>352</v>
      </c>
      <c r="O279" s="193" t="s">
        <v>961</v>
      </c>
      <c r="P279" s="188">
        <v>2428</v>
      </c>
      <c r="Q279" s="172">
        <v>2</v>
      </c>
      <c r="R279" s="188"/>
      <c r="S279" s="218">
        <v>20251001</v>
      </c>
      <c r="T279" s="218">
        <v>20251231</v>
      </c>
      <c r="U279" s="194">
        <v>96712.295666666658</v>
      </c>
      <c r="V279" s="195"/>
    </row>
    <row r="280" spans="2:22" s="186" customFormat="1">
      <c r="B280" s="188" t="s">
        <v>280</v>
      </c>
      <c r="C280" s="188" t="s">
        <v>1314</v>
      </c>
      <c r="D280" s="188">
        <v>100</v>
      </c>
      <c r="E280" s="358" t="s">
        <v>1380</v>
      </c>
      <c r="F280" s="358" t="s">
        <v>1381</v>
      </c>
      <c r="G280" s="358" t="s">
        <v>1382</v>
      </c>
      <c r="H280" s="189">
        <v>20216</v>
      </c>
      <c r="I280" s="172">
        <v>480</v>
      </c>
      <c r="J280" s="191">
        <v>83101</v>
      </c>
      <c r="K280" s="192">
        <v>1003</v>
      </c>
      <c r="L280" s="217">
        <v>0</v>
      </c>
      <c r="M280" s="188">
        <v>26</v>
      </c>
      <c r="N280" s="188" t="s">
        <v>355</v>
      </c>
      <c r="O280" s="193" t="s">
        <v>961</v>
      </c>
      <c r="P280" s="188">
        <v>2434</v>
      </c>
      <c r="Q280" s="172">
        <v>2</v>
      </c>
      <c r="R280" s="188"/>
      <c r="S280" s="218">
        <v>20251001</v>
      </c>
      <c r="T280" s="218">
        <v>20251231</v>
      </c>
      <c r="U280" s="194">
        <v>109035.86900000001</v>
      </c>
      <c r="V280" s="195"/>
    </row>
    <row r="281" spans="2:22" s="186" customFormat="1">
      <c r="B281" s="188" t="s">
        <v>280</v>
      </c>
      <c r="C281" s="188" t="s">
        <v>1314</v>
      </c>
      <c r="D281" s="188">
        <v>200</v>
      </c>
      <c r="E281" s="358" t="s">
        <v>1383</v>
      </c>
      <c r="F281" s="358" t="s">
        <v>1384</v>
      </c>
      <c r="G281" s="358" t="s">
        <v>1385</v>
      </c>
      <c r="H281" s="189">
        <v>20401</v>
      </c>
      <c r="I281" s="172">
        <v>480</v>
      </c>
      <c r="J281" s="191">
        <v>83101</v>
      </c>
      <c r="K281" s="192">
        <v>1003</v>
      </c>
      <c r="L281" s="217">
        <v>0</v>
      </c>
      <c r="M281" s="188">
        <v>26</v>
      </c>
      <c r="N281" s="188" t="s">
        <v>352</v>
      </c>
      <c r="O281" s="193" t="s">
        <v>961</v>
      </c>
      <c r="P281" s="188">
        <v>2440</v>
      </c>
      <c r="Q281" s="172">
        <v>2</v>
      </c>
      <c r="R281" s="188"/>
      <c r="S281" s="218">
        <v>20251001</v>
      </c>
      <c r="T281" s="218">
        <v>20251231</v>
      </c>
      <c r="U281" s="194">
        <v>96701.48566666666</v>
      </c>
      <c r="V281" s="195"/>
    </row>
    <row r="282" spans="2:22" s="186" customFormat="1">
      <c r="B282" s="188" t="s">
        <v>280</v>
      </c>
      <c r="C282" s="188" t="s">
        <v>1314</v>
      </c>
      <c r="D282" s="188">
        <v>100</v>
      </c>
      <c r="E282" s="358" t="s">
        <v>1386</v>
      </c>
      <c r="F282" s="358" t="s">
        <v>1387</v>
      </c>
      <c r="G282" s="358" t="s">
        <v>1388</v>
      </c>
      <c r="H282" s="189">
        <v>20401</v>
      </c>
      <c r="I282" s="172">
        <v>480</v>
      </c>
      <c r="J282" s="191">
        <v>83101</v>
      </c>
      <c r="K282" s="192">
        <v>1003</v>
      </c>
      <c r="L282" s="217">
        <v>0</v>
      </c>
      <c r="M282" s="188">
        <v>26</v>
      </c>
      <c r="N282" s="188" t="s">
        <v>396</v>
      </c>
      <c r="O282" s="193" t="s">
        <v>961</v>
      </c>
      <c r="P282" s="188">
        <v>2453</v>
      </c>
      <c r="Q282" s="172">
        <v>2</v>
      </c>
      <c r="R282" s="188"/>
      <c r="S282" s="218">
        <v>20251001</v>
      </c>
      <c r="T282" s="218">
        <v>20251231</v>
      </c>
      <c r="U282" s="194">
        <v>9719.719000000001</v>
      </c>
      <c r="V282" s="195"/>
    </row>
    <row r="283" spans="2:22" s="186" customFormat="1">
      <c r="B283" s="188" t="s">
        <v>280</v>
      </c>
      <c r="C283" s="188" t="s">
        <v>1314</v>
      </c>
      <c r="D283" s="188">
        <v>100</v>
      </c>
      <c r="E283" s="358" t="s">
        <v>1389</v>
      </c>
      <c r="F283" s="358" t="s">
        <v>1390</v>
      </c>
      <c r="G283" s="358" t="s">
        <v>1391</v>
      </c>
      <c r="H283" s="189">
        <v>20101</v>
      </c>
      <c r="I283" s="172">
        <v>480</v>
      </c>
      <c r="J283" s="191">
        <v>83101</v>
      </c>
      <c r="K283" s="192">
        <v>1003</v>
      </c>
      <c r="L283" s="217">
        <v>0</v>
      </c>
      <c r="M283" s="188">
        <v>26</v>
      </c>
      <c r="N283" s="188" t="s">
        <v>379</v>
      </c>
      <c r="O283" s="193" t="s">
        <v>961</v>
      </c>
      <c r="P283" s="188">
        <v>13757</v>
      </c>
      <c r="Q283" s="172">
        <v>2</v>
      </c>
      <c r="R283" s="188"/>
      <c r="S283" s="218">
        <v>20251001</v>
      </c>
      <c r="T283" s="218">
        <v>20251231</v>
      </c>
      <c r="U283" s="194">
        <v>213362.41200000004</v>
      </c>
      <c r="V283" s="195"/>
    </row>
    <row r="284" spans="2:22" s="186" customFormat="1">
      <c r="B284" s="188" t="s">
        <v>280</v>
      </c>
      <c r="C284" s="188" t="s">
        <v>1314</v>
      </c>
      <c r="D284" s="188">
        <v>100</v>
      </c>
      <c r="E284" s="358" t="s">
        <v>1392</v>
      </c>
      <c r="F284" s="358" t="s">
        <v>1393</v>
      </c>
      <c r="G284" s="358" t="s">
        <v>1394</v>
      </c>
      <c r="H284" s="189">
        <v>20212</v>
      </c>
      <c r="I284" s="172">
        <v>480</v>
      </c>
      <c r="J284" s="191">
        <v>83101</v>
      </c>
      <c r="K284" s="192">
        <v>1003</v>
      </c>
      <c r="L284" s="217">
        <v>0</v>
      </c>
      <c r="M284" s="188">
        <v>26</v>
      </c>
      <c r="N284" s="188" t="s">
        <v>406</v>
      </c>
      <c r="O284" s="193" t="s">
        <v>961</v>
      </c>
      <c r="P284" s="188">
        <v>2424</v>
      </c>
      <c r="Q284" s="172">
        <v>2</v>
      </c>
      <c r="R284" s="188"/>
      <c r="S284" s="218">
        <v>20251001</v>
      </c>
      <c r="T284" s="218">
        <v>20251231</v>
      </c>
      <c r="U284" s="194">
        <v>121898.489</v>
      </c>
      <c r="V284" s="195"/>
    </row>
    <row r="285" spans="2:22" s="186" customFormat="1">
      <c r="B285" s="188" t="s">
        <v>280</v>
      </c>
      <c r="C285" s="188" t="s">
        <v>1314</v>
      </c>
      <c r="D285" s="188">
        <v>200</v>
      </c>
      <c r="E285" s="358" t="s">
        <v>734</v>
      </c>
      <c r="F285" s="358" t="s">
        <v>1395</v>
      </c>
      <c r="G285" s="358" t="s">
        <v>736</v>
      </c>
      <c r="H285" s="189">
        <v>20205</v>
      </c>
      <c r="I285" s="172">
        <v>320</v>
      </c>
      <c r="J285" s="191">
        <v>83101</v>
      </c>
      <c r="K285" s="192">
        <v>1003</v>
      </c>
      <c r="L285" s="217">
        <v>0</v>
      </c>
      <c r="M285" s="188">
        <v>26</v>
      </c>
      <c r="N285" s="188" t="s">
        <v>373</v>
      </c>
      <c r="O285" s="193" t="s">
        <v>961</v>
      </c>
      <c r="P285" s="188">
        <v>10995</v>
      </c>
      <c r="Q285" s="172">
        <v>2</v>
      </c>
      <c r="R285" s="188"/>
      <c r="S285" s="218">
        <v>20251001</v>
      </c>
      <c r="T285" s="218">
        <v>20251231</v>
      </c>
      <c r="U285" s="194">
        <v>144575.17366666667</v>
      </c>
      <c r="V285" s="195"/>
    </row>
    <row r="286" spans="2:22" s="186" customFormat="1">
      <c r="B286" s="188" t="s">
        <v>280</v>
      </c>
      <c r="C286" s="188" t="s">
        <v>1314</v>
      </c>
      <c r="D286" s="188">
        <v>200</v>
      </c>
      <c r="E286" s="358" t="s">
        <v>1307</v>
      </c>
      <c r="F286" s="358" t="s">
        <v>1308</v>
      </c>
      <c r="G286" s="358" t="s">
        <v>1309</v>
      </c>
      <c r="H286" s="189">
        <v>20401</v>
      </c>
      <c r="I286" s="172">
        <v>480</v>
      </c>
      <c r="J286" s="191">
        <v>83101</v>
      </c>
      <c r="K286" s="192">
        <v>1003</v>
      </c>
      <c r="L286" s="217">
        <v>0</v>
      </c>
      <c r="M286" s="188">
        <v>26</v>
      </c>
      <c r="N286" s="188" t="s">
        <v>352</v>
      </c>
      <c r="O286" s="193" t="s">
        <v>961</v>
      </c>
      <c r="P286" s="188">
        <v>2444</v>
      </c>
      <c r="Q286" s="172">
        <v>2</v>
      </c>
      <c r="R286" s="188"/>
      <c r="S286" s="218">
        <v>20251001</v>
      </c>
      <c r="T286" s="218">
        <v>20251231</v>
      </c>
      <c r="U286" s="194">
        <v>83920.563999999998</v>
      </c>
      <c r="V286" s="195"/>
    </row>
    <row r="287" spans="2:22" s="186" customFormat="1">
      <c r="B287" s="188" t="s">
        <v>280</v>
      </c>
      <c r="C287" s="188" t="s">
        <v>1314</v>
      </c>
      <c r="D287" s="188">
        <v>100</v>
      </c>
      <c r="E287" s="358" t="s">
        <v>1396</v>
      </c>
      <c r="F287" s="358" t="s">
        <v>1397</v>
      </c>
      <c r="G287" s="358" t="s">
        <v>1398</v>
      </c>
      <c r="H287" s="189">
        <v>20211</v>
      </c>
      <c r="I287" s="172">
        <v>480</v>
      </c>
      <c r="J287" s="191">
        <v>83101</v>
      </c>
      <c r="K287" s="192">
        <v>1003</v>
      </c>
      <c r="L287" s="217">
        <v>0</v>
      </c>
      <c r="M287" s="188">
        <v>26</v>
      </c>
      <c r="N287" s="188" t="s">
        <v>368</v>
      </c>
      <c r="O287" s="193" t="s">
        <v>961</v>
      </c>
      <c r="P287" s="188">
        <v>131</v>
      </c>
      <c r="Q287" s="172">
        <v>2</v>
      </c>
      <c r="R287" s="188"/>
      <c r="S287" s="218">
        <v>20251001</v>
      </c>
      <c r="T287" s="218">
        <v>20251231</v>
      </c>
      <c r="U287" s="194">
        <v>126817.72300000001</v>
      </c>
      <c r="V287" s="195"/>
    </row>
    <row r="288" spans="2:22" s="186" customFormat="1">
      <c r="B288" s="188" t="s">
        <v>280</v>
      </c>
      <c r="C288" s="188" t="s">
        <v>1314</v>
      </c>
      <c r="D288" s="188">
        <v>125</v>
      </c>
      <c r="E288" s="358" t="s">
        <v>1399</v>
      </c>
      <c r="F288" s="358" t="s">
        <v>1400</v>
      </c>
      <c r="G288" s="358" t="s">
        <v>1401</v>
      </c>
      <c r="H288" s="189">
        <v>50201</v>
      </c>
      <c r="I288" s="172">
        <v>480</v>
      </c>
      <c r="J288" s="191">
        <v>83101</v>
      </c>
      <c r="K288" s="192">
        <v>1003</v>
      </c>
      <c r="L288" s="217">
        <v>0</v>
      </c>
      <c r="M288" s="188">
        <v>26</v>
      </c>
      <c r="N288" s="188" t="s">
        <v>1574</v>
      </c>
      <c r="O288" s="193" t="s">
        <v>961</v>
      </c>
      <c r="P288" s="188">
        <v>12681</v>
      </c>
      <c r="Q288" s="172">
        <v>2</v>
      </c>
      <c r="R288" s="188"/>
      <c r="S288" s="218">
        <v>20251001</v>
      </c>
      <c r="T288" s="218">
        <v>20251231</v>
      </c>
      <c r="U288" s="194">
        <v>191221.43</v>
      </c>
      <c r="V288" s="195"/>
    </row>
    <row r="289" spans="2:22" s="186" customFormat="1">
      <c r="B289" s="188" t="s">
        <v>280</v>
      </c>
      <c r="C289" s="188" t="s">
        <v>1314</v>
      </c>
      <c r="D289" s="188">
        <v>100</v>
      </c>
      <c r="E289" s="358" t="s">
        <v>1402</v>
      </c>
      <c r="F289" s="358" t="s">
        <v>1403</v>
      </c>
      <c r="G289" s="358" t="s">
        <v>1404</v>
      </c>
      <c r="H289" s="189">
        <v>20216</v>
      </c>
      <c r="I289" s="172">
        <v>480</v>
      </c>
      <c r="J289" s="191">
        <v>83101</v>
      </c>
      <c r="K289" s="192">
        <v>1003</v>
      </c>
      <c r="L289" s="217">
        <v>0</v>
      </c>
      <c r="M289" s="188">
        <v>26</v>
      </c>
      <c r="N289" s="188" t="s">
        <v>355</v>
      </c>
      <c r="O289" s="193" t="s">
        <v>961</v>
      </c>
      <c r="P289" s="188">
        <v>2436</v>
      </c>
      <c r="Q289" s="172">
        <v>5</v>
      </c>
      <c r="R289" s="188"/>
      <c r="S289" s="218">
        <v>20251001</v>
      </c>
      <c r="T289" s="218">
        <v>20251231</v>
      </c>
      <c r="U289" s="194">
        <v>115244.649</v>
      </c>
      <c r="V289" s="195"/>
    </row>
    <row r="290" spans="2:22" s="186" customFormat="1">
      <c r="B290" s="188" t="s">
        <v>280</v>
      </c>
      <c r="C290" s="188" t="s">
        <v>1314</v>
      </c>
      <c r="D290" s="188">
        <v>100</v>
      </c>
      <c r="E290" s="358" t="s">
        <v>1405</v>
      </c>
      <c r="F290" s="358" t="s">
        <v>1406</v>
      </c>
      <c r="G290" s="358" t="s">
        <v>1407</v>
      </c>
      <c r="H290" s="189">
        <v>20305</v>
      </c>
      <c r="I290" s="172">
        <v>480</v>
      </c>
      <c r="J290" s="191">
        <v>83101</v>
      </c>
      <c r="K290" s="192">
        <v>1003</v>
      </c>
      <c r="L290" s="217">
        <v>0</v>
      </c>
      <c r="M290" s="188">
        <v>26</v>
      </c>
      <c r="N290" s="188" t="s">
        <v>373</v>
      </c>
      <c r="O290" s="193" t="s">
        <v>961</v>
      </c>
      <c r="P290" s="188">
        <v>2459</v>
      </c>
      <c r="Q290" s="172">
        <v>2</v>
      </c>
      <c r="R290" s="188"/>
      <c r="S290" s="218">
        <v>20251001</v>
      </c>
      <c r="T290" s="218">
        <v>20251231</v>
      </c>
      <c r="U290" s="194">
        <v>212780.74633333331</v>
      </c>
      <c r="V290" s="195"/>
    </row>
    <row r="291" spans="2:22" s="186" customFormat="1">
      <c r="B291" s="188" t="s">
        <v>280</v>
      </c>
      <c r="C291" s="188" t="s">
        <v>1314</v>
      </c>
      <c r="D291" s="188">
        <v>100</v>
      </c>
      <c r="E291" s="358" t="s">
        <v>1289</v>
      </c>
      <c r="F291" s="358" t="s">
        <v>1290</v>
      </c>
      <c r="G291" s="358" t="s">
        <v>1291</v>
      </c>
      <c r="H291" s="189">
        <v>20305</v>
      </c>
      <c r="I291" s="172">
        <v>480</v>
      </c>
      <c r="J291" s="191">
        <v>83101</v>
      </c>
      <c r="K291" s="192">
        <v>1003</v>
      </c>
      <c r="L291" s="217">
        <v>0</v>
      </c>
      <c r="M291" s="188">
        <v>26</v>
      </c>
      <c r="N291" s="188" t="s">
        <v>373</v>
      </c>
      <c r="O291" s="193" t="s">
        <v>961</v>
      </c>
      <c r="P291" s="188">
        <v>9182</v>
      </c>
      <c r="Q291" s="172">
        <v>2</v>
      </c>
      <c r="R291" s="188"/>
      <c r="S291" s="218">
        <v>20251001</v>
      </c>
      <c r="T291" s="218">
        <v>20251231</v>
      </c>
      <c r="U291" s="194">
        <v>117873.95166666666</v>
      </c>
      <c r="V291" s="195"/>
    </row>
    <row r="292" spans="2:22" s="186" customFormat="1">
      <c r="B292" s="188" t="s">
        <v>280</v>
      </c>
      <c r="C292" s="188" t="s">
        <v>1314</v>
      </c>
      <c r="D292" s="188">
        <v>125</v>
      </c>
      <c r="E292" s="358" t="s">
        <v>1283</v>
      </c>
      <c r="F292" s="358" t="s">
        <v>1284</v>
      </c>
      <c r="G292" s="358" t="s">
        <v>1285</v>
      </c>
      <c r="H292" s="189" t="s">
        <v>1575</v>
      </c>
      <c r="I292" s="172">
        <v>480</v>
      </c>
      <c r="J292" s="191">
        <v>83101</v>
      </c>
      <c r="K292" s="192">
        <v>1003</v>
      </c>
      <c r="L292" s="217">
        <v>0</v>
      </c>
      <c r="M292" s="188">
        <v>26</v>
      </c>
      <c r="N292" s="188" t="s">
        <v>406</v>
      </c>
      <c r="O292" s="193" t="s">
        <v>961</v>
      </c>
      <c r="P292" s="188">
        <v>2445</v>
      </c>
      <c r="Q292" s="172">
        <v>2</v>
      </c>
      <c r="R292" s="188"/>
      <c r="S292" s="218">
        <v>20251001</v>
      </c>
      <c r="T292" s="218">
        <v>20251231</v>
      </c>
      <c r="U292" s="194">
        <v>122684.03233333334</v>
      </c>
      <c r="V292" s="195"/>
    </row>
    <row r="293" spans="2:22" s="186" customFormat="1">
      <c r="B293" s="188" t="s">
        <v>280</v>
      </c>
      <c r="C293" s="188" t="s">
        <v>1314</v>
      </c>
      <c r="D293" s="188">
        <v>100</v>
      </c>
      <c r="E293" s="358" t="s">
        <v>1408</v>
      </c>
      <c r="F293" s="358" t="s">
        <v>1409</v>
      </c>
      <c r="G293" s="358" t="s">
        <v>1410</v>
      </c>
      <c r="H293" s="189" t="s">
        <v>1576</v>
      </c>
      <c r="I293" s="172">
        <v>480</v>
      </c>
      <c r="J293" s="191">
        <v>83101</v>
      </c>
      <c r="K293" s="192">
        <v>1003</v>
      </c>
      <c r="L293" s="217">
        <v>0</v>
      </c>
      <c r="M293" s="188">
        <v>26</v>
      </c>
      <c r="N293" s="188" t="s">
        <v>373</v>
      </c>
      <c r="O293" s="193" t="s">
        <v>961</v>
      </c>
      <c r="P293" s="188">
        <v>2451</v>
      </c>
      <c r="Q293" s="172">
        <v>2</v>
      </c>
      <c r="R293" s="188"/>
      <c r="S293" s="218">
        <v>20251001</v>
      </c>
      <c r="T293" s="218">
        <v>20251231</v>
      </c>
      <c r="U293" s="194">
        <v>205000.07766666665</v>
      </c>
      <c r="V293" s="195"/>
    </row>
    <row r="294" spans="2:22" s="186" customFormat="1">
      <c r="B294" s="188" t="s">
        <v>280</v>
      </c>
      <c r="C294" s="188" t="s">
        <v>1314</v>
      </c>
      <c r="D294" s="188">
        <v>200</v>
      </c>
      <c r="E294" s="358" t="s">
        <v>1411</v>
      </c>
      <c r="F294" s="358" t="s">
        <v>1412</v>
      </c>
      <c r="G294" s="358" t="s">
        <v>1413</v>
      </c>
      <c r="H294" s="189">
        <v>30102</v>
      </c>
      <c r="I294" s="189">
        <v>240</v>
      </c>
      <c r="J294" s="191">
        <v>83101</v>
      </c>
      <c r="K294" s="192">
        <v>1001</v>
      </c>
      <c r="L294" s="217">
        <v>0</v>
      </c>
      <c r="M294" s="188">
        <v>26</v>
      </c>
      <c r="N294" s="188" t="s">
        <v>944</v>
      </c>
      <c r="O294" s="193">
        <v>20</v>
      </c>
      <c r="P294" s="188">
        <v>0</v>
      </c>
      <c r="Q294" s="189">
        <v>3</v>
      </c>
      <c r="R294" s="188"/>
      <c r="S294" s="218">
        <v>20251001</v>
      </c>
      <c r="T294" s="218">
        <v>20251231</v>
      </c>
      <c r="U294" s="194">
        <v>76348.749999999971</v>
      </c>
      <c r="V294" s="195"/>
    </row>
    <row r="295" spans="2:22" s="186" customFormat="1">
      <c r="B295" s="188" t="s">
        <v>280</v>
      </c>
      <c r="C295" s="188" t="s">
        <v>1314</v>
      </c>
      <c r="D295" s="188">
        <v>200</v>
      </c>
      <c r="E295" s="358" t="s">
        <v>1414</v>
      </c>
      <c r="F295" s="358" t="s">
        <v>1415</v>
      </c>
      <c r="G295" s="358" t="s">
        <v>1416</v>
      </c>
      <c r="H295" s="189">
        <v>30102</v>
      </c>
      <c r="I295" s="189">
        <v>204</v>
      </c>
      <c r="J295" s="191">
        <v>83101</v>
      </c>
      <c r="K295" s="192">
        <v>1001</v>
      </c>
      <c r="L295" s="217">
        <v>0</v>
      </c>
      <c r="M295" s="188">
        <v>26</v>
      </c>
      <c r="N295" s="188" t="s">
        <v>944</v>
      </c>
      <c r="O295" s="193">
        <v>17</v>
      </c>
      <c r="P295" s="188">
        <v>0</v>
      </c>
      <c r="Q295" s="189">
        <v>3</v>
      </c>
      <c r="R295" s="188"/>
      <c r="S295" s="218">
        <v>20251001</v>
      </c>
      <c r="T295" s="218">
        <v>20251231</v>
      </c>
      <c r="U295" s="194">
        <v>65476.01999999999</v>
      </c>
      <c r="V295" s="195"/>
    </row>
    <row r="296" spans="2:22" s="186" customFormat="1">
      <c r="B296" s="188" t="s">
        <v>280</v>
      </c>
      <c r="C296" s="188" t="s">
        <v>1314</v>
      </c>
      <c r="D296" s="188">
        <v>100</v>
      </c>
      <c r="E296" s="358" t="s">
        <v>1417</v>
      </c>
      <c r="F296" s="358" t="s">
        <v>1418</v>
      </c>
      <c r="G296" s="358" t="s">
        <v>1419</v>
      </c>
      <c r="H296" s="189">
        <v>30102</v>
      </c>
      <c r="I296" s="189">
        <v>228</v>
      </c>
      <c r="J296" s="191">
        <v>83101</v>
      </c>
      <c r="K296" s="192">
        <v>1001</v>
      </c>
      <c r="L296" s="217">
        <v>0</v>
      </c>
      <c r="M296" s="188">
        <v>26</v>
      </c>
      <c r="N296" s="188" t="s">
        <v>944</v>
      </c>
      <c r="O296" s="193">
        <v>19</v>
      </c>
      <c r="P296" s="188">
        <v>0</v>
      </c>
      <c r="Q296" s="189">
        <v>3</v>
      </c>
      <c r="R296" s="188"/>
      <c r="S296" s="218">
        <v>20251001</v>
      </c>
      <c r="T296" s="218">
        <v>20251231</v>
      </c>
      <c r="U296" s="194">
        <v>83422.239999999962</v>
      </c>
      <c r="V296" s="195"/>
    </row>
    <row r="297" spans="2:22" s="186" customFormat="1">
      <c r="B297" s="188" t="s">
        <v>280</v>
      </c>
      <c r="C297" s="188" t="s">
        <v>1314</v>
      </c>
      <c r="D297" s="188">
        <v>100</v>
      </c>
      <c r="E297" s="358" t="s">
        <v>1420</v>
      </c>
      <c r="F297" s="358" t="s">
        <v>1421</v>
      </c>
      <c r="G297" s="358" t="s">
        <v>1422</v>
      </c>
      <c r="H297" s="189">
        <v>30102</v>
      </c>
      <c r="I297" s="189">
        <v>228</v>
      </c>
      <c r="J297" s="191">
        <v>83101</v>
      </c>
      <c r="K297" s="192">
        <v>1001</v>
      </c>
      <c r="L297" s="217">
        <v>0</v>
      </c>
      <c r="M297" s="188">
        <v>26</v>
      </c>
      <c r="N297" s="188" t="s">
        <v>944</v>
      </c>
      <c r="O297" s="193">
        <v>19</v>
      </c>
      <c r="P297" s="188">
        <v>0</v>
      </c>
      <c r="Q297" s="189">
        <v>3</v>
      </c>
      <c r="R297" s="188"/>
      <c r="S297" s="218">
        <v>20251001</v>
      </c>
      <c r="T297" s="218">
        <v>20251231</v>
      </c>
      <c r="U297" s="194">
        <v>86969.149999999965</v>
      </c>
      <c r="V297" s="195"/>
    </row>
    <row r="298" spans="2:22" s="186" customFormat="1">
      <c r="B298" s="188" t="s">
        <v>280</v>
      </c>
      <c r="C298" s="188" t="s">
        <v>1314</v>
      </c>
      <c r="D298" s="188">
        <v>100</v>
      </c>
      <c r="E298" s="358" t="s">
        <v>1423</v>
      </c>
      <c r="F298" s="358" t="s">
        <v>1424</v>
      </c>
      <c r="G298" s="358" t="s">
        <v>1425</v>
      </c>
      <c r="H298" s="189">
        <v>30102</v>
      </c>
      <c r="I298" s="189">
        <v>240</v>
      </c>
      <c r="J298" s="191">
        <v>83101</v>
      </c>
      <c r="K298" s="192">
        <v>1001</v>
      </c>
      <c r="L298" s="217">
        <v>0</v>
      </c>
      <c r="M298" s="188">
        <v>26</v>
      </c>
      <c r="N298" s="188" t="s">
        <v>944</v>
      </c>
      <c r="O298" s="193">
        <v>20</v>
      </c>
      <c r="P298" s="188">
        <v>0</v>
      </c>
      <c r="Q298" s="189">
        <v>3</v>
      </c>
      <c r="R298" s="188"/>
      <c r="S298" s="218">
        <v>20251001</v>
      </c>
      <c r="T298" s="218">
        <v>20251231</v>
      </c>
      <c r="U298" s="194">
        <v>76348.749999999971</v>
      </c>
      <c r="V298" s="195"/>
    </row>
    <row r="299" spans="2:22" s="186" customFormat="1">
      <c r="B299" s="188" t="s">
        <v>280</v>
      </c>
      <c r="C299" s="188" t="s">
        <v>1314</v>
      </c>
      <c r="D299" s="188">
        <v>200</v>
      </c>
      <c r="E299" s="358" t="s">
        <v>1426</v>
      </c>
      <c r="F299" s="358" t="s">
        <v>1427</v>
      </c>
      <c r="G299" s="358" t="s">
        <v>1428</v>
      </c>
      <c r="H299" s="189">
        <v>30102</v>
      </c>
      <c r="I299" s="189">
        <v>240</v>
      </c>
      <c r="J299" s="191">
        <v>83101</v>
      </c>
      <c r="K299" s="192">
        <v>1001</v>
      </c>
      <c r="L299" s="217">
        <v>0</v>
      </c>
      <c r="M299" s="188">
        <v>26</v>
      </c>
      <c r="N299" s="188" t="s">
        <v>944</v>
      </c>
      <c r="O299" s="193">
        <v>20</v>
      </c>
      <c r="P299" s="188">
        <v>0</v>
      </c>
      <c r="Q299" s="189">
        <v>3</v>
      </c>
      <c r="R299" s="188"/>
      <c r="S299" s="218">
        <v>20251001</v>
      </c>
      <c r="T299" s="218">
        <v>20251231</v>
      </c>
      <c r="U299" s="194">
        <v>58501.749999999993</v>
      </c>
      <c r="V299" s="195"/>
    </row>
    <row r="300" spans="2:22" s="186" customFormat="1">
      <c r="B300" s="188" t="s">
        <v>280</v>
      </c>
      <c r="C300" s="188" t="s">
        <v>1314</v>
      </c>
      <c r="D300" s="188">
        <v>120</v>
      </c>
      <c r="E300" s="358" t="s">
        <v>1429</v>
      </c>
      <c r="F300" s="358" t="s">
        <v>1430</v>
      </c>
      <c r="G300" s="358" t="s">
        <v>1431</v>
      </c>
      <c r="H300" s="189">
        <v>30102</v>
      </c>
      <c r="I300" s="189">
        <v>240</v>
      </c>
      <c r="J300" s="191">
        <v>83101</v>
      </c>
      <c r="K300" s="192">
        <v>1001</v>
      </c>
      <c r="L300" s="217">
        <v>0</v>
      </c>
      <c r="M300" s="188">
        <v>26</v>
      </c>
      <c r="N300" s="188" t="s">
        <v>944</v>
      </c>
      <c r="O300" s="193">
        <v>20</v>
      </c>
      <c r="P300" s="188">
        <v>0</v>
      </c>
      <c r="Q300" s="189">
        <v>3</v>
      </c>
      <c r="R300" s="188"/>
      <c r="S300" s="218">
        <v>20251001</v>
      </c>
      <c r="T300" s="218">
        <v>20251231</v>
      </c>
      <c r="U300" s="194">
        <v>90106.589999999967</v>
      </c>
      <c r="V300" s="195"/>
    </row>
    <row r="301" spans="2:22" s="186" customFormat="1">
      <c r="B301" s="188" t="s">
        <v>280</v>
      </c>
      <c r="C301" s="188" t="s">
        <v>1314</v>
      </c>
      <c r="D301" s="188">
        <v>100</v>
      </c>
      <c r="E301" s="358" t="s">
        <v>1432</v>
      </c>
      <c r="F301" s="358" t="s">
        <v>1433</v>
      </c>
      <c r="G301" s="358" t="s">
        <v>1434</v>
      </c>
      <c r="H301" s="189">
        <v>30102</v>
      </c>
      <c r="I301" s="189">
        <v>120</v>
      </c>
      <c r="J301" s="191">
        <v>83101</v>
      </c>
      <c r="K301" s="192">
        <v>1001</v>
      </c>
      <c r="L301" s="217">
        <v>0</v>
      </c>
      <c r="M301" s="188">
        <v>26</v>
      </c>
      <c r="N301" s="188" t="s">
        <v>944</v>
      </c>
      <c r="O301" s="193">
        <v>10</v>
      </c>
      <c r="P301" s="188">
        <v>0</v>
      </c>
      <c r="Q301" s="189">
        <v>3</v>
      </c>
      <c r="R301" s="188"/>
      <c r="S301" s="218">
        <v>20251001</v>
      </c>
      <c r="T301" s="218">
        <v>20251231</v>
      </c>
      <c r="U301" s="194">
        <v>36133.35</v>
      </c>
      <c r="V301" s="195"/>
    </row>
    <row r="302" spans="2:22" s="186" customFormat="1">
      <c r="B302" s="188" t="s">
        <v>280</v>
      </c>
      <c r="C302" s="188" t="s">
        <v>1314</v>
      </c>
      <c r="D302" s="188">
        <v>200</v>
      </c>
      <c r="E302" s="358" t="s">
        <v>1435</v>
      </c>
      <c r="F302" s="358" t="s">
        <v>1436</v>
      </c>
      <c r="G302" s="358" t="s">
        <v>1437</v>
      </c>
      <c r="H302" s="189">
        <v>30102</v>
      </c>
      <c r="I302" s="189">
        <v>204</v>
      </c>
      <c r="J302" s="191">
        <v>83101</v>
      </c>
      <c r="K302" s="192">
        <v>1001</v>
      </c>
      <c r="L302" s="217">
        <v>0</v>
      </c>
      <c r="M302" s="188">
        <v>26</v>
      </c>
      <c r="N302" s="188" t="s">
        <v>944</v>
      </c>
      <c r="O302" s="193">
        <v>17</v>
      </c>
      <c r="P302" s="188">
        <v>0</v>
      </c>
      <c r="Q302" s="189">
        <v>3</v>
      </c>
      <c r="R302" s="188"/>
      <c r="S302" s="218">
        <v>20251001</v>
      </c>
      <c r="T302" s="218">
        <v>20251231</v>
      </c>
      <c r="U302" s="194">
        <v>78654.110000000015</v>
      </c>
      <c r="V302" s="195"/>
    </row>
    <row r="303" spans="2:22" s="186" customFormat="1">
      <c r="B303" s="188" t="s">
        <v>280</v>
      </c>
      <c r="C303" s="188" t="s">
        <v>1314</v>
      </c>
      <c r="D303" s="188">
        <v>200</v>
      </c>
      <c r="E303" s="358" t="s">
        <v>1438</v>
      </c>
      <c r="F303" s="358" t="s">
        <v>1439</v>
      </c>
      <c r="G303" s="358" t="s">
        <v>1440</v>
      </c>
      <c r="H303" s="189">
        <v>30102</v>
      </c>
      <c r="I303" s="189">
        <v>240</v>
      </c>
      <c r="J303" s="191">
        <v>83101</v>
      </c>
      <c r="K303" s="192">
        <v>1001</v>
      </c>
      <c r="L303" s="217">
        <v>0</v>
      </c>
      <c r="M303" s="188">
        <v>26</v>
      </c>
      <c r="N303" s="188" t="s">
        <v>944</v>
      </c>
      <c r="O303" s="193">
        <v>20</v>
      </c>
      <c r="P303" s="188">
        <v>0</v>
      </c>
      <c r="Q303" s="189">
        <v>3</v>
      </c>
      <c r="R303" s="188"/>
      <c r="S303" s="218">
        <v>20251001</v>
      </c>
      <c r="T303" s="218">
        <v>20251231</v>
      </c>
      <c r="U303" s="194">
        <v>62744.820000000007</v>
      </c>
      <c r="V303" s="195"/>
    </row>
    <row r="304" spans="2:22" s="186" customFormat="1">
      <c r="B304" s="188" t="s">
        <v>280</v>
      </c>
      <c r="C304" s="188" t="s">
        <v>1314</v>
      </c>
      <c r="D304" s="188">
        <v>100</v>
      </c>
      <c r="E304" s="358" t="s">
        <v>1441</v>
      </c>
      <c r="F304" s="358" t="s">
        <v>1442</v>
      </c>
      <c r="G304" s="358" t="s">
        <v>1443</v>
      </c>
      <c r="H304" s="189">
        <v>30102</v>
      </c>
      <c r="I304" s="189">
        <v>240</v>
      </c>
      <c r="J304" s="191">
        <v>83101</v>
      </c>
      <c r="K304" s="192">
        <v>1001</v>
      </c>
      <c r="L304" s="217">
        <v>0</v>
      </c>
      <c r="M304" s="188">
        <v>26</v>
      </c>
      <c r="N304" s="188" t="s">
        <v>946</v>
      </c>
      <c r="O304" s="193">
        <v>20</v>
      </c>
      <c r="P304" s="188">
        <v>0</v>
      </c>
      <c r="Q304" s="189">
        <v>3</v>
      </c>
      <c r="R304" s="188"/>
      <c r="S304" s="218">
        <v>20251001</v>
      </c>
      <c r="T304" s="218">
        <v>20251231</v>
      </c>
      <c r="U304" s="194">
        <v>56990.479999999996</v>
      </c>
      <c r="V304" s="195"/>
    </row>
    <row r="305" spans="2:22" s="186" customFormat="1">
      <c r="B305" s="188" t="s">
        <v>280</v>
      </c>
      <c r="C305" s="188" t="s">
        <v>1314</v>
      </c>
      <c r="D305" s="188">
        <v>100</v>
      </c>
      <c r="E305" s="358" t="s">
        <v>1316</v>
      </c>
      <c r="F305" s="358" t="s">
        <v>1317</v>
      </c>
      <c r="G305" s="358" t="s">
        <v>1444</v>
      </c>
      <c r="H305" s="189">
        <v>30102</v>
      </c>
      <c r="I305" s="189">
        <v>240</v>
      </c>
      <c r="J305" s="191">
        <v>83101</v>
      </c>
      <c r="K305" s="192">
        <v>1001</v>
      </c>
      <c r="L305" s="217">
        <v>0</v>
      </c>
      <c r="M305" s="188">
        <v>26</v>
      </c>
      <c r="N305" s="188" t="s">
        <v>944</v>
      </c>
      <c r="O305" s="193">
        <v>20</v>
      </c>
      <c r="P305" s="188">
        <v>0</v>
      </c>
      <c r="Q305" s="189">
        <v>3</v>
      </c>
      <c r="R305" s="188"/>
      <c r="S305" s="218">
        <v>20251001</v>
      </c>
      <c r="T305" s="218">
        <v>20251231</v>
      </c>
      <c r="U305" s="194">
        <v>75489.349999999977</v>
      </c>
      <c r="V305" s="195"/>
    </row>
    <row r="306" spans="2:22" s="186" customFormat="1">
      <c r="B306" s="188" t="s">
        <v>280</v>
      </c>
      <c r="C306" s="188" t="s">
        <v>1314</v>
      </c>
      <c r="D306" s="188">
        <v>120</v>
      </c>
      <c r="E306" s="358" t="s">
        <v>1445</v>
      </c>
      <c r="F306" s="358" t="s">
        <v>1446</v>
      </c>
      <c r="G306" s="358" t="s">
        <v>1447</v>
      </c>
      <c r="H306" s="189">
        <v>30102</v>
      </c>
      <c r="I306" s="189">
        <v>228</v>
      </c>
      <c r="J306" s="191">
        <v>83101</v>
      </c>
      <c r="K306" s="192">
        <v>1001</v>
      </c>
      <c r="L306" s="217">
        <v>0</v>
      </c>
      <c r="M306" s="188">
        <v>26</v>
      </c>
      <c r="N306" s="188" t="s">
        <v>944</v>
      </c>
      <c r="O306" s="193">
        <v>19</v>
      </c>
      <c r="P306" s="188">
        <v>0</v>
      </c>
      <c r="Q306" s="189">
        <v>3</v>
      </c>
      <c r="R306" s="188"/>
      <c r="S306" s="218">
        <v>20251001</v>
      </c>
      <c r="T306" s="218">
        <v>20251231</v>
      </c>
      <c r="U306" s="194">
        <v>69075.45</v>
      </c>
      <c r="V306" s="195"/>
    </row>
    <row r="307" spans="2:22" s="186" customFormat="1">
      <c r="B307" s="188" t="s">
        <v>280</v>
      </c>
      <c r="C307" s="188" t="s">
        <v>1314</v>
      </c>
      <c r="D307" s="188">
        <v>200</v>
      </c>
      <c r="E307" s="358" t="s">
        <v>1448</v>
      </c>
      <c r="F307" s="358" t="s">
        <v>1449</v>
      </c>
      <c r="G307" s="358" t="s">
        <v>1450</v>
      </c>
      <c r="H307" s="189">
        <v>30102</v>
      </c>
      <c r="I307" s="189">
        <v>240</v>
      </c>
      <c r="J307" s="191">
        <v>83101</v>
      </c>
      <c r="K307" s="192">
        <v>1001</v>
      </c>
      <c r="L307" s="217">
        <v>0</v>
      </c>
      <c r="M307" s="188">
        <v>26</v>
      </c>
      <c r="N307" s="188" t="s">
        <v>944</v>
      </c>
      <c r="O307" s="193">
        <v>20</v>
      </c>
      <c r="P307" s="188">
        <v>0</v>
      </c>
      <c r="Q307" s="189">
        <v>3</v>
      </c>
      <c r="R307" s="188"/>
      <c r="S307" s="218">
        <v>20251001</v>
      </c>
      <c r="T307" s="218">
        <v>20251231</v>
      </c>
      <c r="U307" s="194">
        <v>85414.009999999951</v>
      </c>
      <c r="V307" s="195"/>
    </row>
    <row r="308" spans="2:22" s="186" customFormat="1">
      <c r="B308" s="188" t="s">
        <v>280</v>
      </c>
      <c r="C308" s="188" t="s">
        <v>1314</v>
      </c>
      <c r="D308" s="188">
        <v>100</v>
      </c>
      <c r="E308" s="358" t="s">
        <v>1451</v>
      </c>
      <c r="F308" s="358" t="s">
        <v>1452</v>
      </c>
      <c r="G308" s="358" t="s">
        <v>1453</v>
      </c>
      <c r="H308" s="189">
        <v>30102</v>
      </c>
      <c r="I308" s="189">
        <v>240</v>
      </c>
      <c r="J308" s="191">
        <v>83101</v>
      </c>
      <c r="K308" s="192">
        <v>1001</v>
      </c>
      <c r="L308" s="217">
        <v>0</v>
      </c>
      <c r="M308" s="188">
        <v>26</v>
      </c>
      <c r="N308" s="188" t="s">
        <v>944</v>
      </c>
      <c r="O308" s="193">
        <v>20</v>
      </c>
      <c r="P308" s="188">
        <v>0</v>
      </c>
      <c r="Q308" s="189">
        <v>3</v>
      </c>
      <c r="R308" s="188"/>
      <c r="S308" s="218">
        <v>20251001</v>
      </c>
      <c r="T308" s="218">
        <v>20251231</v>
      </c>
      <c r="U308" s="194">
        <v>76348.549999999959</v>
      </c>
      <c r="V308" s="195"/>
    </row>
    <row r="309" spans="2:22" s="186" customFormat="1">
      <c r="B309" s="188" t="s">
        <v>280</v>
      </c>
      <c r="C309" s="188" t="s">
        <v>1314</v>
      </c>
      <c r="D309" s="188">
        <v>200</v>
      </c>
      <c r="E309" s="358" t="s">
        <v>1454</v>
      </c>
      <c r="F309" s="358" t="s">
        <v>1455</v>
      </c>
      <c r="G309" s="358" t="s">
        <v>1456</v>
      </c>
      <c r="H309" s="189">
        <v>30102</v>
      </c>
      <c r="I309" s="189">
        <v>204</v>
      </c>
      <c r="J309" s="191">
        <v>83101</v>
      </c>
      <c r="K309" s="192">
        <v>1001</v>
      </c>
      <c r="L309" s="217">
        <v>0</v>
      </c>
      <c r="M309" s="188">
        <v>26</v>
      </c>
      <c r="N309" s="188" t="s">
        <v>944</v>
      </c>
      <c r="O309" s="193">
        <v>17</v>
      </c>
      <c r="P309" s="188">
        <v>0</v>
      </c>
      <c r="Q309" s="189">
        <v>3</v>
      </c>
      <c r="R309" s="188"/>
      <c r="S309" s="218">
        <v>20251001</v>
      </c>
      <c r="T309" s="218">
        <v>20251231</v>
      </c>
      <c r="U309" s="194">
        <v>66775.649999999994</v>
      </c>
      <c r="V309" s="195"/>
    </row>
    <row r="310" spans="2:22" s="186" customFormat="1">
      <c r="B310" s="188" t="s">
        <v>280</v>
      </c>
      <c r="C310" s="188" t="s">
        <v>1314</v>
      </c>
      <c r="D310" s="188">
        <v>100</v>
      </c>
      <c r="E310" s="358" t="s">
        <v>1457</v>
      </c>
      <c r="F310" s="358" t="s">
        <v>1458</v>
      </c>
      <c r="G310" s="358" t="s">
        <v>1459</v>
      </c>
      <c r="H310" s="189">
        <v>30102</v>
      </c>
      <c r="I310" s="189">
        <v>228</v>
      </c>
      <c r="J310" s="191">
        <v>83101</v>
      </c>
      <c r="K310" s="192">
        <v>1001</v>
      </c>
      <c r="L310" s="217">
        <v>0</v>
      </c>
      <c r="M310" s="188">
        <v>26</v>
      </c>
      <c r="N310" s="188" t="s">
        <v>944</v>
      </c>
      <c r="O310" s="193">
        <v>19</v>
      </c>
      <c r="P310" s="188">
        <v>0</v>
      </c>
      <c r="Q310" s="189">
        <v>3</v>
      </c>
      <c r="R310" s="188"/>
      <c r="S310" s="218">
        <v>20251001</v>
      </c>
      <c r="T310" s="218">
        <v>20251231</v>
      </c>
      <c r="U310" s="194">
        <v>86915.439999999959</v>
      </c>
      <c r="V310" s="195"/>
    </row>
    <row r="311" spans="2:22" s="186" customFormat="1">
      <c r="B311" s="188" t="s">
        <v>280</v>
      </c>
      <c r="C311" s="188" t="s">
        <v>1314</v>
      </c>
      <c r="D311" s="188">
        <v>100</v>
      </c>
      <c r="E311" s="358" t="s">
        <v>1460</v>
      </c>
      <c r="F311" s="358" t="s">
        <v>1461</v>
      </c>
      <c r="G311" s="358" t="s">
        <v>1462</v>
      </c>
      <c r="H311" s="189">
        <v>30102</v>
      </c>
      <c r="I311" s="189">
        <v>240</v>
      </c>
      <c r="J311" s="191">
        <v>83101</v>
      </c>
      <c r="K311" s="192">
        <v>1001</v>
      </c>
      <c r="L311" s="217">
        <v>0</v>
      </c>
      <c r="M311" s="188">
        <v>26</v>
      </c>
      <c r="N311" s="188" t="s">
        <v>944</v>
      </c>
      <c r="O311" s="193">
        <v>20</v>
      </c>
      <c r="P311" s="188">
        <v>0</v>
      </c>
      <c r="Q311" s="189">
        <v>3</v>
      </c>
      <c r="R311" s="188"/>
      <c r="S311" s="218">
        <v>20251001</v>
      </c>
      <c r="T311" s="218">
        <v>20251231</v>
      </c>
      <c r="U311" s="194">
        <v>90106.589999999967</v>
      </c>
      <c r="V311" s="195"/>
    </row>
    <row r="312" spans="2:22" s="186" customFormat="1">
      <c r="B312" s="188" t="s">
        <v>280</v>
      </c>
      <c r="C312" s="188" t="s">
        <v>1314</v>
      </c>
      <c r="D312" s="188">
        <v>100</v>
      </c>
      <c r="E312" s="358" t="s">
        <v>1463</v>
      </c>
      <c r="F312" s="358" t="s">
        <v>1464</v>
      </c>
      <c r="G312" s="358" t="s">
        <v>1465</v>
      </c>
      <c r="H312" s="189">
        <v>30102</v>
      </c>
      <c r="I312" s="189">
        <v>204</v>
      </c>
      <c r="J312" s="191">
        <v>83101</v>
      </c>
      <c r="K312" s="192">
        <v>1001</v>
      </c>
      <c r="L312" s="217">
        <v>0</v>
      </c>
      <c r="M312" s="188">
        <v>26</v>
      </c>
      <c r="N312" s="188" t="s">
        <v>944</v>
      </c>
      <c r="O312" s="193">
        <v>17</v>
      </c>
      <c r="P312" s="188">
        <v>0</v>
      </c>
      <c r="Q312" s="189">
        <v>3</v>
      </c>
      <c r="R312" s="188"/>
      <c r="S312" s="218">
        <v>20251001</v>
      </c>
      <c r="T312" s="218">
        <v>20251231</v>
      </c>
      <c r="U312" s="194">
        <v>66883.26999999999</v>
      </c>
      <c r="V312" s="195"/>
    </row>
    <row r="313" spans="2:22" s="186" customFormat="1">
      <c r="B313" s="188" t="s">
        <v>280</v>
      </c>
      <c r="C313" s="188" t="s">
        <v>1314</v>
      </c>
      <c r="D313" s="188">
        <v>200</v>
      </c>
      <c r="E313" s="358" t="s">
        <v>1311</v>
      </c>
      <c r="F313" s="358" t="s">
        <v>1312</v>
      </c>
      <c r="G313" s="358" t="s">
        <v>1466</v>
      </c>
      <c r="H313" s="189">
        <v>30102</v>
      </c>
      <c r="I313" s="189">
        <v>204</v>
      </c>
      <c r="J313" s="191">
        <v>83101</v>
      </c>
      <c r="K313" s="192">
        <v>1001</v>
      </c>
      <c r="L313" s="217">
        <v>0</v>
      </c>
      <c r="M313" s="188">
        <v>26</v>
      </c>
      <c r="N313" s="188" t="s">
        <v>944</v>
      </c>
      <c r="O313" s="193">
        <v>17</v>
      </c>
      <c r="P313" s="188">
        <v>0</v>
      </c>
      <c r="Q313" s="189">
        <v>3</v>
      </c>
      <c r="R313" s="188"/>
      <c r="S313" s="218">
        <v>20251001</v>
      </c>
      <c r="T313" s="218">
        <v>20251231</v>
      </c>
      <c r="U313" s="194">
        <v>62500.159999999989</v>
      </c>
      <c r="V313" s="195"/>
    </row>
    <row r="314" spans="2:22" s="186" customFormat="1">
      <c r="B314" s="188" t="s">
        <v>280</v>
      </c>
      <c r="C314" s="188" t="s">
        <v>1314</v>
      </c>
      <c r="D314" s="188">
        <v>120</v>
      </c>
      <c r="E314" s="358" t="s">
        <v>1467</v>
      </c>
      <c r="F314" s="358" t="s">
        <v>1468</v>
      </c>
      <c r="G314" s="358" t="s">
        <v>1469</v>
      </c>
      <c r="H314" s="189">
        <v>30102</v>
      </c>
      <c r="I314" s="189">
        <v>240</v>
      </c>
      <c r="J314" s="191">
        <v>83101</v>
      </c>
      <c r="K314" s="192">
        <v>1001</v>
      </c>
      <c r="L314" s="217">
        <v>0</v>
      </c>
      <c r="M314" s="188">
        <v>26</v>
      </c>
      <c r="N314" s="188" t="s">
        <v>944</v>
      </c>
      <c r="O314" s="193">
        <v>20</v>
      </c>
      <c r="P314" s="188">
        <v>0</v>
      </c>
      <c r="Q314" s="189">
        <v>3</v>
      </c>
      <c r="R314" s="188"/>
      <c r="S314" s="218">
        <v>20251001</v>
      </c>
      <c r="T314" s="218">
        <v>20251231</v>
      </c>
      <c r="U314" s="194">
        <v>76348.749999999971</v>
      </c>
      <c r="V314" s="195"/>
    </row>
    <row r="315" spans="2:22" s="186" customFormat="1">
      <c r="B315" s="188" t="s">
        <v>280</v>
      </c>
      <c r="C315" s="188" t="s">
        <v>1314</v>
      </c>
      <c r="D315" s="188">
        <v>200</v>
      </c>
      <c r="E315" s="358" t="s">
        <v>1470</v>
      </c>
      <c r="F315" s="358" t="s">
        <v>1471</v>
      </c>
      <c r="G315" s="358" t="s">
        <v>1472</v>
      </c>
      <c r="H315" s="189">
        <v>30102</v>
      </c>
      <c r="I315" s="189">
        <v>240</v>
      </c>
      <c r="J315" s="191">
        <v>83101</v>
      </c>
      <c r="K315" s="192">
        <v>1001</v>
      </c>
      <c r="L315" s="217">
        <v>0</v>
      </c>
      <c r="M315" s="188">
        <v>26</v>
      </c>
      <c r="N315" s="188" t="s">
        <v>944</v>
      </c>
      <c r="O315" s="193">
        <v>20</v>
      </c>
      <c r="P315" s="188">
        <v>0</v>
      </c>
      <c r="Q315" s="189">
        <v>3</v>
      </c>
      <c r="R315" s="188"/>
      <c r="S315" s="218">
        <v>20251001</v>
      </c>
      <c r="T315" s="218">
        <v>20251231</v>
      </c>
      <c r="U315" s="194">
        <v>76348.749999999971</v>
      </c>
      <c r="V315" s="195"/>
    </row>
    <row r="316" spans="2:22" s="186" customFormat="1">
      <c r="B316" s="188" t="s">
        <v>280</v>
      </c>
      <c r="C316" s="188" t="s">
        <v>1314</v>
      </c>
      <c r="D316" s="188">
        <v>100</v>
      </c>
      <c r="E316" s="358" t="s">
        <v>1473</v>
      </c>
      <c r="F316" s="358" t="s">
        <v>1474</v>
      </c>
      <c r="G316" s="358" t="s">
        <v>1475</v>
      </c>
      <c r="H316" s="189">
        <v>30102</v>
      </c>
      <c r="I316" s="189">
        <v>240</v>
      </c>
      <c r="J316" s="191">
        <v>83101</v>
      </c>
      <c r="K316" s="192">
        <v>1001</v>
      </c>
      <c r="L316" s="217">
        <v>0</v>
      </c>
      <c r="M316" s="188">
        <v>26</v>
      </c>
      <c r="N316" s="188" t="s">
        <v>944</v>
      </c>
      <c r="O316" s="193">
        <v>20</v>
      </c>
      <c r="P316" s="188">
        <v>0</v>
      </c>
      <c r="Q316" s="189">
        <v>3</v>
      </c>
      <c r="R316" s="188"/>
      <c r="S316" s="218">
        <v>20251001</v>
      </c>
      <c r="T316" s="218">
        <v>20251231</v>
      </c>
      <c r="U316" s="194">
        <v>89999.129999999961</v>
      </c>
      <c r="V316" s="195"/>
    </row>
    <row r="317" spans="2:22" s="186" customFormat="1">
      <c r="B317" s="188" t="s">
        <v>280</v>
      </c>
      <c r="C317" s="188" t="s">
        <v>1314</v>
      </c>
      <c r="D317" s="188">
        <v>200</v>
      </c>
      <c r="E317" s="358" t="s">
        <v>1476</v>
      </c>
      <c r="F317" s="358" t="s">
        <v>1477</v>
      </c>
      <c r="G317" s="358" t="s">
        <v>1478</v>
      </c>
      <c r="H317" s="189">
        <v>30102</v>
      </c>
      <c r="I317" s="189">
        <v>240</v>
      </c>
      <c r="J317" s="191">
        <v>83101</v>
      </c>
      <c r="K317" s="192">
        <v>1001</v>
      </c>
      <c r="L317" s="217">
        <v>0</v>
      </c>
      <c r="M317" s="188">
        <v>26</v>
      </c>
      <c r="N317" s="188" t="s">
        <v>945</v>
      </c>
      <c r="O317" s="193">
        <v>20</v>
      </c>
      <c r="P317" s="188">
        <v>0</v>
      </c>
      <c r="Q317" s="189">
        <v>3</v>
      </c>
      <c r="R317" s="188"/>
      <c r="S317" s="218">
        <v>20251001</v>
      </c>
      <c r="T317" s="218">
        <v>20251231</v>
      </c>
      <c r="U317" s="194">
        <v>70360.909999999989</v>
      </c>
      <c r="V317" s="195"/>
    </row>
    <row r="318" spans="2:22" s="186" customFormat="1">
      <c r="B318" s="188" t="s">
        <v>280</v>
      </c>
      <c r="C318" s="188" t="s">
        <v>1314</v>
      </c>
      <c r="D318" s="188">
        <v>100</v>
      </c>
      <c r="E318" s="358" t="s">
        <v>1479</v>
      </c>
      <c r="F318" s="358" t="s">
        <v>1480</v>
      </c>
      <c r="G318" s="358" t="s">
        <v>1481</v>
      </c>
      <c r="H318" s="189">
        <v>30102</v>
      </c>
      <c r="I318" s="189">
        <v>240</v>
      </c>
      <c r="J318" s="191">
        <v>83101</v>
      </c>
      <c r="K318" s="192">
        <v>1001</v>
      </c>
      <c r="L318" s="217">
        <v>0</v>
      </c>
      <c r="M318" s="188">
        <v>26</v>
      </c>
      <c r="N318" s="188" t="s">
        <v>944</v>
      </c>
      <c r="O318" s="193">
        <v>20</v>
      </c>
      <c r="P318" s="188">
        <v>0</v>
      </c>
      <c r="Q318" s="189">
        <v>3</v>
      </c>
      <c r="R318" s="188"/>
      <c r="S318" s="218">
        <v>20251001</v>
      </c>
      <c r="T318" s="218">
        <v>20251231</v>
      </c>
      <c r="U318" s="194">
        <v>90106.389999999956</v>
      </c>
      <c r="V318" s="195"/>
    </row>
    <row r="319" spans="2:22" s="186" customFormat="1">
      <c r="B319" s="188" t="s">
        <v>280</v>
      </c>
      <c r="C319" s="188" t="s">
        <v>1314</v>
      </c>
      <c r="D319" s="188">
        <v>200</v>
      </c>
      <c r="E319" s="358" t="s">
        <v>1482</v>
      </c>
      <c r="F319" s="358" t="s">
        <v>1483</v>
      </c>
      <c r="G319" s="358" t="s">
        <v>1484</v>
      </c>
      <c r="H319" s="189">
        <v>30102</v>
      </c>
      <c r="I319" s="189">
        <v>240</v>
      </c>
      <c r="J319" s="191">
        <v>83101</v>
      </c>
      <c r="K319" s="192">
        <v>1001</v>
      </c>
      <c r="L319" s="217">
        <v>0</v>
      </c>
      <c r="M319" s="188">
        <v>26</v>
      </c>
      <c r="N319" s="188" t="s">
        <v>945</v>
      </c>
      <c r="O319" s="193">
        <v>20</v>
      </c>
      <c r="P319" s="188">
        <v>0</v>
      </c>
      <c r="Q319" s="189">
        <v>3</v>
      </c>
      <c r="R319" s="188"/>
      <c r="S319" s="218">
        <v>20251001</v>
      </c>
      <c r="T319" s="218">
        <v>20251231</v>
      </c>
      <c r="U319" s="194">
        <v>70894.199999999983</v>
      </c>
      <c r="V319" s="195"/>
    </row>
    <row r="320" spans="2:22" s="186" customFormat="1">
      <c r="B320" s="188" t="s">
        <v>280</v>
      </c>
      <c r="C320" s="188" t="s">
        <v>1314</v>
      </c>
      <c r="D320" s="188">
        <v>200</v>
      </c>
      <c r="E320" s="358" t="s">
        <v>1485</v>
      </c>
      <c r="F320" s="358" t="s">
        <v>1486</v>
      </c>
      <c r="G320" s="358" t="s">
        <v>1487</v>
      </c>
      <c r="H320" s="189">
        <v>30102</v>
      </c>
      <c r="I320" s="189">
        <v>240</v>
      </c>
      <c r="J320" s="191">
        <v>83101</v>
      </c>
      <c r="K320" s="192">
        <v>1001</v>
      </c>
      <c r="L320" s="217">
        <v>0</v>
      </c>
      <c r="M320" s="188">
        <v>26</v>
      </c>
      <c r="N320" s="188" t="s">
        <v>944</v>
      </c>
      <c r="O320" s="193">
        <v>20</v>
      </c>
      <c r="P320" s="188">
        <v>0</v>
      </c>
      <c r="Q320" s="189">
        <v>3</v>
      </c>
      <c r="R320" s="188"/>
      <c r="S320" s="218">
        <v>20251001</v>
      </c>
      <c r="T320" s="218">
        <v>20251231</v>
      </c>
      <c r="U320" s="194">
        <v>86613.199999999953</v>
      </c>
      <c r="V320" s="195"/>
    </row>
    <row r="321" spans="2:22" s="186" customFormat="1">
      <c r="B321" s="188" t="s">
        <v>280</v>
      </c>
      <c r="C321" s="188" t="s">
        <v>1314</v>
      </c>
      <c r="D321" s="188">
        <v>200</v>
      </c>
      <c r="E321" s="358" t="s">
        <v>1488</v>
      </c>
      <c r="F321" s="358" t="s">
        <v>1489</v>
      </c>
      <c r="G321" s="358" t="s">
        <v>1490</v>
      </c>
      <c r="H321" s="189">
        <v>30102</v>
      </c>
      <c r="I321" s="189">
        <v>240</v>
      </c>
      <c r="J321" s="191">
        <v>83101</v>
      </c>
      <c r="K321" s="192">
        <v>1001</v>
      </c>
      <c r="L321" s="217">
        <v>0</v>
      </c>
      <c r="M321" s="188">
        <v>26</v>
      </c>
      <c r="N321" s="188" t="s">
        <v>944</v>
      </c>
      <c r="O321" s="193">
        <v>20</v>
      </c>
      <c r="P321" s="188">
        <v>0</v>
      </c>
      <c r="Q321" s="189">
        <v>3</v>
      </c>
      <c r="R321" s="188"/>
      <c r="S321" s="218">
        <v>20251001</v>
      </c>
      <c r="T321" s="218">
        <v>20251231</v>
      </c>
      <c r="U321" s="194">
        <v>74361.719999999958</v>
      </c>
      <c r="V321" s="195"/>
    </row>
    <row r="322" spans="2:22" s="186" customFormat="1">
      <c r="B322" s="188" t="s">
        <v>280</v>
      </c>
      <c r="C322" s="188" t="s">
        <v>1314</v>
      </c>
      <c r="D322" s="188">
        <v>100</v>
      </c>
      <c r="E322" s="358" t="s">
        <v>1491</v>
      </c>
      <c r="F322" s="358" t="s">
        <v>1492</v>
      </c>
      <c r="G322" s="358" t="s">
        <v>1493</v>
      </c>
      <c r="H322" s="189">
        <v>30102</v>
      </c>
      <c r="I322" s="189">
        <v>216</v>
      </c>
      <c r="J322" s="191">
        <v>83101</v>
      </c>
      <c r="K322" s="192">
        <v>1001</v>
      </c>
      <c r="L322" s="217">
        <v>0</v>
      </c>
      <c r="M322" s="188">
        <v>26</v>
      </c>
      <c r="N322" s="188" t="s">
        <v>944</v>
      </c>
      <c r="O322" s="193">
        <v>18</v>
      </c>
      <c r="P322" s="188">
        <v>0</v>
      </c>
      <c r="Q322" s="189">
        <v>3</v>
      </c>
      <c r="R322" s="188"/>
      <c r="S322" s="218">
        <v>20251001</v>
      </c>
      <c r="T322" s="218">
        <v>20251231</v>
      </c>
      <c r="U322" s="194">
        <v>69805.620000000024</v>
      </c>
      <c r="V322" s="195"/>
    </row>
    <row r="323" spans="2:22" s="186" customFormat="1">
      <c r="B323" s="188" t="s">
        <v>280</v>
      </c>
      <c r="C323" s="188" t="s">
        <v>1314</v>
      </c>
      <c r="D323" s="188">
        <v>100</v>
      </c>
      <c r="E323" s="358" t="s">
        <v>1494</v>
      </c>
      <c r="F323" s="358" t="s">
        <v>1495</v>
      </c>
      <c r="G323" s="358" t="s">
        <v>1496</v>
      </c>
      <c r="H323" s="189">
        <v>30102</v>
      </c>
      <c r="I323" s="189">
        <v>240</v>
      </c>
      <c r="J323" s="191">
        <v>83101</v>
      </c>
      <c r="K323" s="192">
        <v>1001</v>
      </c>
      <c r="L323" s="217">
        <v>0</v>
      </c>
      <c r="M323" s="188">
        <v>26</v>
      </c>
      <c r="N323" s="188" t="s">
        <v>945</v>
      </c>
      <c r="O323" s="193">
        <v>20</v>
      </c>
      <c r="P323" s="188">
        <v>0</v>
      </c>
      <c r="Q323" s="189">
        <v>3</v>
      </c>
      <c r="R323" s="188"/>
      <c r="S323" s="218">
        <v>20251001</v>
      </c>
      <c r="T323" s="218">
        <v>20251231</v>
      </c>
      <c r="U323" s="194">
        <v>54210.869999999995</v>
      </c>
      <c r="V323" s="195"/>
    </row>
    <row r="324" spans="2:22" s="186" customFormat="1">
      <c r="B324" s="188" t="s">
        <v>280</v>
      </c>
      <c r="C324" s="188" t="s">
        <v>1314</v>
      </c>
      <c r="D324" s="188">
        <v>200</v>
      </c>
      <c r="E324" s="358" t="s">
        <v>1497</v>
      </c>
      <c r="F324" s="358" t="s">
        <v>1498</v>
      </c>
      <c r="G324" s="358" t="s">
        <v>1499</v>
      </c>
      <c r="H324" s="189">
        <v>30102</v>
      </c>
      <c r="I324" s="189">
        <v>240</v>
      </c>
      <c r="J324" s="191">
        <v>83101</v>
      </c>
      <c r="K324" s="192">
        <v>1001</v>
      </c>
      <c r="L324" s="217">
        <v>0</v>
      </c>
      <c r="M324" s="188">
        <v>26</v>
      </c>
      <c r="N324" s="188" t="s">
        <v>944</v>
      </c>
      <c r="O324" s="193">
        <v>20</v>
      </c>
      <c r="P324" s="188">
        <v>0</v>
      </c>
      <c r="Q324" s="189">
        <v>3</v>
      </c>
      <c r="R324" s="188"/>
      <c r="S324" s="218">
        <v>20251001</v>
      </c>
      <c r="T324" s="218">
        <v>20251231</v>
      </c>
      <c r="U324" s="194">
        <v>75901.27999999997</v>
      </c>
      <c r="V324" s="195"/>
    </row>
    <row r="325" spans="2:22" s="186" customFormat="1">
      <c r="B325" s="188" t="s">
        <v>280</v>
      </c>
      <c r="C325" s="188" t="s">
        <v>1314</v>
      </c>
      <c r="D325" s="188">
        <v>200</v>
      </c>
      <c r="E325" s="358" t="s">
        <v>1500</v>
      </c>
      <c r="F325" s="358" t="s">
        <v>1501</v>
      </c>
      <c r="G325" s="358" t="s">
        <v>1502</v>
      </c>
      <c r="H325" s="189">
        <v>30102</v>
      </c>
      <c r="I325" s="189">
        <v>216</v>
      </c>
      <c r="J325" s="191">
        <v>83101</v>
      </c>
      <c r="K325" s="192">
        <v>1001</v>
      </c>
      <c r="L325" s="217">
        <v>0</v>
      </c>
      <c r="M325" s="188">
        <v>26</v>
      </c>
      <c r="N325" s="188" t="s">
        <v>944</v>
      </c>
      <c r="O325" s="193">
        <v>18</v>
      </c>
      <c r="P325" s="188">
        <v>0</v>
      </c>
      <c r="Q325" s="189">
        <v>3</v>
      </c>
      <c r="R325" s="188"/>
      <c r="S325" s="218">
        <v>20251001</v>
      </c>
      <c r="T325" s="218">
        <v>20251231</v>
      </c>
      <c r="U325" s="194">
        <v>68706.310000000012</v>
      </c>
      <c r="V325" s="195"/>
    </row>
    <row r="326" spans="2:22" s="186" customFormat="1">
      <c r="B326" s="188" t="s">
        <v>280</v>
      </c>
      <c r="C326" s="188" t="s">
        <v>1314</v>
      </c>
      <c r="D326" s="188">
        <v>200</v>
      </c>
      <c r="E326" s="358" t="s">
        <v>1503</v>
      </c>
      <c r="F326" s="358" t="s">
        <v>1504</v>
      </c>
      <c r="G326" s="358" t="s">
        <v>1505</v>
      </c>
      <c r="H326" s="189">
        <v>30102</v>
      </c>
      <c r="I326" s="189">
        <v>240</v>
      </c>
      <c r="J326" s="191">
        <v>83101</v>
      </c>
      <c r="K326" s="192">
        <v>1001</v>
      </c>
      <c r="L326" s="217">
        <v>0</v>
      </c>
      <c r="M326" s="188">
        <v>26</v>
      </c>
      <c r="N326" s="188" t="s">
        <v>944</v>
      </c>
      <c r="O326" s="193">
        <v>20</v>
      </c>
      <c r="P326" s="188">
        <v>0</v>
      </c>
      <c r="Q326" s="189">
        <v>3</v>
      </c>
      <c r="R326" s="188"/>
      <c r="S326" s="218">
        <v>20251001</v>
      </c>
      <c r="T326" s="218">
        <v>20251231</v>
      </c>
      <c r="U326" s="194">
        <v>73377.029999999984</v>
      </c>
      <c r="V326" s="195"/>
    </row>
    <row r="327" spans="2:22" s="186" customFormat="1">
      <c r="B327" s="188" t="s">
        <v>280</v>
      </c>
      <c r="C327" s="188" t="s">
        <v>1314</v>
      </c>
      <c r="D327" s="188">
        <v>100</v>
      </c>
      <c r="E327" s="358" t="s">
        <v>1506</v>
      </c>
      <c r="F327" s="358" t="s">
        <v>1507</v>
      </c>
      <c r="G327" s="358" t="s">
        <v>1508</v>
      </c>
      <c r="H327" s="189">
        <v>30102</v>
      </c>
      <c r="I327" s="189">
        <v>240</v>
      </c>
      <c r="J327" s="191">
        <v>83101</v>
      </c>
      <c r="K327" s="192">
        <v>1001</v>
      </c>
      <c r="L327" s="217">
        <v>0</v>
      </c>
      <c r="M327" s="188">
        <v>26</v>
      </c>
      <c r="N327" s="188" t="s">
        <v>944</v>
      </c>
      <c r="O327" s="193">
        <v>20</v>
      </c>
      <c r="P327" s="188">
        <v>0</v>
      </c>
      <c r="Q327" s="189">
        <v>3</v>
      </c>
      <c r="R327" s="188"/>
      <c r="S327" s="218">
        <v>20251001</v>
      </c>
      <c r="T327" s="218">
        <v>20251231</v>
      </c>
      <c r="U327" s="194">
        <v>76348.549999999959</v>
      </c>
      <c r="V327" s="195"/>
    </row>
    <row r="328" spans="2:22" s="186" customFormat="1">
      <c r="B328" s="188" t="s">
        <v>280</v>
      </c>
      <c r="C328" s="188" t="s">
        <v>1314</v>
      </c>
      <c r="D328" s="188">
        <v>100</v>
      </c>
      <c r="E328" s="358" t="s">
        <v>1509</v>
      </c>
      <c r="F328" s="358" t="s">
        <v>1510</v>
      </c>
      <c r="G328" s="358" t="s">
        <v>1511</v>
      </c>
      <c r="H328" s="189">
        <v>30102</v>
      </c>
      <c r="I328" s="189">
        <v>240</v>
      </c>
      <c r="J328" s="191">
        <v>83101</v>
      </c>
      <c r="K328" s="192">
        <v>1001</v>
      </c>
      <c r="L328" s="217">
        <v>0</v>
      </c>
      <c r="M328" s="188">
        <v>26</v>
      </c>
      <c r="N328" s="188" t="s">
        <v>945</v>
      </c>
      <c r="O328" s="193">
        <v>20</v>
      </c>
      <c r="P328" s="188">
        <v>0</v>
      </c>
      <c r="Q328" s="189">
        <v>3</v>
      </c>
      <c r="R328" s="188"/>
      <c r="S328" s="218">
        <v>20251001</v>
      </c>
      <c r="T328" s="218">
        <v>20251231</v>
      </c>
      <c r="U328" s="194">
        <v>71954.229999999981</v>
      </c>
      <c r="V328" s="195"/>
    </row>
    <row r="329" spans="2:22" s="186" customFormat="1">
      <c r="B329" s="188" t="s">
        <v>280</v>
      </c>
      <c r="C329" s="188" t="s">
        <v>1314</v>
      </c>
      <c r="D329" s="188">
        <v>200</v>
      </c>
      <c r="E329" s="358" t="s">
        <v>1512</v>
      </c>
      <c r="F329" s="358" t="s">
        <v>1513</v>
      </c>
      <c r="G329" s="358" t="s">
        <v>1514</v>
      </c>
      <c r="H329" s="189">
        <v>30102</v>
      </c>
      <c r="I329" s="189">
        <v>168</v>
      </c>
      <c r="J329" s="191">
        <v>83101</v>
      </c>
      <c r="K329" s="192">
        <v>1001</v>
      </c>
      <c r="L329" s="217">
        <v>0</v>
      </c>
      <c r="M329" s="188">
        <v>26</v>
      </c>
      <c r="N329" s="188" t="s">
        <v>944</v>
      </c>
      <c r="O329" s="193">
        <v>14</v>
      </c>
      <c r="P329" s="188">
        <v>0</v>
      </c>
      <c r="Q329" s="189">
        <v>3</v>
      </c>
      <c r="R329" s="188"/>
      <c r="S329" s="218">
        <v>20251001</v>
      </c>
      <c r="T329" s="218">
        <v>20251231</v>
      </c>
      <c r="U329" s="194">
        <v>53950.880000000012</v>
      </c>
      <c r="V329" s="195"/>
    </row>
    <row r="330" spans="2:22" s="186" customFormat="1">
      <c r="B330" s="188" t="s">
        <v>280</v>
      </c>
      <c r="C330" s="188" t="s">
        <v>1314</v>
      </c>
      <c r="D330" s="188">
        <v>100</v>
      </c>
      <c r="E330" s="358" t="s">
        <v>1515</v>
      </c>
      <c r="F330" s="358" t="s">
        <v>1516</v>
      </c>
      <c r="G330" s="358" t="s">
        <v>1517</v>
      </c>
      <c r="H330" s="189">
        <v>30102</v>
      </c>
      <c r="I330" s="189">
        <v>228</v>
      </c>
      <c r="J330" s="191">
        <v>83101</v>
      </c>
      <c r="K330" s="192">
        <v>1001</v>
      </c>
      <c r="L330" s="217">
        <v>0</v>
      </c>
      <c r="M330" s="188">
        <v>26</v>
      </c>
      <c r="N330" s="188" t="s">
        <v>944</v>
      </c>
      <c r="O330" s="193">
        <v>19</v>
      </c>
      <c r="P330" s="188">
        <v>0</v>
      </c>
      <c r="Q330" s="189">
        <v>3</v>
      </c>
      <c r="R330" s="188"/>
      <c r="S330" s="218">
        <v>20251001</v>
      </c>
      <c r="T330" s="218">
        <v>20251231</v>
      </c>
      <c r="U330" s="194">
        <v>72477.599999999991</v>
      </c>
      <c r="V330" s="195"/>
    </row>
    <row r="331" spans="2:22" s="186" customFormat="1">
      <c r="B331" s="188" t="s">
        <v>280</v>
      </c>
      <c r="C331" s="188" t="s">
        <v>1314</v>
      </c>
      <c r="D331" s="188">
        <v>100</v>
      </c>
      <c r="E331" s="358" t="s">
        <v>1518</v>
      </c>
      <c r="F331" s="358" t="s">
        <v>1519</v>
      </c>
      <c r="G331" s="358" t="s">
        <v>1520</v>
      </c>
      <c r="H331" s="189">
        <v>30102</v>
      </c>
      <c r="I331" s="189">
        <v>156</v>
      </c>
      <c r="J331" s="191">
        <v>83101</v>
      </c>
      <c r="K331" s="192">
        <v>1001</v>
      </c>
      <c r="L331" s="217">
        <v>0</v>
      </c>
      <c r="M331" s="188">
        <v>26</v>
      </c>
      <c r="N331" s="188" t="s">
        <v>944</v>
      </c>
      <c r="O331" s="193">
        <v>13</v>
      </c>
      <c r="P331" s="188">
        <v>0</v>
      </c>
      <c r="Q331" s="189">
        <v>3</v>
      </c>
      <c r="R331" s="188"/>
      <c r="S331" s="218">
        <v>20251001</v>
      </c>
      <c r="T331" s="218">
        <v>20251231</v>
      </c>
      <c r="U331" s="194">
        <v>64421.2</v>
      </c>
      <c r="V331" s="195"/>
    </row>
    <row r="332" spans="2:22" s="186" customFormat="1">
      <c r="B332" s="188" t="s">
        <v>280</v>
      </c>
      <c r="C332" s="188" t="s">
        <v>1314</v>
      </c>
      <c r="D332" s="188">
        <v>200</v>
      </c>
      <c r="E332" s="358" t="s">
        <v>1521</v>
      </c>
      <c r="F332" s="358" t="s">
        <v>1522</v>
      </c>
      <c r="G332" s="358" t="s">
        <v>1523</v>
      </c>
      <c r="H332" s="189">
        <v>30102</v>
      </c>
      <c r="I332" s="189">
        <v>216</v>
      </c>
      <c r="J332" s="191">
        <v>83101</v>
      </c>
      <c r="K332" s="192">
        <v>1001</v>
      </c>
      <c r="L332" s="217">
        <v>0</v>
      </c>
      <c r="M332" s="188">
        <v>26</v>
      </c>
      <c r="N332" s="188" t="s">
        <v>944</v>
      </c>
      <c r="O332" s="193">
        <v>18</v>
      </c>
      <c r="P332" s="188">
        <v>0</v>
      </c>
      <c r="Q332" s="189">
        <v>3</v>
      </c>
      <c r="R332" s="188"/>
      <c r="S332" s="218">
        <v>20251001</v>
      </c>
      <c r="T332" s="218">
        <v>20251231</v>
      </c>
      <c r="U332" s="194">
        <v>69966.61000000003</v>
      </c>
      <c r="V332" s="195"/>
    </row>
    <row r="333" spans="2:22" s="186" customFormat="1">
      <c r="B333" s="188" t="s">
        <v>280</v>
      </c>
      <c r="C333" s="188" t="s">
        <v>1314</v>
      </c>
      <c r="D333" s="188">
        <v>200</v>
      </c>
      <c r="E333" s="358" t="s">
        <v>1524</v>
      </c>
      <c r="F333" s="358" t="s">
        <v>1525</v>
      </c>
      <c r="G333" s="358" t="s">
        <v>1526</v>
      </c>
      <c r="H333" s="189">
        <v>30102</v>
      </c>
      <c r="I333" s="189">
        <v>144</v>
      </c>
      <c r="J333" s="191">
        <v>83101</v>
      </c>
      <c r="K333" s="192">
        <v>1001</v>
      </c>
      <c r="L333" s="217">
        <v>0</v>
      </c>
      <c r="M333" s="188">
        <v>26</v>
      </c>
      <c r="N333" s="188" t="s">
        <v>944</v>
      </c>
      <c r="O333" s="193">
        <v>12</v>
      </c>
      <c r="P333" s="188">
        <v>0</v>
      </c>
      <c r="Q333" s="189">
        <v>3</v>
      </c>
      <c r="R333" s="188"/>
      <c r="S333" s="218">
        <v>20251001</v>
      </c>
      <c r="T333" s="218">
        <v>20251231</v>
      </c>
      <c r="U333" s="194">
        <v>44677.95</v>
      </c>
      <c r="V333" s="195"/>
    </row>
    <row r="334" spans="2:22" s="186" customFormat="1">
      <c r="B334" s="188" t="s">
        <v>280</v>
      </c>
      <c r="C334" s="188" t="s">
        <v>1314</v>
      </c>
      <c r="D334" s="188">
        <v>120</v>
      </c>
      <c r="E334" s="358" t="s">
        <v>1527</v>
      </c>
      <c r="F334" s="358" t="s">
        <v>1528</v>
      </c>
      <c r="G334" s="358" t="s">
        <v>1529</v>
      </c>
      <c r="H334" s="189">
        <v>30102</v>
      </c>
      <c r="I334" s="189">
        <v>216</v>
      </c>
      <c r="J334" s="191">
        <v>83101</v>
      </c>
      <c r="K334" s="192">
        <v>1001</v>
      </c>
      <c r="L334" s="217">
        <v>0</v>
      </c>
      <c r="M334" s="188">
        <v>26</v>
      </c>
      <c r="N334" s="188" t="s">
        <v>944</v>
      </c>
      <c r="O334" s="193">
        <v>18</v>
      </c>
      <c r="P334" s="188">
        <v>0</v>
      </c>
      <c r="Q334" s="189">
        <v>3</v>
      </c>
      <c r="R334" s="188"/>
      <c r="S334" s="218">
        <v>20251001</v>
      </c>
      <c r="T334" s="218">
        <v>20251231</v>
      </c>
      <c r="U334" s="194">
        <v>68527.330000000016</v>
      </c>
      <c r="V334" s="195"/>
    </row>
    <row r="335" spans="2:22" s="186" customFormat="1">
      <c r="B335" s="173" t="s">
        <v>280</v>
      </c>
      <c r="C335" s="188" t="s">
        <v>1314</v>
      </c>
      <c r="D335" s="173">
        <v>100</v>
      </c>
      <c r="E335" s="176" t="s">
        <v>1530</v>
      </c>
      <c r="F335" s="176" t="s">
        <v>1531</v>
      </c>
      <c r="G335" s="176" t="s">
        <v>1532</v>
      </c>
      <c r="H335" s="189">
        <v>30102</v>
      </c>
      <c r="I335" s="359">
        <v>240</v>
      </c>
      <c r="J335" s="191">
        <v>83101</v>
      </c>
      <c r="K335" s="192">
        <v>1001</v>
      </c>
      <c r="L335" s="217">
        <v>0</v>
      </c>
      <c r="M335" s="188">
        <v>26</v>
      </c>
      <c r="N335" s="188" t="s">
        <v>944</v>
      </c>
      <c r="O335" s="172">
        <v>20</v>
      </c>
      <c r="P335" s="188">
        <v>0</v>
      </c>
      <c r="Q335" s="189">
        <v>3</v>
      </c>
      <c r="R335" s="188"/>
      <c r="S335" s="218">
        <v>20251001</v>
      </c>
      <c r="T335" s="218">
        <v>20251231</v>
      </c>
      <c r="U335" s="348">
        <v>75722.089999999967</v>
      </c>
      <c r="V335" s="195"/>
    </row>
    <row r="336" spans="2:22" s="186" customFormat="1">
      <c r="B336" s="173" t="s">
        <v>280</v>
      </c>
      <c r="C336" s="188" t="s">
        <v>1314</v>
      </c>
      <c r="D336" s="173">
        <v>200</v>
      </c>
      <c r="E336" s="174" t="s">
        <v>1533</v>
      </c>
      <c r="F336" s="174" t="s">
        <v>1534</v>
      </c>
      <c r="G336" s="176" t="s">
        <v>1535</v>
      </c>
      <c r="H336" s="189">
        <v>30102</v>
      </c>
      <c r="I336" s="359">
        <v>240</v>
      </c>
      <c r="J336" s="191">
        <v>83101</v>
      </c>
      <c r="K336" s="192">
        <v>1001</v>
      </c>
      <c r="L336" s="217">
        <v>0</v>
      </c>
      <c r="M336" s="188">
        <v>26</v>
      </c>
      <c r="N336" s="188" t="s">
        <v>944</v>
      </c>
      <c r="O336" s="172">
        <v>20</v>
      </c>
      <c r="P336" s="188">
        <v>0</v>
      </c>
      <c r="Q336" s="189">
        <v>3</v>
      </c>
      <c r="R336" s="188"/>
      <c r="S336" s="218">
        <v>20251001</v>
      </c>
      <c r="T336" s="218">
        <v>20251231</v>
      </c>
      <c r="U336" s="348">
        <v>71192.149999999994</v>
      </c>
      <c r="V336" s="195"/>
    </row>
    <row r="337" spans="2:22" s="186" customFormat="1">
      <c r="B337" s="173" t="s">
        <v>280</v>
      </c>
      <c r="C337" s="188" t="s">
        <v>1314</v>
      </c>
      <c r="D337" s="173">
        <v>200</v>
      </c>
      <c r="E337" s="176" t="s">
        <v>1536</v>
      </c>
      <c r="F337" s="176" t="s">
        <v>1537</v>
      </c>
      <c r="G337" s="176" t="s">
        <v>1538</v>
      </c>
      <c r="H337" s="189">
        <v>30102</v>
      </c>
      <c r="I337" s="359">
        <v>180</v>
      </c>
      <c r="J337" s="191">
        <v>83101</v>
      </c>
      <c r="K337" s="192">
        <v>1001</v>
      </c>
      <c r="L337" s="217">
        <v>0</v>
      </c>
      <c r="M337" s="188">
        <v>26</v>
      </c>
      <c r="N337" s="188" t="s">
        <v>944</v>
      </c>
      <c r="O337" s="172">
        <v>15</v>
      </c>
      <c r="P337" s="188">
        <v>0</v>
      </c>
      <c r="Q337" s="189">
        <v>3</v>
      </c>
      <c r="R337" s="188"/>
      <c r="S337" s="218">
        <v>20251001</v>
      </c>
      <c r="T337" s="218">
        <v>20251231</v>
      </c>
      <c r="U337" s="348">
        <v>56199.29</v>
      </c>
      <c r="V337" s="195"/>
    </row>
    <row r="338" spans="2:22" s="186" customFormat="1">
      <c r="B338" s="173" t="s">
        <v>280</v>
      </c>
      <c r="C338" s="188" t="s">
        <v>1314</v>
      </c>
      <c r="D338" s="173">
        <v>100</v>
      </c>
      <c r="E338" s="176" t="s">
        <v>1539</v>
      </c>
      <c r="F338" s="176" t="s">
        <v>1540</v>
      </c>
      <c r="G338" s="176" t="s">
        <v>1541</v>
      </c>
      <c r="H338" s="189">
        <v>30102</v>
      </c>
      <c r="I338" s="359">
        <v>240</v>
      </c>
      <c r="J338" s="191">
        <v>83101</v>
      </c>
      <c r="K338" s="192">
        <v>1001</v>
      </c>
      <c r="L338" s="217">
        <v>0</v>
      </c>
      <c r="M338" s="188">
        <v>26</v>
      </c>
      <c r="N338" s="188" t="s">
        <v>945</v>
      </c>
      <c r="O338" s="172">
        <v>20</v>
      </c>
      <c r="P338" s="188">
        <v>0</v>
      </c>
      <c r="Q338" s="189">
        <v>3</v>
      </c>
      <c r="R338" s="188"/>
      <c r="S338" s="218">
        <v>20251001</v>
      </c>
      <c r="T338" s="218">
        <v>20251231</v>
      </c>
      <c r="U338" s="348">
        <v>69777.73</v>
      </c>
      <c r="V338" s="195"/>
    </row>
    <row r="339" spans="2:22" s="186" customFormat="1">
      <c r="B339" s="173" t="s">
        <v>280</v>
      </c>
      <c r="C339" s="188" t="s">
        <v>1314</v>
      </c>
      <c r="D339" s="173">
        <v>200</v>
      </c>
      <c r="E339" s="176" t="s">
        <v>1542</v>
      </c>
      <c r="F339" s="176" t="s">
        <v>1543</v>
      </c>
      <c r="G339" s="176" t="s">
        <v>1544</v>
      </c>
      <c r="H339" s="189">
        <v>30102</v>
      </c>
      <c r="I339" s="359">
        <v>144</v>
      </c>
      <c r="J339" s="191">
        <v>83101</v>
      </c>
      <c r="K339" s="192">
        <v>1001</v>
      </c>
      <c r="L339" s="217">
        <v>0</v>
      </c>
      <c r="M339" s="188">
        <v>26</v>
      </c>
      <c r="N339" s="188" t="s">
        <v>945</v>
      </c>
      <c r="O339" s="172">
        <v>12</v>
      </c>
      <c r="P339" s="188">
        <v>0</v>
      </c>
      <c r="Q339" s="189">
        <v>3</v>
      </c>
      <c r="R339" s="188"/>
      <c r="S339" s="218">
        <v>20251001</v>
      </c>
      <c r="T339" s="218">
        <v>20251231</v>
      </c>
      <c r="U339" s="348">
        <v>40819.529999999977</v>
      </c>
      <c r="V339" s="195"/>
    </row>
    <row r="340" spans="2:22" s="186" customFormat="1">
      <c r="B340" s="188" t="s">
        <v>280</v>
      </c>
      <c r="C340" s="188" t="s">
        <v>1314</v>
      </c>
      <c r="D340" s="188">
        <v>100</v>
      </c>
      <c r="E340" s="358" t="s">
        <v>1545</v>
      </c>
      <c r="F340" s="358" t="s">
        <v>1546</v>
      </c>
      <c r="G340" s="358" t="s">
        <v>1547</v>
      </c>
      <c r="H340" s="189">
        <v>30102</v>
      </c>
      <c r="I340" s="189">
        <v>240</v>
      </c>
      <c r="J340" s="191">
        <v>83101</v>
      </c>
      <c r="K340" s="192">
        <v>1001</v>
      </c>
      <c r="L340" s="217">
        <v>0</v>
      </c>
      <c r="M340" s="188">
        <v>26</v>
      </c>
      <c r="N340" s="188" t="s">
        <v>944</v>
      </c>
      <c r="O340" s="193">
        <v>20</v>
      </c>
      <c r="P340" s="188">
        <v>0</v>
      </c>
      <c r="Q340" s="189">
        <v>3</v>
      </c>
      <c r="R340" s="188"/>
      <c r="S340" s="218">
        <v>20251001</v>
      </c>
      <c r="T340" s="218">
        <v>20251231</v>
      </c>
      <c r="U340" s="352">
        <v>86613.199999999953</v>
      </c>
      <c r="V340" s="195"/>
    </row>
    <row r="341" spans="2:22" s="186" customFormat="1">
      <c r="B341" s="353" t="s">
        <v>280</v>
      </c>
      <c r="C341" s="188" t="s">
        <v>1314</v>
      </c>
      <c r="D341" s="188">
        <v>200</v>
      </c>
      <c r="E341" s="358" t="s">
        <v>1548</v>
      </c>
      <c r="F341" s="358" t="s">
        <v>1549</v>
      </c>
      <c r="G341" s="358" t="s">
        <v>1550</v>
      </c>
      <c r="H341" s="189">
        <v>30102</v>
      </c>
      <c r="I341" s="189">
        <v>216</v>
      </c>
      <c r="J341" s="191">
        <v>83101</v>
      </c>
      <c r="K341" s="192">
        <v>1001</v>
      </c>
      <c r="L341" s="217">
        <v>0</v>
      </c>
      <c r="M341" s="188">
        <v>26</v>
      </c>
      <c r="N341" s="188" t="s">
        <v>945</v>
      </c>
      <c r="O341" s="193">
        <v>18</v>
      </c>
      <c r="P341" s="188">
        <v>0</v>
      </c>
      <c r="Q341" s="189">
        <v>3</v>
      </c>
      <c r="R341" s="188"/>
      <c r="S341" s="218">
        <v>20251001</v>
      </c>
      <c r="T341" s="218">
        <v>20251231</v>
      </c>
      <c r="U341" s="352">
        <v>64477.85000000002</v>
      </c>
      <c r="V341" s="354"/>
    </row>
    <row r="342" spans="2:22" s="186" customFormat="1">
      <c r="B342" s="353" t="s">
        <v>280</v>
      </c>
      <c r="C342" s="188" t="s">
        <v>1314</v>
      </c>
      <c r="D342" s="188">
        <v>100</v>
      </c>
      <c r="E342" s="358" t="s">
        <v>1551</v>
      </c>
      <c r="F342" s="358" t="s">
        <v>1552</v>
      </c>
      <c r="G342" s="358" t="s">
        <v>1553</v>
      </c>
      <c r="H342" s="189">
        <v>30102</v>
      </c>
      <c r="I342" s="189">
        <v>216</v>
      </c>
      <c r="J342" s="191">
        <v>83101</v>
      </c>
      <c r="K342" s="192">
        <v>1001</v>
      </c>
      <c r="L342" s="217">
        <v>0</v>
      </c>
      <c r="M342" s="188">
        <v>26</v>
      </c>
      <c r="N342" s="188" t="s">
        <v>945</v>
      </c>
      <c r="O342" s="193">
        <v>18</v>
      </c>
      <c r="P342" s="188">
        <v>0</v>
      </c>
      <c r="Q342" s="189">
        <v>3</v>
      </c>
      <c r="R342" s="188"/>
      <c r="S342" s="218">
        <v>20251001</v>
      </c>
      <c r="T342" s="218">
        <v>20251231</v>
      </c>
      <c r="U342" s="352">
        <v>60498.91</v>
      </c>
      <c r="V342" s="354"/>
    </row>
    <row r="343" spans="2:22" s="186" customFormat="1">
      <c r="B343" s="353" t="s">
        <v>280</v>
      </c>
      <c r="C343" s="188" t="s">
        <v>1314</v>
      </c>
      <c r="D343" s="188">
        <v>120</v>
      </c>
      <c r="E343" s="358" t="s">
        <v>1554</v>
      </c>
      <c r="F343" s="358" t="s">
        <v>1555</v>
      </c>
      <c r="G343" s="358" t="s">
        <v>1556</v>
      </c>
      <c r="H343" s="189">
        <v>30102</v>
      </c>
      <c r="I343" s="189">
        <v>240</v>
      </c>
      <c r="J343" s="191">
        <v>83101</v>
      </c>
      <c r="K343" s="192">
        <v>1001</v>
      </c>
      <c r="L343" s="217">
        <v>0</v>
      </c>
      <c r="M343" s="188">
        <v>26</v>
      </c>
      <c r="N343" s="188" t="s">
        <v>944</v>
      </c>
      <c r="O343" s="193">
        <v>20</v>
      </c>
      <c r="P343" s="188">
        <v>0</v>
      </c>
      <c r="Q343" s="189">
        <v>3</v>
      </c>
      <c r="R343" s="188"/>
      <c r="S343" s="218">
        <v>20251001</v>
      </c>
      <c r="T343" s="218">
        <v>20251231</v>
      </c>
      <c r="U343" s="352">
        <v>89480.129999999976</v>
      </c>
      <c r="V343" s="354"/>
    </row>
    <row r="344" spans="2:22" s="186" customFormat="1">
      <c r="B344" s="353" t="s">
        <v>280</v>
      </c>
      <c r="C344" s="188" t="s">
        <v>1314</v>
      </c>
      <c r="D344" s="188">
        <v>200</v>
      </c>
      <c r="E344" s="358" t="s">
        <v>1557</v>
      </c>
      <c r="F344" s="358" t="s">
        <v>1558</v>
      </c>
      <c r="G344" s="358" t="s">
        <v>1559</v>
      </c>
      <c r="H344" s="189">
        <v>30102</v>
      </c>
      <c r="I344" s="189">
        <v>240</v>
      </c>
      <c r="J344" s="191">
        <v>83101</v>
      </c>
      <c r="K344" s="192">
        <v>1001</v>
      </c>
      <c r="L344" s="217">
        <v>0</v>
      </c>
      <c r="M344" s="188">
        <v>26</v>
      </c>
      <c r="N344" s="188" t="s">
        <v>944</v>
      </c>
      <c r="O344" s="193">
        <v>20</v>
      </c>
      <c r="P344" s="188">
        <v>0</v>
      </c>
      <c r="Q344" s="189">
        <v>3</v>
      </c>
      <c r="R344" s="188"/>
      <c r="S344" s="218">
        <v>20251001</v>
      </c>
      <c r="T344" s="218">
        <v>20251231</v>
      </c>
      <c r="U344" s="352">
        <v>76348.549999999959</v>
      </c>
      <c r="V344" s="354"/>
    </row>
    <row r="345" spans="2:22" s="186" customFormat="1">
      <c r="B345" s="353" t="s">
        <v>280</v>
      </c>
      <c r="C345" s="188" t="s">
        <v>1314</v>
      </c>
      <c r="D345" s="188">
        <v>200</v>
      </c>
      <c r="E345" s="358" t="s">
        <v>1560</v>
      </c>
      <c r="F345" s="358" t="s">
        <v>1561</v>
      </c>
      <c r="G345" s="358" t="s">
        <v>1562</v>
      </c>
      <c r="H345" s="189">
        <v>30102</v>
      </c>
      <c r="I345" s="189">
        <v>228</v>
      </c>
      <c r="J345" s="191">
        <v>83101</v>
      </c>
      <c r="K345" s="192">
        <v>1001</v>
      </c>
      <c r="L345" s="217">
        <v>0</v>
      </c>
      <c r="M345" s="188">
        <v>26</v>
      </c>
      <c r="N345" s="188" t="s">
        <v>944</v>
      </c>
      <c r="O345" s="193">
        <v>19</v>
      </c>
      <c r="P345" s="188">
        <v>0</v>
      </c>
      <c r="Q345" s="189">
        <v>3</v>
      </c>
      <c r="R345" s="188"/>
      <c r="S345" s="218">
        <v>20251001</v>
      </c>
      <c r="T345" s="218">
        <v>20251231</v>
      </c>
      <c r="U345" s="352">
        <v>65246.020000000011</v>
      </c>
      <c r="V345" s="354"/>
    </row>
    <row r="346" spans="2:22" s="186" customFormat="1">
      <c r="B346" s="353" t="s">
        <v>280</v>
      </c>
      <c r="C346" s="188" t="s">
        <v>1314</v>
      </c>
      <c r="D346" s="188">
        <v>100</v>
      </c>
      <c r="E346" s="358" t="s">
        <v>1563</v>
      </c>
      <c r="F346" s="358" t="s">
        <v>1564</v>
      </c>
      <c r="G346" s="358" t="s">
        <v>1565</v>
      </c>
      <c r="H346" s="189">
        <v>30102</v>
      </c>
      <c r="I346" s="189">
        <v>240</v>
      </c>
      <c r="J346" s="191">
        <v>83101</v>
      </c>
      <c r="K346" s="192">
        <v>1001</v>
      </c>
      <c r="L346" s="217">
        <v>0</v>
      </c>
      <c r="M346" s="188">
        <v>26</v>
      </c>
      <c r="N346" s="188" t="s">
        <v>944</v>
      </c>
      <c r="O346" s="193">
        <v>20</v>
      </c>
      <c r="P346" s="188">
        <v>0</v>
      </c>
      <c r="Q346" s="189">
        <v>3</v>
      </c>
      <c r="R346" s="188"/>
      <c r="S346" s="218">
        <v>20251001</v>
      </c>
      <c r="T346" s="218">
        <v>20251231</v>
      </c>
      <c r="U346" s="352">
        <v>73323.099999999962</v>
      </c>
      <c r="V346" s="354"/>
    </row>
    <row r="347" spans="2:22" s="186" customFormat="1">
      <c r="B347" s="353" t="s">
        <v>280</v>
      </c>
      <c r="C347" s="188" t="s">
        <v>1314</v>
      </c>
      <c r="D347" s="188">
        <v>100</v>
      </c>
      <c r="E347" s="358" t="s">
        <v>1566</v>
      </c>
      <c r="F347" s="358" t="s">
        <v>1567</v>
      </c>
      <c r="G347" s="358" t="s">
        <v>1568</v>
      </c>
      <c r="H347" s="189">
        <v>30102</v>
      </c>
      <c r="I347" s="189">
        <v>168</v>
      </c>
      <c r="J347" s="191">
        <v>83101</v>
      </c>
      <c r="K347" s="192">
        <v>1001</v>
      </c>
      <c r="L347" s="217">
        <v>0</v>
      </c>
      <c r="M347" s="188">
        <v>26</v>
      </c>
      <c r="N347" s="188" t="s">
        <v>944</v>
      </c>
      <c r="O347" s="193">
        <v>14</v>
      </c>
      <c r="P347" s="188">
        <v>0</v>
      </c>
      <c r="Q347" s="189">
        <v>3</v>
      </c>
      <c r="R347" s="188"/>
      <c r="S347" s="218">
        <v>20251001</v>
      </c>
      <c r="T347" s="218">
        <v>20251231</v>
      </c>
      <c r="U347" s="352">
        <v>52563.380000000012</v>
      </c>
      <c r="V347" s="354"/>
    </row>
    <row r="348" spans="2:22" s="186" customFormat="1">
      <c r="B348" s="360" t="s">
        <v>280</v>
      </c>
      <c r="C348" s="360" t="s">
        <v>1581</v>
      </c>
      <c r="D348" s="360">
        <v>120</v>
      </c>
      <c r="E348" s="360" t="s">
        <v>1578</v>
      </c>
      <c r="F348" s="360" t="s">
        <v>1579</v>
      </c>
      <c r="G348" s="360" t="s">
        <v>1580</v>
      </c>
      <c r="H348" s="360">
        <v>20301</v>
      </c>
      <c r="I348" s="360">
        <v>480</v>
      </c>
      <c r="J348" s="360">
        <v>83101</v>
      </c>
      <c r="K348" s="360">
        <v>1003</v>
      </c>
      <c r="L348" s="360">
        <v>2</v>
      </c>
      <c r="M348" s="360">
        <v>19</v>
      </c>
      <c r="N348" s="360" t="s">
        <v>355</v>
      </c>
      <c r="O348" s="360">
        <v>0</v>
      </c>
      <c r="P348" s="360" t="s">
        <v>1917</v>
      </c>
      <c r="Q348" s="360">
        <v>2</v>
      </c>
      <c r="R348" s="360"/>
      <c r="S348" s="218">
        <v>20251001</v>
      </c>
      <c r="T348" s="218">
        <v>20251231</v>
      </c>
      <c r="U348" s="368">
        <v>25843.5216</v>
      </c>
      <c r="V348" s="360"/>
    </row>
    <row r="349" spans="2:22" s="186" customFormat="1">
      <c r="B349" s="360" t="s">
        <v>280</v>
      </c>
      <c r="C349" s="360" t="s">
        <v>1581</v>
      </c>
      <c r="D349" s="360">
        <v>120</v>
      </c>
      <c r="E349" s="360" t="s">
        <v>1582</v>
      </c>
      <c r="F349" s="360" t="s">
        <v>1583</v>
      </c>
      <c r="G349" s="360" t="s">
        <v>1584</v>
      </c>
      <c r="H349" s="360">
        <v>20109</v>
      </c>
      <c r="I349" s="360">
        <v>480</v>
      </c>
      <c r="J349" s="360">
        <v>83101</v>
      </c>
      <c r="K349" s="360">
        <v>1003</v>
      </c>
      <c r="L349" s="360">
        <v>2</v>
      </c>
      <c r="M349" s="360">
        <v>19</v>
      </c>
      <c r="N349" s="360" t="s">
        <v>361</v>
      </c>
      <c r="O349" s="360">
        <v>0</v>
      </c>
      <c r="P349" s="360" t="s">
        <v>689</v>
      </c>
      <c r="Q349" s="360">
        <v>2</v>
      </c>
      <c r="R349" s="360"/>
      <c r="S349" s="218">
        <v>20251001</v>
      </c>
      <c r="T349" s="218">
        <v>20251231</v>
      </c>
      <c r="U349" s="368">
        <v>28460.639999999999</v>
      </c>
      <c r="V349" s="360"/>
    </row>
    <row r="350" spans="2:22" s="186" customFormat="1">
      <c r="B350" s="360" t="s">
        <v>280</v>
      </c>
      <c r="C350" s="360" t="s">
        <v>1581</v>
      </c>
      <c r="D350" s="360">
        <v>120</v>
      </c>
      <c r="E350" s="360" t="s">
        <v>1585</v>
      </c>
      <c r="F350" s="360" t="s">
        <v>1586</v>
      </c>
      <c r="G350" s="360" t="s">
        <v>1587</v>
      </c>
      <c r="H350" s="360">
        <v>20202</v>
      </c>
      <c r="I350" s="360">
        <v>480</v>
      </c>
      <c r="J350" s="360">
        <v>83101</v>
      </c>
      <c r="K350" s="360">
        <v>1003</v>
      </c>
      <c r="L350" s="360">
        <v>2</v>
      </c>
      <c r="M350" s="360">
        <v>19</v>
      </c>
      <c r="N350" s="360" t="s">
        <v>373</v>
      </c>
      <c r="O350" s="360">
        <v>0</v>
      </c>
      <c r="P350" s="360" t="s">
        <v>1918</v>
      </c>
      <c r="Q350" s="360">
        <v>2</v>
      </c>
      <c r="R350" s="360"/>
      <c r="S350" s="218">
        <v>20251001</v>
      </c>
      <c r="T350" s="218">
        <v>20251231</v>
      </c>
      <c r="U350" s="368">
        <v>58541.558400000002</v>
      </c>
      <c r="V350" s="360"/>
    </row>
    <row r="351" spans="2:22" s="186" customFormat="1">
      <c r="B351" s="360" t="s">
        <v>280</v>
      </c>
      <c r="C351" s="360" t="s">
        <v>1581</v>
      </c>
      <c r="D351" s="360">
        <v>120</v>
      </c>
      <c r="E351" s="360" t="s">
        <v>1588</v>
      </c>
      <c r="F351" s="360" t="s">
        <v>1589</v>
      </c>
      <c r="G351" s="360" t="s">
        <v>1590</v>
      </c>
      <c r="H351" s="360" t="s">
        <v>1919</v>
      </c>
      <c r="I351" s="360">
        <v>480</v>
      </c>
      <c r="J351" s="360">
        <v>83101</v>
      </c>
      <c r="K351" s="360">
        <v>1003</v>
      </c>
      <c r="L351" s="360">
        <v>2</v>
      </c>
      <c r="M351" s="360">
        <v>19</v>
      </c>
      <c r="N351" s="360" t="s">
        <v>355</v>
      </c>
      <c r="O351" s="360">
        <v>0</v>
      </c>
      <c r="P351" s="360" t="s">
        <v>1920</v>
      </c>
      <c r="Q351" s="360">
        <v>2</v>
      </c>
      <c r="R351" s="360"/>
      <c r="S351" s="218">
        <v>20251001</v>
      </c>
      <c r="T351" s="218">
        <v>20251231</v>
      </c>
      <c r="U351" s="368">
        <v>25843.5216</v>
      </c>
      <c r="V351" s="360"/>
    </row>
    <row r="352" spans="2:22" s="186" customFormat="1">
      <c r="B352" s="360" t="s">
        <v>280</v>
      </c>
      <c r="C352" s="360" t="s">
        <v>1581</v>
      </c>
      <c r="D352" s="360">
        <v>120</v>
      </c>
      <c r="E352" s="360" t="s">
        <v>2328</v>
      </c>
      <c r="F352" s="360" t="s">
        <v>1592</v>
      </c>
      <c r="G352" s="360" t="s">
        <v>1593</v>
      </c>
      <c r="H352" s="360">
        <v>20109</v>
      </c>
      <c r="I352" s="360">
        <v>480</v>
      </c>
      <c r="J352" s="360">
        <v>83101</v>
      </c>
      <c r="K352" s="360">
        <v>1003</v>
      </c>
      <c r="L352" s="360">
        <v>2</v>
      </c>
      <c r="M352" s="360">
        <v>19</v>
      </c>
      <c r="N352" s="360" t="s">
        <v>379</v>
      </c>
      <c r="O352" s="360">
        <v>0</v>
      </c>
      <c r="P352" s="360" t="s">
        <v>1921</v>
      </c>
      <c r="Q352" s="360">
        <v>2</v>
      </c>
      <c r="R352" s="360"/>
      <c r="S352" s="218">
        <v>20251001</v>
      </c>
      <c r="T352" s="218">
        <v>20251231</v>
      </c>
      <c r="U352" s="368">
        <v>90264.470399999991</v>
      </c>
      <c r="V352" s="360"/>
    </row>
    <row r="353" spans="2:22" s="186" customFormat="1">
      <c r="B353" s="360" t="s">
        <v>280</v>
      </c>
      <c r="C353" s="360" t="s">
        <v>1581</v>
      </c>
      <c r="D353" s="360">
        <v>120</v>
      </c>
      <c r="E353" s="360" t="s">
        <v>1594</v>
      </c>
      <c r="F353" s="360" t="s">
        <v>1595</v>
      </c>
      <c r="G353" s="360" t="s">
        <v>1596</v>
      </c>
      <c r="H353" s="360">
        <v>20206</v>
      </c>
      <c r="I353" s="360">
        <v>480</v>
      </c>
      <c r="J353" s="360">
        <v>83101</v>
      </c>
      <c r="K353" s="360">
        <v>1003</v>
      </c>
      <c r="L353" s="360">
        <v>2</v>
      </c>
      <c r="M353" s="360">
        <v>19</v>
      </c>
      <c r="N353" s="360" t="s">
        <v>368</v>
      </c>
      <c r="O353" s="360">
        <v>0</v>
      </c>
      <c r="P353" s="360" t="s">
        <v>710</v>
      </c>
      <c r="Q353" s="360">
        <v>2</v>
      </c>
      <c r="R353" s="360"/>
      <c r="S353" s="218">
        <v>20251001</v>
      </c>
      <c r="T353" s="218">
        <v>20251231</v>
      </c>
      <c r="U353" s="368">
        <v>33101.015999999996</v>
      </c>
      <c r="V353" s="360"/>
    </row>
    <row r="354" spans="2:22" s="186" customFormat="1">
      <c r="B354" s="360" t="s">
        <v>280</v>
      </c>
      <c r="C354" s="360" t="s">
        <v>1581</v>
      </c>
      <c r="D354" s="360">
        <v>120</v>
      </c>
      <c r="E354" s="360" t="s">
        <v>1597</v>
      </c>
      <c r="F354" s="360" t="s">
        <v>1598</v>
      </c>
      <c r="G354" s="360" t="s">
        <v>1599</v>
      </c>
      <c r="H354" s="360">
        <v>20206</v>
      </c>
      <c r="I354" s="360">
        <v>480</v>
      </c>
      <c r="J354" s="360">
        <v>83101</v>
      </c>
      <c r="K354" s="360">
        <v>1003</v>
      </c>
      <c r="L354" s="360">
        <v>2</v>
      </c>
      <c r="M354" s="360">
        <v>19</v>
      </c>
      <c r="N354" s="360" t="s">
        <v>361</v>
      </c>
      <c r="O354" s="360">
        <v>0</v>
      </c>
      <c r="P354" s="360">
        <v>9706</v>
      </c>
      <c r="Q354" s="360">
        <v>2</v>
      </c>
      <c r="R354" s="360"/>
      <c r="S354" s="218">
        <v>20251001</v>
      </c>
      <c r="T354" s="218">
        <v>20251231</v>
      </c>
      <c r="U354" s="368">
        <v>28460.639999999999</v>
      </c>
      <c r="V354" s="360"/>
    </row>
    <row r="355" spans="2:22" s="186" customFormat="1">
      <c r="B355" s="360" t="s">
        <v>280</v>
      </c>
      <c r="C355" s="360" t="s">
        <v>1581</v>
      </c>
      <c r="D355" s="360">
        <v>120</v>
      </c>
      <c r="E355" s="360" t="s">
        <v>1600</v>
      </c>
      <c r="F355" s="360" t="s">
        <v>1601</v>
      </c>
      <c r="G355" s="360" t="s">
        <v>1602</v>
      </c>
      <c r="H355" s="360">
        <v>20109</v>
      </c>
      <c r="I355" s="360">
        <v>480</v>
      </c>
      <c r="J355" s="360">
        <v>83101</v>
      </c>
      <c r="K355" s="360">
        <v>1003</v>
      </c>
      <c r="L355" s="360">
        <v>2</v>
      </c>
      <c r="M355" s="360">
        <v>19</v>
      </c>
      <c r="N355" s="360" t="s">
        <v>379</v>
      </c>
      <c r="O355" s="360">
        <v>0</v>
      </c>
      <c r="P355" s="360" t="s">
        <v>1922</v>
      </c>
      <c r="Q355" s="360">
        <v>2</v>
      </c>
      <c r="R355" s="360"/>
      <c r="S355" s="218">
        <v>20251001</v>
      </c>
      <c r="T355" s="218">
        <v>20251231</v>
      </c>
      <c r="U355" s="368">
        <v>81527.534400000004</v>
      </c>
      <c r="V355" s="360"/>
    </row>
    <row r="356" spans="2:22" s="186" customFormat="1">
      <c r="B356" s="360" t="s">
        <v>280</v>
      </c>
      <c r="C356" s="360" t="s">
        <v>1581</v>
      </c>
      <c r="D356" s="360">
        <v>120</v>
      </c>
      <c r="E356" s="360" t="s">
        <v>1603</v>
      </c>
      <c r="F356" s="360" t="s">
        <v>1604</v>
      </c>
      <c r="G356" s="360" t="s">
        <v>1605</v>
      </c>
      <c r="H356" s="360">
        <v>20401</v>
      </c>
      <c r="I356" s="360">
        <v>480</v>
      </c>
      <c r="J356" s="360">
        <v>83101</v>
      </c>
      <c r="K356" s="360">
        <v>1003</v>
      </c>
      <c r="L356" s="360">
        <v>2</v>
      </c>
      <c r="M356" s="360">
        <v>19</v>
      </c>
      <c r="N356" s="360" t="s">
        <v>396</v>
      </c>
      <c r="O356" s="360">
        <v>0</v>
      </c>
      <c r="P356" s="360" t="s">
        <v>1923</v>
      </c>
      <c r="Q356" s="360">
        <v>2</v>
      </c>
      <c r="R356" s="360"/>
      <c r="S356" s="218">
        <v>20251001</v>
      </c>
      <c r="T356" s="218">
        <v>20251231</v>
      </c>
      <c r="U356" s="369">
        <v>22450.459200000001</v>
      </c>
      <c r="V356" s="365"/>
    </row>
    <row r="357" spans="2:22" s="186" customFormat="1">
      <c r="B357" s="360" t="s">
        <v>280</v>
      </c>
      <c r="C357" s="360" t="s">
        <v>1581</v>
      </c>
      <c r="D357" s="360">
        <v>120</v>
      </c>
      <c r="E357" s="360" t="s">
        <v>1606</v>
      </c>
      <c r="F357" s="360" t="s">
        <v>1607</v>
      </c>
      <c r="G357" s="360" t="s">
        <v>1608</v>
      </c>
      <c r="H357" s="360">
        <v>20206</v>
      </c>
      <c r="I357" s="360">
        <v>480</v>
      </c>
      <c r="J357" s="360">
        <v>83101</v>
      </c>
      <c r="K357" s="360">
        <v>1003</v>
      </c>
      <c r="L357" s="360">
        <v>2</v>
      </c>
      <c r="M357" s="360">
        <v>19</v>
      </c>
      <c r="N357" s="360" t="s">
        <v>355</v>
      </c>
      <c r="O357" s="360">
        <v>0</v>
      </c>
      <c r="P357" s="360" t="s">
        <v>1924</v>
      </c>
      <c r="Q357" s="360">
        <v>2</v>
      </c>
      <c r="R357" s="360"/>
      <c r="S357" s="218">
        <v>20251001</v>
      </c>
      <c r="T357" s="218">
        <v>20251231</v>
      </c>
      <c r="U357" s="368">
        <v>25843.5216</v>
      </c>
      <c r="V357" s="360"/>
    </row>
    <row r="358" spans="2:22" s="186" customFormat="1">
      <c r="B358" s="360" t="s">
        <v>280</v>
      </c>
      <c r="C358" s="360" t="s">
        <v>1581</v>
      </c>
      <c r="D358" s="360">
        <v>120</v>
      </c>
      <c r="E358" s="360" t="s">
        <v>1609</v>
      </c>
      <c r="F358" s="360" t="s">
        <v>1610</v>
      </c>
      <c r="G358" s="360" t="s">
        <v>1611</v>
      </c>
      <c r="H358" s="360" t="s">
        <v>1925</v>
      </c>
      <c r="I358" s="360">
        <v>480</v>
      </c>
      <c r="J358" s="360">
        <v>83101</v>
      </c>
      <c r="K358" s="360">
        <v>1003</v>
      </c>
      <c r="L358" s="360">
        <v>2</v>
      </c>
      <c r="M358" s="360">
        <v>19</v>
      </c>
      <c r="N358" s="360" t="s">
        <v>352</v>
      </c>
      <c r="O358" s="360">
        <v>0</v>
      </c>
      <c r="P358" s="360" t="s">
        <v>1926</v>
      </c>
      <c r="Q358" s="360">
        <v>2</v>
      </c>
      <c r="R358" s="360"/>
      <c r="S358" s="218">
        <v>20251001</v>
      </c>
      <c r="T358" s="218">
        <v>20251231</v>
      </c>
      <c r="U358" s="368">
        <v>22450.459200000001</v>
      </c>
      <c r="V358" s="10"/>
    </row>
    <row r="359" spans="2:22" s="186" customFormat="1">
      <c r="B359" s="360" t="s">
        <v>280</v>
      </c>
      <c r="C359" s="360" t="s">
        <v>1581</v>
      </c>
      <c r="D359" s="360">
        <v>120</v>
      </c>
      <c r="E359" s="360" t="s">
        <v>1612</v>
      </c>
      <c r="F359" s="360" t="s">
        <v>1613</v>
      </c>
      <c r="G359" s="360" t="s">
        <v>1614</v>
      </c>
      <c r="H359" s="360">
        <v>20105</v>
      </c>
      <c r="I359" s="360">
        <v>480</v>
      </c>
      <c r="J359" s="360">
        <v>83101</v>
      </c>
      <c r="K359" s="360">
        <v>1003</v>
      </c>
      <c r="L359" s="360">
        <v>2</v>
      </c>
      <c r="M359" s="360">
        <v>19</v>
      </c>
      <c r="N359" s="360" t="s">
        <v>368</v>
      </c>
      <c r="O359" s="360">
        <v>0</v>
      </c>
      <c r="P359" s="360" t="s">
        <v>1927</v>
      </c>
      <c r="Q359" s="360">
        <v>2</v>
      </c>
      <c r="R359" s="360"/>
      <c r="S359" s="218">
        <v>20251001</v>
      </c>
      <c r="T359" s="218">
        <v>20251231</v>
      </c>
      <c r="U359" s="368">
        <v>33101.015999999996</v>
      </c>
      <c r="V359" s="10"/>
    </row>
    <row r="360" spans="2:22" s="186" customFormat="1">
      <c r="B360" s="360" t="s">
        <v>280</v>
      </c>
      <c r="C360" s="360" t="s">
        <v>1581</v>
      </c>
      <c r="D360" s="360">
        <v>120</v>
      </c>
      <c r="E360" s="360" t="s">
        <v>1615</v>
      </c>
      <c r="F360" s="360" t="s">
        <v>1616</v>
      </c>
      <c r="G360" s="360" t="s">
        <v>1617</v>
      </c>
      <c r="H360" s="360">
        <v>20214</v>
      </c>
      <c r="I360" s="360">
        <v>480</v>
      </c>
      <c r="J360" s="360">
        <v>83101</v>
      </c>
      <c r="K360" s="360">
        <v>1003</v>
      </c>
      <c r="L360" s="360">
        <v>2</v>
      </c>
      <c r="M360" s="360">
        <v>19</v>
      </c>
      <c r="N360" s="360" t="s">
        <v>379</v>
      </c>
      <c r="O360" s="360">
        <v>0</v>
      </c>
      <c r="P360" s="360" t="s">
        <v>1928</v>
      </c>
      <c r="Q360" s="360">
        <v>2</v>
      </c>
      <c r="R360" s="360"/>
      <c r="S360" s="218">
        <v>20251001</v>
      </c>
      <c r="T360" s="218">
        <v>20251231</v>
      </c>
      <c r="U360" s="368">
        <v>90264.470399999991</v>
      </c>
      <c r="V360" s="10"/>
    </row>
    <row r="361" spans="2:22" s="186" customFormat="1">
      <c r="B361" s="360" t="s">
        <v>280</v>
      </c>
      <c r="C361" s="360" t="s">
        <v>1581</v>
      </c>
      <c r="D361" s="360">
        <v>120</v>
      </c>
      <c r="E361" s="360" t="s">
        <v>1618</v>
      </c>
      <c r="F361" s="360" t="s">
        <v>1619</v>
      </c>
      <c r="G361" s="360" t="s">
        <v>1620</v>
      </c>
      <c r="H361" s="360">
        <v>20215</v>
      </c>
      <c r="I361" s="360">
        <v>480</v>
      </c>
      <c r="J361" s="360">
        <v>83101</v>
      </c>
      <c r="K361" s="360">
        <v>1003</v>
      </c>
      <c r="L361" s="360">
        <v>2</v>
      </c>
      <c r="M361" s="360">
        <v>19</v>
      </c>
      <c r="N361" s="360" t="s">
        <v>373</v>
      </c>
      <c r="O361" s="360">
        <v>0</v>
      </c>
      <c r="P361" s="360" t="s">
        <v>1929</v>
      </c>
      <c r="Q361" s="360">
        <v>2</v>
      </c>
      <c r="R361" s="360"/>
      <c r="S361" s="218">
        <v>20251001</v>
      </c>
      <c r="T361" s="218">
        <v>20251231</v>
      </c>
      <c r="U361" s="368">
        <v>52310.044800000003</v>
      </c>
      <c r="V361" s="10"/>
    </row>
    <row r="362" spans="2:22" s="186" customFormat="1">
      <c r="B362" s="360" t="s">
        <v>280</v>
      </c>
      <c r="C362" s="360" t="s">
        <v>1581</v>
      </c>
      <c r="D362" s="360">
        <v>120</v>
      </c>
      <c r="E362" s="360" t="s">
        <v>1621</v>
      </c>
      <c r="F362" s="360" t="s">
        <v>1622</v>
      </c>
      <c r="G362" s="360" t="s">
        <v>1623</v>
      </c>
      <c r="H362" s="360">
        <v>20401</v>
      </c>
      <c r="I362" s="360">
        <v>480</v>
      </c>
      <c r="J362" s="360">
        <v>83101</v>
      </c>
      <c r="K362" s="360">
        <v>1003</v>
      </c>
      <c r="L362" s="360">
        <v>2</v>
      </c>
      <c r="M362" s="360">
        <v>19</v>
      </c>
      <c r="N362" s="360" t="s">
        <v>352</v>
      </c>
      <c r="O362" s="360">
        <v>0</v>
      </c>
      <c r="P362" s="360" t="s">
        <v>1923</v>
      </c>
      <c r="Q362" s="360">
        <v>2</v>
      </c>
      <c r="R362" s="360"/>
      <c r="S362" s="218">
        <v>20251001</v>
      </c>
      <c r="T362" s="218">
        <v>20251231</v>
      </c>
      <c r="U362" s="368">
        <v>22450.459200000001</v>
      </c>
      <c r="V362" s="10"/>
    </row>
    <row r="363" spans="2:22" s="186" customFormat="1">
      <c r="B363" s="360" t="s">
        <v>280</v>
      </c>
      <c r="C363" s="360" t="s">
        <v>1581</v>
      </c>
      <c r="D363" s="360">
        <v>120</v>
      </c>
      <c r="E363" s="360" t="s">
        <v>1624</v>
      </c>
      <c r="F363" s="360" t="s">
        <v>1625</v>
      </c>
      <c r="G363" s="360" t="s">
        <v>1626</v>
      </c>
      <c r="H363" s="360">
        <v>20401</v>
      </c>
      <c r="I363" s="360">
        <v>480</v>
      </c>
      <c r="J363" s="360">
        <v>83101</v>
      </c>
      <c r="K363" s="360">
        <v>1003</v>
      </c>
      <c r="L363" s="360">
        <v>2</v>
      </c>
      <c r="M363" s="360">
        <v>19</v>
      </c>
      <c r="N363" s="360" t="s">
        <v>352</v>
      </c>
      <c r="O363" s="360">
        <v>0</v>
      </c>
      <c r="P363" s="360" t="s">
        <v>1923</v>
      </c>
      <c r="Q363" s="360">
        <v>2</v>
      </c>
      <c r="R363" s="360"/>
      <c r="S363" s="218">
        <v>20251001</v>
      </c>
      <c r="T363" s="218">
        <v>20251231</v>
      </c>
      <c r="U363" s="368">
        <v>22450.459200000001</v>
      </c>
      <c r="V363" s="10"/>
    </row>
    <row r="364" spans="2:22" s="186" customFormat="1">
      <c r="B364" s="360" t="s">
        <v>280</v>
      </c>
      <c r="C364" s="360" t="s">
        <v>1581</v>
      </c>
      <c r="D364" s="360">
        <v>120</v>
      </c>
      <c r="E364" s="360" t="s">
        <v>1627</v>
      </c>
      <c r="F364" s="360" t="s">
        <v>1628</v>
      </c>
      <c r="G364" s="360" t="s">
        <v>1629</v>
      </c>
      <c r="H364" s="360">
        <v>20304</v>
      </c>
      <c r="I364" s="360">
        <v>400</v>
      </c>
      <c r="J364" s="360">
        <v>83101</v>
      </c>
      <c r="K364" s="360">
        <v>1003</v>
      </c>
      <c r="L364" s="360">
        <v>2</v>
      </c>
      <c r="M364" s="360">
        <v>19</v>
      </c>
      <c r="N364" s="360" t="s">
        <v>373</v>
      </c>
      <c r="O364" s="360">
        <v>0</v>
      </c>
      <c r="P364" s="360" t="s">
        <v>1930</v>
      </c>
      <c r="Q364" s="360">
        <v>2</v>
      </c>
      <c r="R364" s="360"/>
      <c r="S364" s="218">
        <v>20251001</v>
      </c>
      <c r="T364" s="218">
        <v>20251231</v>
      </c>
      <c r="U364" s="368">
        <v>58541.558400000002</v>
      </c>
      <c r="V364" s="10"/>
    </row>
    <row r="365" spans="2:22" s="186" customFormat="1">
      <c r="B365" s="360" t="s">
        <v>280</v>
      </c>
      <c r="C365" s="360" t="s">
        <v>1581</v>
      </c>
      <c r="D365" s="360">
        <v>120</v>
      </c>
      <c r="E365" s="360" t="s">
        <v>1630</v>
      </c>
      <c r="F365" s="360" t="s">
        <v>1631</v>
      </c>
      <c r="G365" s="360" t="s">
        <v>1632</v>
      </c>
      <c r="H365" s="360">
        <v>20108</v>
      </c>
      <c r="I365" s="360">
        <v>480</v>
      </c>
      <c r="J365" s="360">
        <v>83101</v>
      </c>
      <c r="K365" s="360">
        <v>1003</v>
      </c>
      <c r="L365" s="360">
        <v>2</v>
      </c>
      <c r="M365" s="360">
        <v>19</v>
      </c>
      <c r="N365" s="360" t="s">
        <v>363</v>
      </c>
      <c r="O365" s="360">
        <v>0</v>
      </c>
      <c r="P365" s="360" t="s">
        <v>1931</v>
      </c>
      <c r="Q365" s="360">
        <v>2</v>
      </c>
      <c r="R365" s="360"/>
      <c r="S365" s="218">
        <v>20251001</v>
      </c>
      <c r="T365" s="218">
        <v>20251231</v>
      </c>
      <c r="U365" s="368">
        <v>29604.432000000001</v>
      </c>
      <c r="V365" s="10"/>
    </row>
    <row r="366" spans="2:22" s="186" customFormat="1">
      <c r="B366" s="360" t="s">
        <v>280</v>
      </c>
      <c r="C366" s="360" t="s">
        <v>1581</v>
      </c>
      <c r="D366" s="360">
        <v>120</v>
      </c>
      <c r="E366" s="360" t="s">
        <v>1633</v>
      </c>
      <c r="F366" s="360" t="s">
        <v>1634</v>
      </c>
      <c r="G366" s="360" t="s">
        <v>1635</v>
      </c>
      <c r="H366" s="360">
        <v>20203</v>
      </c>
      <c r="I366" s="360">
        <v>480</v>
      </c>
      <c r="J366" s="360">
        <v>83101</v>
      </c>
      <c r="K366" s="360">
        <v>1003</v>
      </c>
      <c r="L366" s="360">
        <v>2</v>
      </c>
      <c r="M366" s="360">
        <v>19</v>
      </c>
      <c r="N366" s="360" t="s">
        <v>361</v>
      </c>
      <c r="O366" s="360">
        <v>0</v>
      </c>
      <c r="P366" s="360" t="s">
        <v>1932</v>
      </c>
      <c r="Q366" s="360">
        <v>2</v>
      </c>
      <c r="R366" s="360"/>
      <c r="S366" s="218">
        <v>20251001</v>
      </c>
      <c r="T366" s="218">
        <v>20251231</v>
      </c>
      <c r="U366" s="368">
        <v>26863.886399999996</v>
      </c>
      <c r="V366" s="10"/>
    </row>
    <row r="367" spans="2:22" s="186" customFormat="1">
      <c r="B367" s="360" t="s">
        <v>280</v>
      </c>
      <c r="C367" s="360" t="s">
        <v>1581</v>
      </c>
      <c r="D367" s="360">
        <v>120</v>
      </c>
      <c r="E367" s="366" t="s">
        <v>1636</v>
      </c>
      <c r="F367" s="366" t="s">
        <v>1637</v>
      </c>
      <c r="G367" s="366" t="s">
        <v>1638</v>
      </c>
      <c r="H367" s="367">
        <v>20105</v>
      </c>
      <c r="I367" s="360">
        <v>80</v>
      </c>
      <c r="J367" s="360">
        <v>83101</v>
      </c>
      <c r="K367" s="360">
        <v>1003</v>
      </c>
      <c r="L367" s="360">
        <v>2</v>
      </c>
      <c r="M367" s="360">
        <v>19</v>
      </c>
      <c r="N367" s="366" t="s">
        <v>376</v>
      </c>
      <c r="O367" s="360">
        <v>0</v>
      </c>
      <c r="P367" s="366" t="s">
        <v>1933</v>
      </c>
      <c r="Q367" s="360">
        <v>2</v>
      </c>
      <c r="R367" s="366"/>
      <c r="S367" s="218">
        <v>20251001</v>
      </c>
      <c r="T367" s="218">
        <v>20251231</v>
      </c>
      <c r="U367" s="368">
        <v>12658.56</v>
      </c>
      <c r="V367" s="365"/>
    </row>
    <row r="368" spans="2:22" s="186" customFormat="1">
      <c r="B368" s="360" t="s">
        <v>280</v>
      </c>
      <c r="C368" s="360" t="s">
        <v>1581</v>
      </c>
      <c r="D368" s="360">
        <v>120</v>
      </c>
      <c r="E368" s="360" t="s">
        <v>1639</v>
      </c>
      <c r="F368" s="360" t="s">
        <v>1640</v>
      </c>
      <c r="G368" s="360" t="s">
        <v>1641</v>
      </c>
      <c r="H368" s="360">
        <v>20401</v>
      </c>
      <c r="I368" s="360">
        <v>480</v>
      </c>
      <c r="J368" s="360">
        <v>83101</v>
      </c>
      <c r="K368" s="360">
        <v>1003</v>
      </c>
      <c r="L368" s="360">
        <v>2</v>
      </c>
      <c r="M368" s="360">
        <v>19</v>
      </c>
      <c r="N368" s="360" t="s">
        <v>382</v>
      </c>
      <c r="O368" s="360">
        <v>0</v>
      </c>
      <c r="P368" s="360" t="s">
        <v>1934</v>
      </c>
      <c r="Q368" s="360">
        <v>2</v>
      </c>
      <c r="R368" s="360"/>
      <c r="S368" s="218">
        <v>20251001</v>
      </c>
      <c r="T368" s="218">
        <v>20251231</v>
      </c>
      <c r="U368" s="368">
        <v>29996.803200000002</v>
      </c>
      <c r="V368" s="10"/>
    </row>
    <row r="369" spans="2:22" s="186" customFormat="1">
      <c r="B369" s="360" t="s">
        <v>280</v>
      </c>
      <c r="C369" s="360" t="s">
        <v>1581</v>
      </c>
      <c r="D369" s="360">
        <v>120</v>
      </c>
      <c r="E369" s="360" t="s">
        <v>1642</v>
      </c>
      <c r="F369" s="360" t="s">
        <v>1643</v>
      </c>
      <c r="G369" s="360" t="s">
        <v>1644</v>
      </c>
      <c r="H369" s="360">
        <v>20206</v>
      </c>
      <c r="I369" s="360">
        <v>480</v>
      </c>
      <c r="J369" s="360">
        <v>83101</v>
      </c>
      <c r="K369" s="360">
        <v>1003</v>
      </c>
      <c r="L369" s="360">
        <v>2</v>
      </c>
      <c r="M369" s="360">
        <v>19</v>
      </c>
      <c r="N369" s="360" t="s">
        <v>396</v>
      </c>
      <c r="O369" s="360">
        <v>0</v>
      </c>
      <c r="P369" s="360" t="s">
        <v>1923</v>
      </c>
      <c r="Q369" s="360">
        <v>2</v>
      </c>
      <c r="R369" s="360"/>
      <c r="S369" s="218">
        <v>20251001</v>
      </c>
      <c r="T369" s="218">
        <v>20251231</v>
      </c>
      <c r="U369" s="368">
        <v>22450.459200000001</v>
      </c>
      <c r="V369" s="10"/>
    </row>
    <row r="370" spans="2:22" s="186" customFormat="1">
      <c r="B370" s="360" t="s">
        <v>280</v>
      </c>
      <c r="C370" s="360" t="s">
        <v>1581</v>
      </c>
      <c r="D370" s="360">
        <v>120</v>
      </c>
      <c r="E370" s="360" t="s">
        <v>570</v>
      </c>
      <c r="F370" s="360" t="s">
        <v>569</v>
      </c>
      <c r="G370" s="360" t="s">
        <v>1645</v>
      </c>
      <c r="H370" s="360">
        <v>20216</v>
      </c>
      <c r="I370" s="360">
        <v>480</v>
      </c>
      <c r="J370" s="360">
        <v>83101</v>
      </c>
      <c r="K370" s="360">
        <v>1003</v>
      </c>
      <c r="L370" s="360">
        <v>2</v>
      </c>
      <c r="M370" s="360">
        <v>19</v>
      </c>
      <c r="N370" s="360" t="s">
        <v>373</v>
      </c>
      <c r="O370" s="360">
        <v>0</v>
      </c>
      <c r="P370" s="360" t="s">
        <v>1935</v>
      </c>
      <c r="Q370" s="360">
        <v>2</v>
      </c>
      <c r="R370" s="360"/>
      <c r="S370" s="218">
        <v>20251001</v>
      </c>
      <c r="T370" s="218">
        <v>20251231</v>
      </c>
      <c r="U370" s="368">
        <v>58541.558400000002</v>
      </c>
      <c r="V370" s="10"/>
    </row>
    <row r="371" spans="2:22" s="186" customFormat="1">
      <c r="B371" s="360" t="s">
        <v>280</v>
      </c>
      <c r="C371" s="360" t="s">
        <v>1581</v>
      </c>
      <c r="D371" s="360">
        <v>120</v>
      </c>
      <c r="E371" s="366" t="s">
        <v>668</v>
      </c>
      <c r="F371" s="366" t="s">
        <v>634</v>
      </c>
      <c r="G371" s="366" t="s">
        <v>600</v>
      </c>
      <c r="H371" s="360">
        <v>20109</v>
      </c>
      <c r="I371" s="360">
        <v>80</v>
      </c>
      <c r="J371" s="360">
        <v>83101</v>
      </c>
      <c r="K371" s="360">
        <v>1003</v>
      </c>
      <c r="L371" s="360">
        <v>2</v>
      </c>
      <c r="M371" s="360">
        <v>19</v>
      </c>
      <c r="N371" s="366" t="s">
        <v>379</v>
      </c>
      <c r="O371" s="360">
        <v>0</v>
      </c>
      <c r="P371" s="360" t="s">
        <v>1922</v>
      </c>
      <c r="Q371" s="360">
        <v>2</v>
      </c>
      <c r="R371" s="366"/>
      <c r="S371" s="218">
        <v>20251001</v>
      </c>
      <c r="T371" s="218">
        <v>20251231</v>
      </c>
      <c r="U371" s="368">
        <v>13587.93</v>
      </c>
      <c r="V371" s="365"/>
    </row>
    <row r="372" spans="2:22" s="186" customFormat="1">
      <c r="B372" s="360" t="s">
        <v>280</v>
      </c>
      <c r="C372" s="360" t="s">
        <v>1581</v>
      </c>
      <c r="D372" s="360">
        <v>120</v>
      </c>
      <c r="E372" s="360" t="s">
        <v>1646</v>
      </c>
      <c r="F372" s="360" t="s">
        <v>1647</v>
      </c>
      <c r="G372" s="360" t="s">
        <v>1648</v>
      </c>
      <c r="H372" s="360">
        <v>20302</v>
      </c>
      <c r="I372" s="360">
        <v>480</v>
      </c>
      <c r="J372" s="360">
        <v>83101</v>
      </c>
      <c r="K372" s="360">
        <v>1003</v>
      </c>
      <c r="L372" s="360">
        <v>2</v>
      </c>
      <c r="M372" s="360">
        <v>19</v>
      </c>
      <c r="N372" s="360" t="s">
        <v>355</v>
      </c>
      <c r="O372" s="360">
        <v>0</v>
      </c>
      <c r="P372" s="360" t="s">
        <v>1936</v>
      </c>
      <c r="Q372" s="360">
        <v>2</v>
      </c>
      <c r="R372" s="360"/>
      <c r="S372" s="218">
        <v>20251001</v>
      </c>
      <c r="T372" s="218">
        <v>20251231</v>
      </c>
      <c r="U372" s="368">
        <v>25843.5216</v>
      </c>
      <c r="V372" s="10"/>
    </row>
    <row r="373" spans="2:22" s="186" customFormat="1">
      <c r="B373" s="360" t="s">
        <v>280</v>
      </c>
      <c r="C373" s="360" t="s">
        <v>1581</v>
      </c>
      <c r="D373" s="360">
        <v>120</v>
      </c>
      <c r="E373" s="360" t="s">
        <v>1649</v>
      </c>
      <c r="F373" s="360" t="s">
        <v>1650</v>
      </c>
      <c r="G373" s="360" t="s">
        <v>1651</v>
      </c>
      <c r="H373" s="360">
        <v>50201</v>
      </c>
      <c r="I373" s="360">
        <v>480</v>
      </c>
      <c r="J373" s="360">
        <v>83101</v>
      </c>
      <c r="K373" s="360">
        <v>1003</v>
      </c>
      <c r="L373" s="360">
        <v>2</v>
      </c>
      <c r="M373" s="360">
        <v>19</v>
      </c>
      <c r="N373" s="360" t="s">
        <v>355</v>
      </c>
      <c r="O373" s="360">
        <v>0</v>
      </c>
      <c r="P373" s="360">
        <v>12652</v>
      </c>
      <c r="Q373" s="360">
        <v>2</v>
      </c>
      <c r="R373" s="360"/>
      <c r="S373" s="218">
        <v>20251001</v>
      </c>
      <c r="T373" s="218">
        <v>20251231</v>
      </c>
      <c r="U373" s="368">
        <v>25843.5216</v>
      </c>
      <c r="V373" s="10"/>
    </row>
    <row r="374" spans="2:22" s="186" customFormat="1">
      <c r="B374" s="360" t="s">
        <v>280</v>
      </c>
      <c r="C374" s="360" t="s">
        <v>1581</v>
      </c>
      <c r="D374" s="360">
        <v>120</v>
      </c>
      <c r="E374" s="360" t="s">
        <v>1652</v>
      </c>
      <c r="F374" s="360" t="s">
        <v>1653</v>
      </c>
      <c r="G374" s="360" t="s">
        <v>1654</v>
      </c>
      <c r="H374" s="360">
        <v>20401</v>
      </c>
      <c r="I374" s="360">
        <v>480</v>
      </c>
      <c r="J374" s="360">
        <v>83101</v>
      </c>
      <c r="K374" s="360">
        <v>1003</v>
      </c>
      <c r="L374" s="360">
        <v>2</v>
      </c>
      <c r="M374" s="360">
        <v>19</v>
      </c>
      <c r="N374" s="360" t="s">
        <v>352</v>
      </c>
      <c r="O374" s="360">
        <v>0</v>
      </c>
      <c r="P374" s="360" t="s">
        <v>1918</v>
      </c>
      <c r="Q374" s="360">
        <v>2</v>
      </c>
      <c r="R374" s="360"/>
      <c r="S374" s="218">
        <v>20251001</v>
      </c>
      <c r="T374" s="218">
        <v>20251231</v>
      </c>
      <c r="U374" s="368">
        <v>22450.459200000001</v>
      </c>
      <c r="V374" s="10"/>
    </row>
    <row r="375" spans="2:22" s="186" customFormat="1">
      <c r="B375" s="360" t="s">
        <v>280</v>
      </c>
      <c r="C375" s="360" t="s">
        <v>1581</v>
      </c>
      <c r="D375" s="360">
        <v>120</v>
      </c>
      <c r="E375" s="360" t="s">
        <v>1655</v>
      </c>
      <c r="F375" s="360" t="s">
        <v>1656</v>
      </c>
      <c r="G375" s="360" t="s">
        <v>1657</v>
      </c>
      <c r="H375" s="360">
        <v>20216</v>
      </c>
      <c r="I375" s="360">
        <v>480</v>
      </c>
      <c r="J375" s="360">
        <v>83101</v>
      </c>
      <c r="K375" s="360">
        <v>1003</v>
      </c>
      <c r="L375" s="360">
        <v>2</v>
      </c>
      <c r="M375" s="360">
        <v>19</v>
      </c>
      <c r="N375" s="360" t="s">
        <v>373</v>
      </c>
      <c r="O375" s="360">
        <v>0</v>
      </c>
      <c r="P375" s="360" t="s">
        <v>1937</v>
      </c>
      <c r="Q375" s="360">
        <v>2</v>
      </c>
      <c r="R375" s="360"/>
      <c r="S375" s="218">
        <v>20251001</v>
      </c>
      <c r="T375" s="218">
        <v>20251231</v>
      </c>
      <c r="U375" s="368">
        <v>58541.558400000002</v>
      </c>
      <c r="V375" s="10"/>
    </row>
    <row r="376" spans="2:22" s="186" customFormat="1">
      <c r="B376" s="360" t="s">
        <v>280</v>
      </c>
      <c r="C376" s="360" t="s">
        <v>1581</v>
      </c>
      <c r="D376" s="360">
        <v>120</v>
      </c>
      <c r="E376" s="360" t="s">
        <v>1658</v>
      </c>
      <c r="F376" s="360" t="s">
        <v>1659</v>
      </c>
      <c r="G376" s="360" t="s">
        <v>1660</v>
      </c>
      <c r="H376" s="360">
        <v>20401</v>
      </c>
      <c r="I376" s="360">
        <v>480</v>
      </c>
      <c r="J376" s="360">
        <v>83101</v>
      </c>
      <c r="K376" s="360">
        <v>1003</v>
      </c>
      <c r="L376" s="360">
        <v>2</v>
      </c>
      <c r="M376" s="360">
        <v>19</v>
      </c>
      <c r="N376" s="360" t="s">
        <v>373</v>
      </c>
      <c r="O376" s="360">
        <v>0</v>
      </c>
      <c r="P376" s="360" t="s">
        <v>1938</v>
      </c>
      <c r="Q376" s="360">
        <v>2</v>
      </c>
      <c r="R376" s="360"/>
      <c r="S376" s="218">
        <v>20251001</v>
      </c>
      <c r="T376" s="218">
        <v>20251231</v>
      </c>
      <c r="U376" s="368">
        <v>58541.558400000002</v>
      </c>
      <c r="V376" s="10"/>
    </row>
    <row r="377" spans="2:22" s="186" customFormat="1">
      <c r="B377" s="360" t="s">
        <v>280</v>
      </c>
      <c r="C377" s="360" t="s">
        <v>1581</v>
      </c>
      <c r="D377" s="360">
        <v>120</v>
      </c>
      <c r="E377" s="360" t="s">
        <v>643</v>
      </c>
      <c r="F377" s="360" t="s">
        <v>609</v>
      </c>
      <c r="G377" s="360" t="s">
        <v>575</v>
      </c>
      <c r="H377" s="360">
        <v>20206</v>
      </c>
      <c r="I377" s="360">
        <v>480</v>
      </c>
      <c r="J377" s="360">
        <v>83101</v>
      </c>
      <c r="K377" s="360">
        <v>1003</v>
      </c>
      <c r="L377" s="360">
        <v>2</v>
      </c>
      <c r="M377" s="360">
        <v>19</v>
      </c>
      <c r="N377" s="360" t="s">
        <v>373</v>
      </c>
      <c r="O377" s="360">
        <v>0</v>
      </c>
      <c r="P377" s="360" t="s">
        <v>1939</v>
      </c>
      <c r="Q377" s="360">
        <v>2</v>
      </c>
      <c r="R377" s="360"/>
      <c r="S377" s="218">
        <v>20251001</v>
      </c>
      <c r="T377" s="218">
        <v>20251231</v>
      </c>
      <c r="U377" s="368">
        <v>58541.558400000002</v>
      </c>
      <c r="V377" s="10"/>
    </row>
    <row r="378" spans="2:22" s="186" customFormat="1">
      <c r="B378" s="360" t="s">
        <v>280</v>
      </c>
      <c r="C378" s="360" t="s">
        <v>1581</v>
      </c>
      <c r="D378" s="360">
        <v>120</v>
      </c>
      <c r="E378" s="360" t="s">
        <v>1661</v>
      </c>
      <c r="F378" s="360" t="s">
        <v>1662</v>
      </c>
      <c r="G378" s="360" t="s">
        <v>1663</v>
      </c>
      <c r="H378" s="360">
        <v>20401</v>
      </c>
      <c r="I378" s="360">
        <v>480</v>
      </c>
      <c r="J378" s="360">
        <v>83101</v>
      </c>
      <c r="K378" s="360">
        <v>1003</v>
      </c>
      <c r="L378" s="360">
        <v>2</v>
      </c>
      <c r="M378" s="360">
        <v>19</v>
      </c>
      <c r="N378" s="360" t="s">
        <v>365</v>
      </c>
      <c r="O378" s="360">
        <v>0</v>
      </c>
      <c r="P378" s="360" t="s">
        <v>1940</v>
      </c>
      <c r="Q378" s="360">
        <v>2</v>
      </c>
      <c r="R378" s="360"/>
      <c r="S378" s="218">
        <v>20251001</v>
      </c>
      <c r="T378" s="218">
        <v>20251231</v>
      </c>
      <c r="U378" s="368">
        <v>30760.891200000002</v>
      </c>
      <c r="V378" s="10"/>
    </row>
    <row r="379" spans="2:22" s="186" customFormat="1">
      <c r="B379" s="360" t="s">
        <v>280</v>
      </c>
      <c r="C379" s="360" t="s">
        <v>1581</v>
      </c>
      <c r="D379" s="360">
        <v>200</v>
      </c>
      <c r="E379" s="360" t="s">
        <v>1842</v>
      </c>
      <c r="F379" s="360" t="s">
        <v>1843</v>
      </c>
      <c r="G379" s="360" t="s">
        <v>1844</v>
      </c>
      <c r="H379" s="360">
        <v>30102</v>
      </c>
      <c r="I379" s="360" t="s">
        <v>1667</v>
      </c>
      <c r="J379" s="360">
        <v>83101</v>
      </c>
      <c r="K379" s="360">
        <v>1003</v>
      </c>
      <c r="L379" s="360">
        <v>2</v>
      </c>
      <c r="M379" s="360">
        <v>19</v>
      </c>
      <c r="N379" s="360" t="s">
        <v>944</v>
      </c>
      <c r="O379" s="360">
        <v>216</v>
      </c>
      <c r="P379" s="360">
        <v>0</v>
      </c>
      <c r="Q379" s="360">
        <v>3</v>
      </c>
      <c r="R379" s="360"/>
      <c r="S379" s="218">
        <v>20251001</v>
      </c>
      <c r="T379" s="218">
        <v>20251231</v>
      </c>
      <c r="U379" s="368">
        <v>36712.800000000003</v>
      </c>
      <c r="V379" s="10"/>
    </row>
    <row r="380" spans="2:22" s="186" customFormat="1">
      <c r="B380" s="360" t="s">
        <v>280</v>
      </c>
      <c r="C380" s="360" t="s">
        <v>1581</v>
      </c>
      <c r="D380" s="360">
        <v>100</v>
      </c>
      <c r="E380" s="360" t="s">
        <v>1851</v>
      </c>
      <c r="F380" s="360" t="s">
        <v>1852</v>
      </c>
      <c r="G380" s="360" t="s">
        <v>1853</v>
      </c>
      <c r="H380" s="360">
        <v>30102</v>
      </c>
      <c r="I380" s="360" t="s">
        <v>1671</v>
      </c>
      <c r="J380" s="360">
        <v>83101</v>
      </c>
      <c r="K380" s="360">
        <v>1003</v>
      </c>
      <c r="L380" s="360">
        <v>2</v>
      </c>
      <c r="M380" s="360">
        <v>19</v>
      </c>
      <c r="N380" s="360" t="s">
        <v>944</v>
      </c>
      <c r="O380" s="360">
        <v>120</v>
      </c>
      <c r="P380" s="360">
        <v>0</v>
      </c>
      <c r="Q380" s="360">
        <v>3</v>
      </c>
      <c r="R380" s="360"/>
      <c r="S380" s="218">
        <v>20251001</v>
      </c>
      <c r="T380" s="218">
        <v>20251231</v>
      </c>
      <c r="U380" s="368">
        <v>25698.959999999999</v>
      </c>
      <c r="V380" s="10"/>
    </row>
    <row r="381" spans="2:22" s="186" customFormat="1">
      <c r="B381" s="360" t="s">
        <v>280</v>
      </c>
      <c r="C381" s="360" t="s">
        <v>1581</v>
      </c>
      <c r="D381" s="360">
        <v>100</v>
      </c>
      <c r="E381" s="360" t="s">
        <v>1827</v>
      </c>
      <c r="F381" s="360" t="s">
        <v>1828</v>
      </c>
      <c r="G381" s="360" t="s">
        <v>1829</v>
      </c>
      <c r="H381" s="360">
        <v>30102</v>
      </c>
      <c r="I381" s="360" t="s">
        <v>1675</v>
      </c>
      <c r="J381" s="360">
        <v>83101</v>
      </c>
      <c r="K381" s="360">
        <v>1003</v>
      </c>
      <c r="L381" s="360">
        <v>2</v>
      </c>
      <c r="M381" s="360">
        <v>19</v>
      </c>
      <c r="N381" s="360" t="s">
        <v>945</v>
      </c>
      <c r="O381" s="360">
        <v>204</v>
      </c>
      <c r="P381" s="360">
        <v>0</v>
      </c>
      <c r="Q381" s="360">
        <v>3</v>
      </c>
      <c r="R381" s="360"/>
      <c r="S381" s="218">
        <v>20251001</v>
      </c>
      <c r="T381" s="218">
        <v>20251231</v>
      </c>
      <c r="U381" s="368">
        <v>36227.360000000001</v>
      </c>
      <c r="V381" s="10"/>
    </row>
    <row r="382" spans="2:22" s="186" customFormat="1">
      <c r="B382" s="360" t="s">
        <v>280</v>
      </c>
      <c r="C382" s="360" t="s">
        <v>1581</v>
      </c>
      <c r="D382" s="360">
        <v>100</v>
      </c>
      <c r="E382" s="360" t="s">
        <v>1821</v>
      </c>
      <c r="F382" s="360" t="s">
        <v>1822</v>
      </c>
      <c r="G382" s="360" t="s">
        <v>1823</v>
      </c>
      <c r="H382" s="360">
        <v>30102</v>
      </c>
      <c r="I382" s="360" t="s">
        <v>1679</v>
      </c>
      <c r="J382" s="360">
        <v>83101</v>
      </c>
      <c r="K382" s="360">
        <v>1003</v>
      </c>
      <c r="L382" s="360">
        <v>2</v>
      </c>
      <c r="M382" s="360">
        <v>19</v>
      </c>
      <c r="N382" s="360" t="s">
        <v>944</v>
      </c>
      <c r="O382" s="360">
        <v>240</v>
      </c>
      <c r="P382" s="360">
        <v>0</v>
      </c>
      <c r="Q382" s="360">
        <v>3</v>
      </c>
      <c r="R382" s="360"/>
      <c r="S382" s="218">
        <v>20251001</v>
      </c>
      <c r="T382" s="218">
        <v>20251231</v>
      </c>
      <c r="U382" s="368">
        <v>39014.079999999994</v>
      </c>
      <c r="V382" s="10"/>
    </row>
    <row r="383" spans="2:22" s="186" customFormat="1">
      <c r="B383" s="360" t="s">
        <v>280</v>
      </c>
      <c r="C383" s="360" t="s">
        <v>1581</v>
      </c>
      <c r="D383" s="360">
        <v>200</v>
      </c>
      <c r="E383" s="360" t="s">
        <v>1668</v>
      </c>
      <c r="F383" s="360" t="s">
        <v>1669</v>
      </c>
      <c r="G383" s="360" t="s">
        <v>1670</v>
      </c>
      <c r="H383" s="360">
        <v>30102</v>
      </c>
      <c r="I383" s="360">
        <v>15</v>
      </c>
      <c r="J383" s="360">
        <v>83101</v>
      </c>
      <c r="K383" s="360">
        <v>1003</v>
      </c>
      <c r="L383" s="360">
        <v>2</v>
      </c>
      <c r="M383" s="360">
        <v>19</v>
      </c>
      <c r="N383" s="360" t="s">
        <v>944</v>
      </c>
      <c r="O383" s="360">
        <v>180</v>
      </c>
      <c r="P383" s="360">
        <v>0</v>
      </c>
      <c r="Q383" s="360">
        <v>3</v>
      </c>
      <c r="R383" s="360"/>
      <c r="S383" s="218">
        <v>20251001</v>
      </c>
      <c r="T383" s="218">
        <v>20251231</v>
      </c>
      <c r="U383" s="368">
        <v>25080.48</v>
      </c>
      <c r="V383" s="10"/>
    </row>
    <row r="384" spans="2:22" s="186" customFormat="1">
      <c r="B384" s="360" t="s">
        <v>280</v>
      </c>
      <c r="C384" s="360" t="s">
        <v>1581</v>
      </c>
      <c r="D384" s="360">
        <v>100</v>
      </c>
      <c r="E384" s="360" t="s">
        <v>1698</v>
      </c>
      <c r="F384" s="360" t="s">
        <v>1699</v>
      </c>
      <c r="G384" s="360" t="s">
        <v>1700</v>
      </c>
      <c r="H384" s="360">
        <v>30102</v>
      </c>
      <c r="I384" s="360">
        <v>17</v>
      </c>
      <c r="J384" s="360">
        <v>83101</v>
      </c>
      <c r="K384" s="360">
        <v>1003</v>
      </c>
      <c r="L384" s="360">
        <v>2</v>
      </c>
      <c r="M384" s="360">
        <v>19</v>
      </c>
      <c r="N384" s="360" t="s">
        <v>944</v>
      </c>
      <c r="O384" s="360">
        <v>204</v>
      </c>
      <c r="P384" s="360">
        <v>0</v>
      </c>
      <c r="Q384" s="360">
        <v>3</v>
      </c>
      <c r="R384" s="360"/>
      <c r="S384" s="218">
        <v>20251001</v>
      </c>
      <c r="T384" s="218">
        <v>20251231</v>
      </c>
      <c r="U384" s="368">
        <v>40407.439999999995</v>
      </c>
      <c r="V384" s="10"/>
    </row>
    <row r="385" spans="2:22" s="186" customFormat="1">
      <c r="B385" s="360" t="s">
        <v>280</v>
      </c>
      <c r="C385" s="360" t="s">
        <v>1581</v>
      </c>
      <c r="D385" s="360">
        <v>100</v>
      </c>
      <c r="E385" s="360" t="s">
        <v>1773</v>
      </c>
      <c r="F385" s="360" t="s">
        <v>1774</v>
      </c>
      <c r="G385" s="360" t="s">
        <v>1775</v>
      </c>
      <c r="H385" s="360">
        <v>30102</v>
      </c>
      <c r="I385" s="360">
        <v>20</v>
      </c>
      <c r="J385" s="360">
        <v>83101</v>
      </c>
      <c r="K385" s="360">
        <v>1003</v>
      </c>
      <c r="L385" s="360">
        <v>2</v>
      </c>
      <c r="M385" s="360">
        <v>19</v>
      </c>
      <c r="N385" s="360" t="s">
        <v>944</v>
      </c>
      <c r="O385" s="360">
        <v>240</v>
      </c>
      <c r="P385" s="360">
        <v>0</v>
      </c>
      <c r="Q385" s="360">
        <v>3</v>
      </c>
      <c r="R385" s="360"/>
      <c r="S385" s="218">
        <v>20251001</v>
      </c>
      <c r="T385" s="218">
        <v>20251231</v>
      </c>
      <c r="U385" s="368">
        <v>40407.439999999995</v>
      </c>
      <c r="V385" s="10"/>
    </row>
    <row r="386" spans="2:22" s="186" customFormat="1">
      <c r="B386" s="360" t="s">
        <v>280</v>
      </c>
      <c r="C386" s="360" t="s">
        <v>1581</v>
      </c>
      <c r="D386" s="360">
        <v>100</v>
      </c>
      <c r="E386" s="360" t="s">
        <v>1806</v>
      </c>
      <c r="F386" s="360" t="s">
        <v>1807</v>
      </c>
      <c r="G386" s="360" t="s">
        <v>1808</v>
      </c>
      <c r="H386" s="360">
        <v>30102</v>
      </c>
      <c r="I386" s="360">
        <v>20</v>
      </c>
      <c r="J386" s="360">
        <v>83101</v>
      </c>
      <c r="K386" s="360">
        <v>1003</v>
      </c>
      <c r="L386" s="360">
        <v>2</v>
      </c>
      <c r="M386" s="360">
        <v>19</v>
      </c>
      <c r="N386" s="360" t="s">
        <v>944</v>
      </c>
      <c r="O386" s="360">
        <v>240</v>
      </c>
      <c r="P386" s="360">
        <v>0</v>
      </c>
      <c r="Q386" s="360">
        <v>3</v>
      </c>
      <c r="R386" s="360"/>
      <c r="S386" s="218">
        <v>20251001</v>
      </c>
      <c r="T386" s="218">
        <v>20251231</v>
      </c>
      <c r="U386" s="368">
        <v>41800.799999999996</v>
      </c>
      <c r="V386" s="10"/>
    </row>
    <row r="387" spans="2:22" s="186" customFormat="1">
      <c r="B387" s="360" t="s">
        <v>280</v>
      </c>
      <c r="C387" s="360" t="s">
        <v>1581</v>
      </c>
      <c r="D387" s="360">
        <v>100</v>
      </c>
      <c r="E387" s="360" t="s">
        <v>1941</v>
      </c>
      <c r="F387" s="360" t="s">
        <v>1942</v>
      </c>
      <c r="G387" s="360" t="s">
        <v>1943</v>
      </c>
      <c r="H387" s="360">
        <v>30102</v>
      </c>
      <c r="I387" s="360">
        <v>20</v>
      </c>
      <c r="J387" s="360">
        <v>83101</v>
      </c>
      <c r="K387" s="360">
        <v>1003</v>
      </c>
      <c r="L387" s="360">
        <v>2</v>
      </c>
      <c r="M387" s="360">
        <v>19</v>
      </c>
      <c r="N387" s="360" t="s">
        <v>945</v>
      </c>
      <c r="O387" s="360">
        <v>240</v>
      </c>
      <c r="P387" s="360">
        <v>0</v>
      </c>
      <c r="Q387" s="360">
        <v>3</v>
      </c>
      <c r="R387" s="360"/>
      <c r="S387" s="218">
        <v>20251001</v>
      </c>
      <c r="T387" s="218">
        <v>20251231</v>
      </c>
      <c r="U387" s="368">
        <v>40407.439999999995</v>
      </c>
      <c r="V387" s="10"/>
    </row>
    <row r="388" spans="2:22" s="186" customFormat="1">
      <c r="B388" s="360" t="s">
        <v>280</v>
      </c>
      <c r="C388" s="360" t="s">
        <v>1581</v>
      </c>
      <c r="D388" s="360">
        <v>100</v>
      </c>
      <c r="E388" s="360" t="s">
        <v>1824</v>
      </c>
      <c r="F388" s="360" t="s">
        <v>1825</v>
      </c>
      <c r="G388" s="360" t="s">
        <v>1826</v>
      </c>
      <c r="H388" s="360">
        <v>30102</v>
      </c>
      <c r="I388" s="360">
        <v>19</v>
      </c>
      <c r="J388" s="360">
        <v>83101</v>
      </c>
      <c r="K388" s="360">
        <v>1003</v>
      </c>
      <c r="L388" s="360">
        <v>2</v>
      </c>
      <c r="M388" s="360">
        <v>19</v>
      </c>
      <c r="N388" s="360" t="s">
        <v>944</v>
      </c>
      <c r="O388" s="360">
        <v>228</v>
      </c>
      <c r="P388" s="360">
        <v>0</v>
      </c>
      <c r="Q388" s="360">
        <v>3</v>
      </c>
      <c r="R388" s="360"/>
      <c r="S388" s="218">
        <v>20251001</v>
      </c>
      <c r="T388" s="218">
        <v>20251231</v>
      </c>
      <c r="U388" s="368">
        <v>39014.079999999994</v>
      </c>
      <c r="V388" s="10"/>
    </row>
    <row r="389" spans="2:22" s="186" customFormat="1">
      <c r="B389" s="360" t="s">
        <v>280</v>
      </c>
      <c r="C389" s="360" t="s">
        <v>1581</v>
      </c>
      <c r="D389" s="360">
        <v>100</v>
      </c>
      <c r="E389" s="360" t="s">
        <v>1683</v>
      </c>
      <c r="F389" s="360" t="s">
        <v>1684</v>
      </c>
      <c r="G389" s="360" t="s">
        <v>1685</v>
      </c>
      <c r="H389" s="360">
        <v>30102</v>
      </c>
      <c r="I389" s="360">
        <v>20</v>
      </c>
      <c r="J389" s="360">
        <v>83101</v>
      </c>
      <c r="K389" s="360">
        <v>1003</v>
      </c>
      <c r="L389" s="360">
        <v>2</v>
      </c>
      <c r="M389" s="360">
        <v>19</v>
      </c>
      <c r="N389" s="360" t="s">
        <v>944</v>
      </c>
      <c r="O389" s="360">
        <v>240</v>
      </c>
      <c r="P389" s="360">
        <v>0</v>
      </c>
      <c r="Q389" s="360">
        <v>3</v>
      </c>
      <c r="R389" s="360"/>
      <c r="S389" s="218">
        <v>20251001</v>
      </c>
      <c r="T389" s="218">
        <v>20251231</v>
      </c>
      <c r="U389" s="368">
        <v>29957.239999999998</v>
      </c>
      <c r="V389" s="10"/>
    </row>
    <row r="390" spans="2:22" s="186" customFormat="1">
      <c r="B390" s="360" t="s">
        <v>280</v>
      </c>
      <c r="C390" s="360" t="s">
        <v>1581</v>
      </c>
      <c r="D390" s="360">
        <v>100</v>
      </c>
      <c r="E390" s="360" t="s">
        <v>1893</v>
      </c>
      <c r="F390" s="360" t="s">
        <v>1894</v>
      </c>
      <c r="G390" s="360" t="s">
        <v>1895</v>
      </c>
      <c r="H390" s="360">
        <v>30102</v>
      </c>
      <c r="I390" s="360">
        <v>20</v>
      </c>
      <c r="J390" s="360">
        <v>83101</v>
      </c>
      <c r="K390" s="360">
        <v>1003</v>
      </c>
      <c r="L390" s="360">
        <v>2</v>
      </c>
      <c r="M390" s="360">
        <v>19</v>
      </c>
      <c r="N390" s="360" t="s">
        <v>944</v>
      </c>
      <c r="O390" s="360">
        <v>240</v>
      </c>
      <c r="P390" s="360">
        <v>0</v>
      </c>
      <c r="Q390" s="360">
        <v>3</v>
      </c>
      <c r="R390" s="360"/>
      <c r="S390" s="218">
        <v>20251001</v>
      </c>
      <c r="T390" s="218">
        <v>20251231</v>
      </c>
      <c r="U390" s="368">
        <v>41800.799999999996</v>
      </c>
      <c r="V390" s="10"/>
    </row>
    <row r="391" spans="2:22" s="186" customFormat="1">
      <c r="B391" s="360" t="s">
        <v>280</v>
      </c>
      <c r="C391" s="360" t="s">
        <v>1581</v>
      </c>
      <c r="D391" s="360">
        <v>100</v>
      </c>
      <c r="E391" s="360" t="s">
        <v>1884</v>
      </c>
      <c r="F391" s="360" t="s">
        <v>1885</v>
      </c>
      <c r="G391" s="360" t="s">
        <v>1886</v>
      </c>
      <c r="H391" s="360">
        <v>30102</v>
      </c>
      <c r="I391" s="360">
        <v>20</v>
      </c>
      <c r="J391" s="360">
        <v>83101</v>
      </c>
      <c r="K391" s="360">
        <v>1003</v>
      </c>
      <c r="L391" s="360">
        <v>2</v>
      </c>
      <c r="M391" s="360">
        <v>19</v>
      </c>
      <c r="N391" s="360" t="s">
        <v>944</v>
      </c>
      <c r="O391" s="360">
        <v>240</v>
      </c>
      <c r="P391" s="360">
        <v>0</v>
      </c>
      <c r="Q391" s="360">
        <v>3</v>
      </c>
      <c r="R391" s="360"/>
      <c r="S391" s="218">
        <v>20251001</v>
      </c>
      <c r="T391" s="218">
        <v>20251231</v>
      </c>
      <c r="U391" s="368">
        <v>41800.799999999996</v>
      </c>
      <c r="V391" s="10"/>
    </row>
    <row r="392" spans="2:22" s="186" customFormat="1">
      <c r="B392" s="360" t="s">
        <v>280</v>
      </c>
      <c r="C392" s="360" t="s">
        <v>1581</v>
      </c>
      <c r="D392" s="360">
        <v>100</v>
      </c>
      <c r="E392" s="360" t="s">
        <v>1770</v>
      </c>
      <c r="F392" s="360" t="s">
        <v>1771</v>
      </c>
      <c r="G392" s="360" t="s">
        <v>1772</v>
      </c>
      <c r="H392" s="360">
        <v>30102</v>
      </c>
      <c r="I392" s="360">
        <v>18</v>
      </c>
      <c r="J392" s="360">
        <v>83101</v>
      </c>
      <c r="K392" s="360">
        <v>1003</v>
      </c>
      <c r="L392" s="360">
        <v>2</v>
      </c>
      <c r="M392" s="360">
        <v>19</v>
      </c>
      <c r="N392" s="360" t="s">
        <v>944</v>
      </c>
      <c r="O392" s="360">
        <v>216</v>
      </c>
      <c r="P392" s="360">
        <v>0</v>
      </c>
      <c r="Q392" s="360">
        <v>3</v>
      </c>
      <c r="R392" s="360"/>
      <c r="S392" s="218">
        <v>20251001</v>
      </c>
      <c r="T392" s="218">
        <v>20251231</v>
      </c>
      <c r="U392" s="368">
        <v>34834</v>
      </c>
      <c r="V392" s="10"/>
    </row>
    <row r="393" spans="2:22" s="186" customFormat="1">
      <c r="B393" s="360" t="s">
        <v>280</v>
      </c>
      <c r="C393" s="360" t="s">
        <v>1581</v>
      </c>
      <c r="D393" s="360">
        <v>100</v>
      </c>
      <c r="E393" s="360" t="s">
        <v>1686</v>
      </c>
      <c r="F393" s="360" t="s">
        <v>1687</v>
      </c>
      <c r="G393" s="360" t="s">
        <v>1688</v>
      </c>
      <c r="H393" s="360">
        <v>30102</v>
      </c>
      <c r="I393" s="360">
        <v>20</v>
      </c>
      <c r="J393" s="360">
        <v>83101</v>
      </c>
      <c r="K393" s="360">
        <v>1003</v>
      </c>
      <c r="L393" s="360">
        <v>2</v>
      </c>
      <c r="M393" s="360">
        <v>19</v>
      </c>
      <c r="N393" s="360" t="s">
        <v>944</v>
      </c>
      <c r="O393" s="360">
        <v>240</v>
      </c>
      <c r="P393" s="360">
        <v>0</v>
      </c>
      <c r="Q393" s="360">
        <v>3</v>
      </c>
      <c r="R393" s="360"/>
      <c r="S393" s="218">
        <v>20251001</v>
      </c>
      <c r="T393" s="218">
        <v>20251231</v>
      </c>
      <c r="U393" s="368">
        <v>41800.799999999996</v>
      </c>
      <c r="V393" s="10"/>
    </row>
    <row r="394" spans="2:22" s="186" customFormat="1">
      <c r="B394" s="360" t="s">
        <v>280</v>
      </c>
      <c r="C394" s="360" t="s">
        <v>1581</v>
      </c>
      <c r="D394" s="360">
        <v>200</v>
      </c>
      <c r="E394" s="360" t="s">
        <v>1782</v>
      </c>
      <c r="F394" s="360" t="s">
        <v>1783</v>
      </c>
      <c r="G394" s="360" t="s">
        <v>1784</v>
      </c>
      <c r="H394" s="360">
        <v>30102</v>
      </c>
      <c r="I394" s="360">
        <v>19</v>
      </c>
      <c r="J394" s="360">
        <v>83101</v>
      </c>
      <c r="K394" s="360">
        <v>1003</v>
      </c>
      <c r="L394" s="360">
        <v>2</v>
      </c>
      <c r="M394" s="360">
        <v>19</v>
      </c>
      <c r="N394" s="360" t="s">
        <v>944</v>
      </c>
      <c r="O394" s="360">
        <v>228</v>
      </c>
      <c r="P394" s="360">
        <v>0</v>
      </c>
      <c r="Q394" s="360">
        <v>3</v>
      </c>
      <c r="R394" s="360"/>
      <c r="S394" s="218">
        <v>20251001</v>
      </c>
      <c r="T394" s="218">
        <v>20251231</v>
      </c>
      <c r="U394" s="368">
        <v>40407.439999999995</v>
      </c>
      <c r="V394" s="10"/>
    </row>
    <row r="395" spans="2:22" s="186" customFormat="1">
      <c r="B395" s="360" t="s">
        <v>280</v>
      </c>
      <c r="C395" s="360" t="s">
        <v>1581</v>
      </c>
      <c r="D395" s="360">
        <v>100</v>
      </c>
      <c r="E395" s="360" t="s">
        <v>1857</v>
      </c>
      <c r="F395" s="360" t="s">
        <v>1858</v>
      </c>
      <c r="G395" s="360" t="s">
        <v>1859</v>
      </c>
      <c r="H395" s="360">
        <v>30102</v>
      </c>
      <c r="I395" s="360">
        <v>18</v>
      </c>
      <c r="J395" s="360">
        <v>83101</v>
      </c>
      <c r="K395" s="360">
        <v>1003</v>
      </c>
      <c r="L395" s="360">
        <v>2</v>
      </c>
      <c r="M395" s="360">
        <v>19</v>
      </c>
      <c r="N395" s="360" t="s">
        <v>944</v>
      </c>
      <c r="O395" s="360">
        <v>216</v>
      </c>
      <c r="P395" s="360">
        <v>0</v>
      </c>
      <c r="Q395" s="360">
        <v>3</v>
      </c>
      <c r="R395" s="360"/>
      <c r="S395" s="218">
        <v>20251001</v>
      </c>
      <c r="T395" s="218">
        <v>20251231</v>
      </c>
      <c r="U395" s="368">
        <v>34265.279999999999</v>
      </c>
      <c r="V395" s="10"/>
    </row>
    <row r="396" spans="2:22" s="186" customFormat="1">
      <c r="B396" s="360" t="s">
        <v>280</v>
      </c>
      <c r="C396" s="360" t="s">
        <v>1581</v>
      </c>
      <c r="D396" s="360">
        <v>100</v>
      </c>
      <c r="E396" s="360" t="s">
        <v>1836</v>
      </c>
      <c r="F396" s="360" t="s">
        <v>1837</v>
      </c>
      <c r="G396" s="360" t="s">
        <v>1838</v>
      </c>
      <c r="H396" s="360">
        <v>30102</v>
      </c>
      <c r="I396" s="360">
        <v>16</v>
      </c>
      <c r="J396" s="360">
        <v>83101</v>
      </c>
      <c r="K396" s="360">
        <v>1003</v>
      </c>
      <c r="L396" s="360">
        <v>2</v>
      </c>
      <c r="M396" s="360">
        <v>19</v>
      </c>
      <c r="N396" s="360" t="s">
        <v>944</v>
      </c>
      <c r="O396" s="360">
        <v>192</v>
      </c>
      <c r="P396" s="360">
        <v>0</v>
      </c>
      <c r="Q396" s="360">
        <v>3</v>
      </c>
      <c r="R396" s="360"/>
      <c r="S396" s="218">
        <v>20251001</v>
      </c>
      <c r="T396" s="218">
        <v>20251231</v>
      </c>
      <c r="U396" s="368">
        <v>33440.639999999999</v>
      </c>
      <c r="V396" s="10"/>
    </row>
    <row r="397" spans="2:22" s="186" customFormat="1">
      <c r="B397" s="360" t="s">
        <v>280</v>
      </c>
      <c r="C397" s="360" t="s">
        <v>1581</v>
      </c>
      <c r="D397" s="360">
        <v>100</v>
      </c>
      <c r="E397" s="360" t="s">
        <v>1676</v>
      </c>
      <c r="F397" s="360" t="s">
        <v>1677</v>
      </c>
      <c r="G397" s="360" t="s">
        <v>1678</v>
      </c>
      <c r="H397" s="360">
        <v>30102</v>
      </c>
      <c r="I397" s="360">
        <v>20</v>
      </c>
      <c r="J397" s="360">
        <v>83101</v>
      </c>
      <c r="K397" s="360">
        <v>1003</v>
      </c>
      <c r="L397" s="360">
        <v>2</v>
      </c>
      <c r="M397" s="360">
        <v>19</v>
      </c>
      <c r="N397" s="360" t="s">
        <v>944</v>
      </c>
      <c r="O397" s="360">
        <v>240</v>
      </c>
      <c r="P397" s="360">
        <v>0</v>
      </c>
      <c r="Q397" s="360">
        <v>3</v>
      </c>
      <c r="R397" s="360"/>
      <c r="S397" s="218">
        <v>20251001</v>
      </c>
      <c r="T397" s="218">
        <v>20251231</v>
      </c>
      <c r="U397" s="368">
        <v>41800.799999999996</v>
      </c>
      <c r="V397" s="10"/>
    </row>
    <row r="398" spans="2:22" s="186" customFormat="1">
      <c r="B398" s="360" t="s">
        <v>280</v>
      </c>
      <c r="C398" s="360" t="s">
        <v>1581</v>
      </c>
      <c r="D398" s="360">
        <v>100</v>
      </c>
      <c r="E398" s="360" t="s">
        <v>1680</v>
      </c>
      <c r="F398" s="360" t="s">
        <v>1681</v>
      </c>
      <c r="G398" s="360" t="s">
        <v>1682</v>
      </c>
      <c r="H398" s="360">
        <v>30102</v>
      </c>
      <c r="I398" s="360">
        <v>20</v>
      </c>
      <c r="J398" s="360">
        <v>83101</v>
      </c>
      <c r="K398" s="360">
        <v>1003</v>
      </c>
      <c r="L398" s="360">
        <v>2</v>
      </c>
      <c r="M398" s="360">
        <v>19</v>
      </c>
      <c r="N398" s="360" t="s">
        <v>944</v>
      </c>
      <c r="O398" s="360">
        <v>240</v>
      </c>
      <c r="P398" s="360">
        <v>0</v>
      </c>
      <c r="Q398" s="360">
        <v>3</v>
      </c>
      <c r="R398" s="360"/>
      <c r="S398" s="218">
        <v>20251001</v>
      </c>
      <c r="T398" s="218">
        <v>20251231</v>
      </c>
      <c r="U398" s="368">
        <v>41800.799999999996</v>
      </c>
      <c r="V398" s="10"/>
    </row>
    <row r="399" spans="2:22" s="186" customFormat="1">
      <c r="B399" s="360" t="s">
        <v>280</v>
      </c>
      <c r="C399" s="360" t="s">
        <v>1581</v>
      </c>
      <c r="D399" s="360">
        <v>100</v>
      </c>
      <c r="E399" s="360" t="s">
        <v>1881</v>
      </c>
      <c r="F399" s="360" t="s">
        <v>1882</v>
      </c>
      <c r="G399" s="360" t="s">
        <v>1883</v>
      </c>
      <c r="H399" s="360">
        <v>30102</v>
      </c>
      <c r="I399" s="360">
        <v>20</v>
      </c>
      <c r="J399" s="360">
        <v>83101</v>
      </c>
      <c r="K399" s="360">
        <v>1003</v>
      </c>
      <c r="L399" s="360">
        <v>2</v>
      </c>
      <c r="M399" s="360">
        <v>19</v>
      </c>
      <c r="N399" s="360" t="s">
        <v>944</v>
      </c>
      <c r="O399" s="360">
        <v>240</v>
      </c>
      <c r="P399" s="360">
        <v>0</v>
      </c>
      <c r="Q399" s="360">
        <v>3</v>
      </c>
      <c r="R399" s="360"/>
      <c r="S399" s="218">
        <v>20251001</v>
      </c>
      <c r="T399" s="218">
        <v>20251231</v>
      </c>
      <c r="U399" s="368">
        <v>35489.040000000001</v>
      </c>
      <c r="V399" s="10"/>
    </row>
    <row r="400" spans="2:22" s="186" customFormat="1">
      <c r="B400" s="360" t="s">
        <v>280</v>
      </c>
      <c r="C400" s="360" t="s">
        <v>1581</v>
      </c>
      <c r="D400" s="360">
        <v>100</v>
      </c>
      <c r="E400" s="360" t="s">
        <v>1710</v>
      </c>
      <c r="F400" s="360" t="s">
        <v>1711</v>
      </c>
      <c r="G400" s="360" t="s">
        <v>1712</v>
      </c>
      <c r="H400" s="360">
        <v>30102</v>
      </c>
      <c r="I400" s="360">
        <v>20</v>
      </c>
      <c r="J400" s="360">
        <v>83101</v>
      </c>
      <c r="K400" s="360">
        <v>1003</v>
      </c>
      <c r="L400" s="360">
        <v>2</v>
      </c>
      <c r="M400" s="360">
        <v>19</v>
      </c>
      <c r="N400" s="360" t="s">
        <v>944</v>
      </c>
      <c r="O400" s="360">
        <v>240</v>
      </c>
      <c r="P400" s="360">
        <v>0</v>
      </c>
      <c r="Q400" s="360">
        <v>3</v>
      </c>
      <c r="R400" s="360"/>
      <c r="S400" s="218">
        <v>20251001</v>
      </c>
      <c r="T400" s="218">
        <v>20251231</v>
      </c>
      <c r="U400" s="368">
        <v>34834</v>
      </c>
      <c r="V400" s="253"/>
    </row>
    <row r="401" spans="2:22" s="186" customFormat="1">
      <c r="B401" s="360" t="s">
        <v>280</v>
      </c>
      <c r="C401" s="360" t="s">
        <v>1581</v>
      </c>
      <c r="D401" s="360">
        <v>100</v>
      </c>
      <c r="E401" s="360" t="s">
        <v>1911</v>
      </c>
      <c r="F401" s="360" t="s">
        <v>1912</v>
      </c>
      <c r="G401" s="360" t="s">
        <v>1913</v>
      </c>
      <c r="H401" s="360">
        <v>30102</v>
      </c>
      <c r="I401" s="360">
        <v>20</v>
      </c>
      <c r="J401" s="360">
        <v>83101</v>
      </c>
      <c r="K401" s="360">
        <v>1003</v>
      </c>
      <c r="L401" s="360">
        <v>2</v>
      </c>
      <c r="M401" s="360">
        <v>19</v>
      </c>
      <c r="N401" s="360" t="s">
        <v>944</v>
      </c>
      <c r="O401" s="360">
        <v>240</v>
      </c>
      <c r="P401" s="360">
        <v>0</v>
      </c>
      <c r="Q401" s="360">
        <v>3</v>
      </c>
      <c r="R401" s="360"/>
      <c r="S401" s="218">
        <v>20251001</v>
      </c>
      <c r="T401" s="218">
        <v>20251231</v>
      </c>
      <c r="U401" s="368">
        <v>39014.079999999994</v>
      </c>
      <c r="V401" s="253"/>
    </row>
    <row r="402" spans="2:22" s="186" customFormat="1">
      <c r="B402" s="360" t="s">
        <v>280</v>
      </c>
      <c r="C402" s="360" t="s">
        <v>1581</v>
      </c>
      <c r="D402" s="360">
        <v>200</v>
      </c>
      <c r="E402" s="360" t="s">
        <v>1788</v>
      </c>
      <c r="F402" s="360" t="s">
        <v>1789</v>
      </c>
      <c r="G402" s="360" t="s">
        <v>1790</v>
      </c>
      <c r="H402" s="360">
        <v>30102</v>
      </c>
      <c r="I402" s="360">
        <v>20</v>
      </c>
      <c r="J402" s="360">
        <v>83101</v>
      </c>
      <c r="K402" s="360">
        <v>1003</v>
      </c>
      <c r="L402" s="360">
        <v>2</v>
      </c>
      <c r="M402" s="360">
        <v>19</v>
      </c>
      <c r="N402" s="360" t="s">
        <v>944</v>
      </c>
      <c r="O402" s="360">
        <v>240</v>
      </c>
      <c r="P402" s="360">
        <v>0</v>
      </c>
      <c r="Q402" s="360">
        <v>3</v>
      </c>
      <c r="R402" s="360"/>
      <c r="S402" s="218">
        <v>20251001</v>
      </c>
      <c r="T402" s="218">
        <v>20251231</v>
      </c>
      <c r="U402" s="368">
        <v>41800.799999999996</v>
      </c>
      <c r="V402" s="253"/>
    </row>
    <row r="403" spans="2:22" s="186" customFormat="1">
      <c r="B403" s="360" t="s">
        <v>280</v>
      </c>
      <c r="C403" s="360" t="s">
        <v>1581</v>
      </c>
      <c r="D403" s="360">
        <v>100</v>
      </c>
      <c r="E403" s="360" t="s">
        <v>1899</v>
      </c>
      <c r="F403" s="360" t="s">
        <v>1900</v>
      </c>
      <c r="G403" s="360" t="s">
        <v>1901</v>
      </c>
      <c r="H403" s="360">
        <v>30102</v>
      </c>
      <c r="I403" s="360">
        <v>20</v>
      </c>
      <c r="J403" s="360">
        <v>83101</v>
      </c>
      <c r="K403" s="360">
        <v>1003</v>
      </c>
      <c r="L403" s="360">
        <v>2</v>
      </c>
      <c r="M403" s="360">
        <v>19</v>
      </c>
      <c r="N403" s="360" t="s">
        <v>944</v>
      </c>
      <c r="O403" s="360">
        <v>240</v>
      </c>
      <c r="P403" s="360">
        <v>0</v>
      </c>
      <c r="Q403" s="360">
        <v>3</v>
      </c>
      <c r="R403" s="360"/>
      <c r="S403" s="218">
        <v>20251001</v>
      </c>
      <c r="T403" s="218">
        <v>20251231</v>
      </c>
      <c r="U403" s="368">
        <v>10450.199999999999</v>
      </c>
      <c r="V403" s="253"/>
    </row>
    <row r="404" spans="2:22" s="186" customFormat="1">
      <c r="B404" s="360" t="s">
        <v>280</v>
      </c>
      <c r="C404" s="360" t="s">
        <v>1581</v>
      </c>
      <c r="D404" s="360">
        <v>100</v>
      </c>
      <c r="E404" s="360" t="s">
        <v>1749</v>
      </c>
      <c r="F404" s="360" t="s">
        <v>1750</v>
      </c>
      <c r="G404" s="360" t="s">
        <v>1751</v>
      </c>
      <c r="H404" s="360">
        <v>30102</v>
      </c>
      <c r="I404" s="360">
        <v>12</v>
      </c>
      <c r="J404" s="360">
        <v>83101</v>
      </c>
      <c r="K404" s="360">
        <v>1003</v>
      </c>
      <c r="L404" s="360">
        <v>2</v>
      </c>
      <c r="M404" s="360">
        <v>19</v>
      </c>
      <c r="N404" s="360" t="s">
        <v>944</v>
      </c>
      <c r="O404" s="360">
        <v>144</v>
      </c>
      <c r="P404" s="360">
        <v>0</v>
      </c>
      <c r="Q404" s="360">
        <v>3</v>
      </c>
      <c r="R404" s="360"/>
      <c r="S404" s="218">
        <v>20251001</v>
      </c>
      <c r="T404" s="218">
        <v>20251231</v>
      </c>
      <c r="U404" s="368">
        <v>31350.6</v>
      </c>
      <c r="V404" s="253"/>
    </row>
    <row r="405" spans="2:22" s="186" customFormat="1">
      <c r="B405" s="360" t="s">
        <v>280</v>
      </c>
      <c r="C405" s="360" t="s">
        <v>1581</v>
      </c>
      <c r="D405" s="360">
        <v>200</v>
      </c>
      <c r="E405" s="360" t="s">
        <v>1875</v>
      </c>
      <c r="F405" s="360" t="s">
        <v>1876</v>
      </c>
      <c r="G405" s="360" t="s">
        <v>1877</v>
      </c>
      <c r="H405" s="360">
        <v>30102</v>
      </c>
      <c r="I405" s="360">
        <v>17</v>
      </c>
      <c r="J405" s="360">
        <v>83101</v>
      </c>
      <c r="K405" s="360">
        <v>1003</v>
      </c>
      <c r="L405" s="360">
        <v>2</v>
      </c>
      <c r="M405" s="360">
        <v>19</v>
      </c>
      <c r="N405" s="360" t="s">
        <v>944</v>
      </c>
      <c r="O405" s="360">
        <v>204</v>
      </c>
      <c r="P405" s="360">
        <v>0</v>
      </c>
      <c r="Q405" s="360">
        <v>3</v>
      </c>
      <c r="R405" s="360"/>
      <c r="S405" s="218">
        <v>20251001</v>
      </c>
      <c r="T405" s="218">
        <v>20251231</v>
      </c>
      <c r="U405" s="368">
        <v>41800.799999999996</v>
      </c>
      <c r="V405" s="253"/>
    </row>
    <row r="406" spans="2:22" s="186" customFormat="1">
      <c r="B406" s="360" t="s">
        <v>280</v>
      </c>
      <c r="C406" s="360" t="s">
        <v>1581</v>
      </c>
      <c r="D406" s="360">
        <v>100</v>
      </c>
      <c r="E406" s="360" t="s">
        <v>1791</v>
      </c>
      <c r="F406" s="360" t="s">
        <v>1792</v>
      </c>
      <c r="G406" s="360" t="s">
        <v>1793</v>
      </c>
      <c r="H406" s="360">
        <v>30102</v>
      </c>
      <c r="I406" s="360">
        <v>18</v>
      </c>
      <c r="J406" s="360">
        <v>83101</v>
      </c>
      <c r="K406" s="360">
        <v>1003</v>
      </c>
      <c r="L406" s="360">
        <v>2</v>
      </c>
      <c r="M406" s="360">
        <v>19</v>
      </c>
      <c r="N406" s="360" t="s">
        <v>944</v>
      </c>
      <c r="O406" s="360">
        <v>216</v>
      </c>
      <c r="P406" s="360">
        <v>0</v>
      </c>
      <c r="Q406" s="360">
        <v>3</v>
      </c>
      <c r="R406" s="360"/>
      <c r="S406" s="218">
        <v>20251001</v>
      </c>
      <c r="T406" s="218">
        <v>20251231</v>
      </c>
      <c r="U406" s="368">
        <v>25080.48</v>
      </c>
      <c r="V406" s="253"/>
    </row>
    <row r="407" spans="2:22" s="186" customFormat="1">
      <c r="B407" s="360" t="s">
        <v>280</v>
      </c>
      <c r="C407" s="360" t="s">
        <v>1581</v>
      </c>
      <c r="D407" s="360">
        <v>200</v>
      </c>
      <c r="E407" s="360" t="s">
        <v>1695</v>
      </c>
      <c r="F407" s="360" t="s">
        <v>1696</v>
      </c>
      <c r="G407" s="360" t="s">
        <v>1697</v>
      </c>
      <c r="H407" s="360">
        <v>30102</v>
      </c>
      <c r="I407" s="360">
        <v>20</v>
      </c>
      <c r="J407" s="360">
        <v>83101</v>
      </c>
      <c r="K407" s="360">
        <v>1003</v>
      </c>
      <c r="L407" s="360">
        <v>2</v>
      </c>
      <c r="M407" s="360">
        <v>19</v>
      </c>
      <c r="N407" s="360" t="s">
        <v>944</v>
      </c>
      <c r="O407" s="360">
        <v>240</v>
      </c>
      <c r="P407" s="360">
        <v>0</v>
      </c>
      <c r="Q407" s="360">
        <v>3</v>
      </c>
      <c r="R407" s="360"/>
      <c r="S407" s="218">
        <v>20251001</v>
      </c>
      <c r="T407" s="218">
        <v>20251231</v>
      </c>
      <c r="U407" s="368">
        <v>41800.799999999996</v>
      </c>
      <c r="V407" s="253"/>
    </row>
    <row r="408" spans="2:22" s="186" customFormat="1">
      <c r="B408" s="360" t="s">
        <v>280</v>
      </c>
      <c r="C408" s="360" t="s">
        <v>1581</v>
      </c>
      <c r="D408" s="360">
        <v>200</v>
      </c>
      <c r="E408" s="360" t="s">
        <v>1728</v>
      </c>
      <c r="F408" s="360" t="s">
        <v>1729</v>
      </c>
      <c r="G408" s="360" t="s">
        <v>1730</v>
      </c>
      <c r="H408" s="360">
        <v>30102</v>
      </c>
      <c r="I408" s="360">
        <v>18</v>
      </c>
      <c r="J408" s="360">
        <v>83101</v>
      </c>
      <c r="K408" s="360">
        <v>1003</v>
      </c>
      <c r="L408" s="360">
        <v>2</v>
      </c>
      <c r="M408" s="360">
        <v>19</v>
      </c>
      <c r="N408" s="360" t="s">
        <v>944</v>
      </c>
      <c r="O408" s="360">
        <v>216</v>
      </c>
      <c r="P408" s="360">
        <v>0</v>
      </c>
      <c r="Q408" s="360">
        <v>3</v>
      </c>
      <c r="R408" s="360"/>
      <c r="S408" s="218">
        <v>20251001</v>
      </c>
      <c r="T408" s="218">
        <v>20251231</v>
      </c>
      <c r="U408" s="368">
        <v>36712.800000000003</v>
      </c>
      <c r="V408" s="253"/>
    </row>
    <row r="409" spans="2:22" s="186" customFormat="1">
      <c r="B409" s="360" t="s">
        <v>280</v>
      </c>
      <c r="C409" s="360" t="s">
        <v>1581</v>
      </c>
      <c r="D409" s="360">
        <v>100</v>
      </c>
      <c r="E409" s="360" t="s">
        <v>1794</v>
      </c>
      <c r="F409" s="360" t="s">
        <v>1795</v>
      </c>
      <c r="G409" s="360" t="s">
        <v>1796</v>
      </c>
      <c r="H409" s="360">
        <v>30102</v>
      </c>
      <c r="I409" s="360">
        <v>18</v>
      </c>
      <c r="J409" s="360">
        <v>83101</v>
      </c>
      <c r="K409" s="360">
        <v>1003</v>
      </c>
      <c r="L409" s="360">
        <v>2</v>
      </c>
      <c r="M409" s="360">
        <v>19</v>
      </c>
      <c r="N409" s="360" t="s">
        <v>944</v>
      </c>
      <c r="O409" s="360">
        <v>216</v>
      </c>
      <c r="P409" s="360">
        <v>0</v>
      </c>
      <c r="Q409" s="360">
        <v>3</v>
      </c>
      <c r="R409" s="360"/>
      <c r="S409" s="218">
        <v>20251001</v>
      </c>
      <c r="T409" s="218">
        <v>20251231</v>
      </c>
      <c r="U409" s="368">
        <v>41800.799999999996</v>
      </c>
      <c r="V409" s="253"/>
    </row>
    <row r="410" spans="2:22" s="186" customFormat="1">
      <c r="B410" s="360" t="s">
        <v>280</v>
      </c>
      <c r="C410" s="360" t="s">
        <v>1581</v>
      </c>
      <c r="D410" s="360">
        <v>100</v>
      </c>
      <c r="E410" s="360" t="s">
        <v>1713</v>
      </c>
      <c r="F410" s="360" t="s">
        <v>1714</v>
      </c>
      <c r="G410" s="360" t="s">
        <v>1715</v>
      </c>
      <c r="H410" s="360">
        <v>30102</v>
      </c>
      <c r="I410" s="360">
        <v>20</v>
      </c>
      <c r="J410" s="360">
        <v>83101</v>
      </c>
      <c r="K410" s="360">
        <v>1003</v>
      </c>
      <c r="L410" s="360">
        <v>2</v>
      </c>
      <c r="M410" s="360">
        <v>19</v>
      </c>
      <c r="N410" s="360" t="s">
        <v>944</v>
      </c>
      <c r="O410" s="360">
        <v>240</v>
      </c>
      <c r="P410" s="360">
        <v>0</v>
      </c>
      <c r="Q410" s="360">
        <v>3</v>
      </c>
      <c r="R410" s="360"/>
      <c r="S410" s="218">
        <v>20251001</v>
      </c>
      <c r="T410" s="218">
        <v>20251231</v>
      </c>
      <c r="U410" s="368">
        <v>41800.799999999996</v>
      </c>
      <c r="V410" s="253"/>
    </row>
    <row r="411" spans="2:22" s="186" customFormat="1">
      <c r="B411" s="360" t="s">
        <v>280</v>
      </c>
      <c r="C411" s="360" t="s">
        <v>1581</v>
      </c>
      <c r="D411" s="360">
        <v>200</v>
      </c>
      <c r="E411" s="360" t="s">
        <v>1704</v>
      </c>
      <c r="F411" s="360" t="s">
        <v>1705</v>
      </c>
      <c r="G411" s="360" t="s">
        <v>1706</v>
      </c>
      <c r="H411" s="360">
        <v>30102</v>
      </c>
      <c r="I411" s="360">
        <v>20</v>
      </c>
      <c r="J411" s="360">
        <v>83101</v>
      </c>
      <c r="K411" s="360">
        <v>1003</v>
      </c>
      <c r="L411" s="360">
        <v>2</v>
      </c>
      <c r="M411" s="360">
        <v>19</v>
      </c>
      <c r="N411" s="360" t="s">
        <v>944</v>
      </c>
      <c r="O411" s="360">
        <v>240</v>
      </c>
      <c r="P411" s="360">
        <v>0</v>
      </c>
      <c r="Q411" s="360">
        <v>3</v>
      </c>
      <c r="R411" s="360"/>
      <c r="S411" s="218">
        <v>20251001</v>
      </c>
      <c r="T411" s="218">
        <v>20251231</v>
      </c>
      <c r="U411" s="368">
        <v>41800.799999999996</v>
      </c>
      <c r="V411" s="253"/>
    </row>
    <row r="412" spans="2:22" s="186" customFormat="1">
      <c r="B412" s="360" t="s">
        <v>280</v>
      </c>
      <c r="C412" s="360" t="s">
        <v>1581</v>
      </c>
      <c r="D412" s="360">
        <v>100</v>
      </c>
      <c r="E412" s="360" t="s">
        <v>1863</v>
      </c>
      <c r="F412" s="360" t="s">
        <v>1864</v>
      </c>
      <c r="G412" s="360" t="s">
        <v>1865</v>
      </c>
      <c r="H412" s="360">
        <v>30102</v>
      </c>
      <c r="I412" s="360">
        <v>20</v>
      </c>
      <c r="J412" s="360">
        <v>83101</v>
      </c>
      <c r="K412" s="360">
        <v>1003</v>
      </c>
      <c r="L412" s="360">
        <v>2</v>
      </c>
      <c r="M412" s="360">
        <v>19</v>
      </c>
      <c r="N412" s="360" t="s">
        <v>944</v>
      </c>
      <c r="O412" s="360">
        <v>240</v>
      </c>
      <c r="P412" s="360">
        <v>0</v>
      </c>
      <c r="Q412" s="360">
        <v>3</v>
      </c>
      <c r="R412" s="360"/>
      <c r="S412" s="218">
        <v>20251001</v>
      </c>
      <c r="T412" s="218">
        <v>20251231</v>
      </c>
      <c r="U412" s="368">
        <v>39710.759999999995</v>
      </c>
      <c r="V412" s="253"/>
    </row>
    <row r="413" spans="2:22" s="186" customFormat="1">
      <c r="B413" s="360" t="s">
        <v>280</v>
      </c>
      <c r="C413" s="360" t="s">
        <v>1581</v>
      </c>
      <c r="D413" s="360">
        <v>200</v>
      </c>
      <c r="E413" s="360" t="s">
        <v>1887</v>
      </c>
      <c r="F413" s="360" t="s">
        <v>1888</v>
      </c>
      <c r="G413" s="360" t="s">
        <v>1889</v>
      </c>
      <c r="H413" s="360">
        <v>30102</v>
      </c>
      <c r="I413" s="360">
        <v>16</v>
      </c>
      <c r="J413" s="360">
        <v>83101</v>
      </c>
      <c r="K413" s="360">
        <v>1003</v>
      </c>
      <c r="L413" s="360">
        <v>2</v>
      </c>
      <c r="M413" s="360">
        <v>19</v>
      </c>
      <c r="N413" s="360" t="s">
        <v>944</v>
      </c>
      <c r="O413" s="360">
        <v>192</v>
      </c>
      <c r="P413" s="360">
        <v>0</v>
      </c>
      <c r="Q413" s="360">
        <v>3</v>
      </c>
      <c r="R413" s="360"/>
      <c r="S413" s="218">
        <v>20251001</v>
      </c>
      <c r="T413" s="218">
        <v>20251231</v>
      </c>
      <c r="U413" s="368">
        <v>33440.639999999999</v>
      </c>
      <c r="V413" s="253"/>
    </row>
    <row r="414" spans="2:22" s="186" customFormat="1">
      <c r="B414" s="360" t="s">
        <v>280</v>
      </c>
      <c r="C414" s="360" t="s">
        <v>1581</v>
      </c>
      <c r="D414" s="360">
        <v>100</v>
      </c>
      <c r="E414" s="360" t="s">
        <v>1902</v>
      </c>
      <c r="F414" s="360" t="s">
        <v>1903</v>
      </c>
      <c r="G414" s="360" t="s">
        <v>1904</v>
      </c>
      <c r="H414" s="360">
        <v>30102</v>
      </c>
      <c r="I414" s="360">
        <v>12</v>
      </c>
      <c r="J414" s="360">
        <v>83101</v>
      </c>
      <c r="K414" s="360">
        <v>1003</v>
      </c>
      <c r="L414" s="360">
        <v>2</v>
      </c>
      <c r="M414" s="360">
        <v>19</v>
      </c>
      <c r="N414" s="360" t="s">
        <v>944</v>
      </c>
      <c r="O414" s="360">
        <v>144</v>
      </c>
      <c r="P414" s="360">
        <v>0</v>
      </c>
      <c r="Q414" s="360">
        <v>3</v>
      </c>
      <c r="R414" s="360"/>
      <c r="S414" s="218">
        <v>20251001</v>
      </c>
      <c r="T414" s="218">
        <v>20251231</v>
      </c>
      <c r="U414" s="368">
        <v>41800.799999999996</v>
      </c>
      <c r="V414" s="253"/>
    </row>
    <row r="415" spans="2:22" s="186" customFormat="1">
      <c r="B415" s="360" t="s">
        <v>280</v>
      </c>
      <c r="C415" s="360" t="s">
        <v>1581</v>
      </c>
      <c r="D415" s="360">
        <v>200</v>
      </c>
      <c r="E415" s="360" t="s">
        <v>1848</v>
      </c>
      <c r="F415" s="360" t="s">
        <v>1849</v>
      </c>
      <c r="G415" s="360" t="s">
        <v>1850</v>
      </c>
      <c r="H415" s="360">
        <v>30102</v>
      </c>
      <c r="I415" s="360">
        <v>20</v>
      </c>
      <c r="J415" s="360">
        <v>83101</v>
      </c>
      <c r="K415" s="360">
        <v>1003</v>
      </c>
      <c r="L415" s="360">
        <v>2</v>
      </c>
      <c r="M415" s="360">
        <v>19</v>
      </c>
      <c r="N415" s="360" t="s">
        <v>945</v>
      </c>
      <c r="O415" s="360">
        <v>240</v>
      </c>
      <c r="P415" s="360">
        <v>0</v>
      </c>
      <c r="Q415" s="360">
        <v>3</v>
      </c>
      <c r="R415" s="360"/>
      <c r="S415" s="218">
        <v>20251001</v>
      </c>
      <c r="T415" s="218">
        <v>20251231</v>
      </c>
      <c r="U415" s="368">
        <v>40407.439999999995</v>
      </c>
      <c r="V415" s="253"/>
    </row>
    <row r="416" spans="2:22" s="186" customFormat="1">
      <c r="B416" s="360" t="s">
        <v>280</v>
      </c>
      <c r="C416" s="360" t="s">
        <v>1581</v>
      </c>
      <c r="D416" s="360">
        <v>200</v>
      </c>
      <c r="E416" s="360" t="s">
        <v>1707</v>
      </c>
      <c r="F416" s="360" t="s">
        <v>1708</v>
      </c>
      <c r="G416" s="360" t="s">
        <v>1709</v>
      </c>
      <c r="H416" s="360">
        <v>30102</v>
      </c>
      <c r="I416" s="360">
        <v>17</v>
      </c>
      <c r="J416" s="360">
        <v>83101</v>
      </c>
      <c r="K416" s="360">
        <v>1003</v>
      </c>
      <c r="L416" s="360">
        <v>2</v>
      </c>
      <c r="M416" s="360">
        <v>19</v>
      </c>
      <c r="N416" s="360" t="s">
        <v>944</v>
      </c>
      <c r="O416" s="360">
        <v>204</v>
      </c>
      <c r="P416" s="360">
        <v>0</v>
      </c>
      <c r="Q416" s="360">
        <v>3</v>
      </c>
      <c r="R416" s="360"/>
      <c r="S416" s="218">
        <v>20251001</v>
      </c>
      <c r="T416" s="218">
        <v>20251231</v>
      </c>
      <c r="U416" s="368">
        <v>9178.2000000000007</v>
      </c>
      <c r="V416" s="253"/>
    </row>
    <row r="417" spans="2:22" s="186" customFormat="1">
      <c r="B417" s="360" t="s">
        <v>280</v>
      </c>
      <c r="C417" s="360" t="s">
        <v>1581</v>
      </c>
      <c r="D417" s="360">
        <v>100</v>
      </c>
      <c r="E417" s="360" t="s">
        <v>1830</v>
      </c>
      <c r="F417" s="360" t="s">
        <v>1831</v>
      </c>
      <c r="G417" s="360" t="s">
        <v>1832</v>
      </c>
      <c r="H417" s="360">
        <v>30102</v>
      </c>
      <c r="I417" s="360">
        <v>10</v>
      </c>
      <c r="J417" s="360">
        <v>83101</v>
      </c>
      <c r="K417" s="360">
        <v>1003</v>
      </c>
      <c r="L417" s="360">
        <v>2</v>
      </c>
      <c r="M417" s="360">
        <v>19</v>
      </c>
      <c r="N417" s="360" t="s">
        <v>944</v>
      </c>
      <c r="O417" s="360">
        <v>120</v>
      </c>
      <c r="P417" s="360">
        <v>0</v>
      </c>
      <c r="Q417" s="360">
        <v>3</v>
      </c>
      <c r="R417" s="360"/>
      <c r="S417" s="218">
        <v>20251001</v>
      </c>
      <c r="T417" s="218">
        <v>20251231</v>
      </c>
      <c r="U417" s="368">
        <v>41800.799999999996</v>
      </c>
      <c r="V417" s="253"/>
    </row>
    <row r="418" spans="2:22" s="186" customFormat="1">
      <c r="B418" s="360" t="s">
        <v>280</v>
      </c>
      <c r="C418" s="360" t="s">
        <v>1581</v>
      </c>
      <c r="D418" s="360">
        <v>100</v>
      </c>
      <c r="E418" s="360" t="s">
        <v>1812</v>
      </c>
      <c r="F418" s="360" t="s">
        <v>1813</v>
      </c>
      <c r="G418" s="360" t="s">
        <v>1814</v>
      </c>
      <c r="H418" s="360">
        <v>30102</v>
      </c>
      <c r="I418" s="360">
        <v>15</v>
      </c>
      <c r="J418" s="360">
        <v>83101</v>
      </c>
      <c r="K418" s="360">
        <v>1003</v>
      </c>
      <c r="L418" s="360">
        <v>2</v>
      </c>
      <c r="M418" s="360">
        <v>19</v>
      </c>
      <c r="N418" s="360" t="s">
        <v>944</v>
      </c>
      <c r="O418" s="360">
        <v>180</v>
      </c>
      <c r="P418" s="360">
        <v>0</v>
      </c>
      <c r="Q418" s="360">
        <v>3</v>
      </c>
      <c r="R418" s="360"/>
      <c r="S418" s="218">
        <v>20251001</v>
      </c>
      <c r="T418" s="218">
        <v>20251231</v>
      </c>
      <c r="U418" s="368">
        <v>6118.8</v>
      </c>
      <c r="V418" s="253"/>
    </row>
    <row r="419" spans="2:22" s="186" customFormat="1">
      <c r="B419" s="360" t="s">
        <v>280</v>
      </c>
      <c r="C419" s="360" t="s">
        <v>1581</v>
      </c>
      <c r="D419" s="360">
        <v>200</v>
      </c>
      <c r="E419" s="360" t="s">
        <v>1818</v>
      </c>
      <c r="F419" s="360" t="s">
        <v>1819</v>
      </c>
      <c r="G419" s="360" t="s">
        <v>1820</v>
      </c>
      <c r="H419" s="360">
        <v>30102</v>
      </c>
      <c r="I419" s="360">
        <v>12</v>
      </c>
      <c r="J419" s="360">
        <v>83101</v>
      </c>
      <c r="K419" s="360">
        <v>1003</v>
      </c>
      <c r="L419" s="360">
        <v>2</v>
      </c>
      <c r="M419" s="360">
        <v>19</v>
      </c>
      <c r="N419" s="360" t="s">
        <v>944</v>
      </c>
      <c r="O419" s="360">
        <v>144</v>
      </c>
      <c r="P419" s="360">
        <v>0</v>
      </c>
      <c r="Q419" s="360">
        <v>3</v>
      </c>
      <c r="R419" s="360"/>
      <c r="S419" s="218">
        <v>20251001</v>
      </c>
      <c r="T419" s="218">
        <v>20251231</v>
      </c>
      <c r="U419" s="368">
        <v>33440.639999999999</v>
      </c>
      <c r="V419" s="253"/>
    </row>
    <row r="420" spans="2:22" s="186" customFormat="1">
      <c r="B420" s="360" t="s">
        <v>280</v>
      </c>
      <c r="C420" s="360" t="s">
        <v>1581</v>
      </c>
      <c r="D420" s="360">
        <v>100</v>
      </c>
      <c r="E420" s="360" t="s">
        <v>1752</v>
      </c>
      <c r="F420" s="360" t="s">
        <v>1753</v>
      </c>
      <c r="G420" s="360" t="s">
        <v>1754</v>
      </c>
      <c r="H420" s="360">
        <v>30102</v>
      </c>
      <c r="I420" s="360">
        <v>20</v>
      </c>
      <c r="J420" s="360">
        <v>83101</v>
      </c>
      <c r="K420" s="360">
        <v>1003</v>
      </c>
      <c r="L420" s="360">
        <v>2</v>
      </c>
      <c r="M420" s="360">
        <v>19</v>
      </c>
      <c r="N420" s="360" t="s">
        <v>944</v>
      </c>
      <c r="O420" s="360">
        <v>240</v>
      </c>
      <c r="P420" s="360">
        <v>0</v>
      </c>
      <c r="Q420" s="360">
        <v>3</v>
      </c>
      <c r="R420" s="360"/>
      <c r="S420" s="218">
        <v>20251001</v>
      </c>
      <c r="T420" s="218">
        <v>20251231</v>
      </c>
      <c r="U420" s="368">
        <v>34834</v>
      </c>
      <c r="V420" s="253"/>
    </row>
    <row r="421" spans="2:22" s="186" customFormat="1">
      <c r="B421" s="360" t="s">
        <v>280</v>
      </c>
      <c r="C421" s="360" t="s">
        <v>1581</v>
      </c>
      <c r="D421" s="360">
        <v>200</v>
      </c>
      <c r="E421" s="360" t="s">
        <v>1758</v>
      </c>
      <c r="F421" s="360" t="s">
        <v>1759</v>
      </c>
      <c r="G421" s="360" t="s">
        <v>1760</v>
      </c>
      <c r="H421" s="360">
        <v>30102</v>
      </c>
      <c r="I421" s="360">
        <v>20</v>
      </c>
      <c r="J421" s="360">
        <v>83101</v>
      </c>
      <c r="K421" s="360">
        <v>1003</v>
      </c>
      <c r="L421" s="360">
        <v>2</v>
      </c>
      <c r="M421" s="360">
        <v>19</v>
      </c>
      <c r="N421" s="360" t="s">
        <v>944</v>
      </c>
      <c r="O421" s="360">
        <v>240</v>
      </c>
      <c r="P421" s="360">
        <v>0</v>
      </c>
      <c r="Q421" s="360">
        <v>3</v>
      </c>
      <c r="R421" s="360"/>
      <c r="S421" s="218">
        <v>20251001</v>
      </c>
      <c r="T421" s="218">
        <v>20251231</v>
      </c>
      <c r="U421" s="368">
        <v>37620.719999999994</v>
      </c>
      <c r="V421" s="253"/>
    </row>
    <row r="422" spans="2:22" s="186" customFormat="1">
      <c r="B422" s="360" t="s">
        <v>280</v>
      </c>
      <c r="C422" s="360" t="s">
        <v>1581</v>
      </c>
      <c r="D422" s="360">
        <v>100</v>
      </c>
      <c r="E422" s="360" t="s">
        <v>1878</v>
      </c>
      <c r="F422" s="360" t="s">
        <v>1879</v>
      </c>
      <c r="G422" s="360" t="s">
        <v>1944</v>
      </c>
      <c r="H422" s="360">
        <v>30102</v>
      </c>
      <c r="I422" s="360">
        <v>16</v>
      </c>
      <c r="J422" s="360">
        <v>83101</v>
      </c>
      <c r="K422" s="360">
        <v>1003</v>
      </c>
      <c r="L422" s="360">
        <v>2</v>
      </c>
      <c r="M422" s="360">
        <v>19</v>
      </c>
      <c r="N422" s="360" t="s">
        <v>944</v>
      </c>
      <c r="O422" s="360">
        <v>192</v>
      </c>
      <c r="P422" s="360">
        <v>0</v>
      </c>
      <c r="Q422" s="360">
        <v>3</v>
      </c>
      <c r="R422" s="360"/>
      <c r="S422" s="218">
        <v>20251001</v>
      </c>
      <c r="T422" s="218">
        <v>20251231</v>
      </c>
      <c r="U422" s="368">
        <v>41800.799999999996</v>
      </c>
      <c r="V422" s="253"/>
    </row>
    <row r="423" spans="2:22" s="186" customFormat="1">
      <c r="B423" s="360" t="s">
        <v>280</v>
      </c>
      <c r="C423" s="360" t="s">
        <v>1581</v>
      </c>
      <c r="D423" s="360">
        <v>100</v>
      </c>
      <c r="E423" s="360" t="s">
        <v>1803</v>
      </c>
      <c r="F423" s="360" t="s">
        <v>1804</v>
      </c>
      <c r="G423" s="360" t="s">
        <v>1805</v>
      </c>
      <c r="H423" s="360">
        <v>30102</v>
      </c>
      <c r="I423" s="360">
        <v>20</v>
      </c>
      <c r="J423" s="360">
        <v>83101</v>
      </c>
      <c r="K423" s="360">
        <v>1003</v>
      </c>
      <c r="L423" s="360">
        <v>2</v>
      </c>
      <c r="M423" s="360">
        <v>19</v>
      </c>
      <c r="N423" s="360" t="s">
        <v>944</v>
      </c>
      <c r="O423" s="360">
        <v>240</v>
      </c>
      <c r="P423" s="360">
        <v>0</v>
      </c>
      <c r="Q423" s="360">
        <v>3</v>
      </c>
      <c r="R423" s="360"/>
      <c r="S423" s="218">
        <v>20251001</v>
      </c>
      <c r="T423" s="218">
        <v>20251231</v>
      </c>
      <c r="U423" s="368">
        <v>41800.799999999996</v>
      </c>
      <c r="V423" s="253"/>
    </row>
    <row r="424" spans="2:22" s="186" customFormat="1">
      <c r="B424" s="360" t="s">
        <v>280</v>
      </c>
      <c r="C424" s="360" t="s">
        <v>1581</v>
      </c>
      <c r="D424" s="360">
        <v>100</v>
      </c>
      <c r="E424" s="360" t="s">
        <v>1872</v>
      </c>
      <c r="F424" s="360" t="s">
        <v>1873</v>
      </c>
      <c r="G424" s="360" t="s">
        <v>1874</v>
      </c>
      <c r="H424" s="360">
        <v>30102</v>
      </c>
      <c r="I424" s="360">
        <v>20</v>
      </c>
      <c r="J424" s="360">
        <v>83101</v>
      </c>
      <c r="K424" s="360">
        <v>1003</v>
      </c>
      <c r="L424" s="360">
        <v>2</v>
      </c>
      <c r="M424" s="360">
        <v>19</v>
      </c>
      <c r="N424" s="360" t="s">
        <v>944</v>
      </c>
      <c r="O424" s="360">
        <v>240</v>
      </c>
      <c r="P424" s="360">
        <v>0</v>
      </c>
      <c r="Q424" s="360">
        <v>3</v>
      </c>
      <c r="R424" s="360"/>
      <c r="S424" s="218">
        <v>20251001</v>
      </c>
      <c r="T424" s="218">
        <v>20251231</v>
      </c>
      <c r="U424" s="368">
        <v>41800.799999999996</v>
      </c>
      <c r="V424" s="253"/>
    </row>
    <row r="425" spans="2:22" s="186" customFormat="1">
      <c r="B425" s="360" t="s">
        <v>280</v>
      </c>
      <c r="C425" s="360" t="s">
        <v>1581</v>
      </c>
      <c r="D425" s="360">
        <v>100</v>
      </c>
      <c r="E425" s="360" t="s">
        <v>1815</v>
      </c>
      <c r="F425" s="360" t="s">
        <v>1816</v>
      </c>
      <c r="G425" s="360" t="s">
        <v>1817</v>
      </c>
      <c r="H425" s="360">
        <v>30102</v>
      </c>
      <c r="I425" s="360">
        <v>20</v>
      </c>
      <c r="J425" s="360">
        <v>83101</v>
      </c>
      <c r="K425" s="360">
        <v>1003</v>
      </c>
      <c r="L425" s="360">
        <v>2</v>
      </c>
      <c r="M425" s="360">
        <v>19</v>
      </c>
      <c r="N425" s="360" t="s">
        <v>944</v>
      </c>
      <c r="O425" s="360">
        <v>240</v>
      </c>
      <c r="P425" s="360">
        <v>0</v>
      </c>
      <c r="Q425" s="360">
        <v>3</v>
      </c>
      <c r="R425" s="360"/>
      <c r="S425" s="218">
        <v>20251001</v>
      </c>
      <c r="T425" s="218">
        <v>20251231</v>
      </c>
      <c r="U425" s="368">
        <v>41104.119999999995</v>
      </c>
      <c r="V425" s="253"/>
    </row>
    <row r="426" spans="2:22" s="186" customFormat="1">
      <c r="B426" s="360" t="s">
        <v>280</v>
      </c>
      <c r="C426" s="360" t="s">
        <v>1581</v>
      </c>
      <c r="D426" s="360">
        <v>200</v>
      </c>
      <c r="E426" s="360" t="s">
        <v>1746</v>
      </c>
      <c r="F426" s="360" t="s">
        <v>1747</v>
      </c>
      <c r="G426" s="360" t="s">
        <v>1748</v>
      </c>
      <c r="H426" s="360">
        <v>30102</v>
      </c>
      <c r="I426" s="360">
        <v>20</v>
      </c>
      <c r="J426" s="360">
        <v>83101</v>
      </c>
      <c r="K426" s="360">
        <v>1003</v>
      </c>
      <c r="L426" s="360">
        <v>2</v>
      </c>
      <c r="M426" s="360">
        <v>19</v>
      </c>
      <c r="N426" s="360" t="s">
        <v>944</v>
      </c>
      <c r="O426" s="360">
        <v>240</v>
      </c>
      <c r="P426" s="360">
        <v>0</v>
      </c>
      <c r="Q426" s="360">
        <v>3</v>
      </c>
      <c r="R426" s="360"/>
      <c r="S426" s="218">
        <v>20251001</v>
      </c>
      <c r="T426" s="218">
        <v>20251231</v>
      </c>
      <c r="U426" s="368">
        <v>41800.799999999996</v>
      </c>
      <c r="V426" s="253"/>
    </row>
    <row r="427" spans="2:22" s="186" customFormat="1">
      <c r="B427" s="360" t="s">
        <v>280</v>
      </c>
      <c r="C427" s="360" t="s">
        <v>1581</v>
      </c>
      <c r="D427" s="360">
        <v>100</v>
      </c>
      <c r="E427" s="360" t="s">
        <v>1905</v>
      </c>
      <c r="F427" s="360" t="s">
        <v>1906</v>
      </c>
      <c r="G427" s="360" t="s">
        <v>1907</v>
      </c>
      <c r="H427" s="360">
        <v>30102</v>
      </c>
      <c r="I427" s="360">
        <v>20</v>
      </c>
      <c r="J427" s="360">
        <v>83101</v>
      </c>
      <c r="K427" s="360">
        <v>1003</v>
      </c>
      <c r="L427" s="360">
        <v>2</v>
      </c>
      <c r="M427" s="360">
        <v>19</v>
      </c>
      <c r="N427" s="360" t="s">
        <v>944</v>
      </c>
      <c r="O427" s="360">
        <v>240</v>
      </c>
      <c r="P427" s="360">
        <v>0</v>
      </c>
      <c r="Q427" s="360">
        <v>3</v>
      </c>
      <c r="R427" s="360"/>
      <c r="S427" s="218">
        <v>20251001</v>
      </c>
      <c r="T427" s="218">
        <v>20251231</v>
      </c>
      <c r="U427" s="368">
        <v>28563.879999999997</v>
      </c>
      <c r="V427" s="253"/>
    </row>
    <row r="428" spans="2:22" s="186" customFormat="1">
      <c r="B428" s="360" t="s">
        <v>280</v>
      </c>
      <c r="C428" s="360" t="s">
        <v>1581</v>
      </c>
      <c r="D428" s="360">
        <v>100</v>
      </c>
      <c r="E428" s="360" t="s">
        <v>1845</v>
      </c>
      <c r="F428" s="360" t="s">
        <v>1846</v>
      </c>
      <c r="G428" s="360" t="s">
        <v>1847</v>
      </c>
      <c r="H428" s="360">
        <v>30102</v>
      </c>
      <c r="I428" s="360">
        <v>20</v>
      </c>
      <c r="J428" s="360">
        <v>83101</v>
      </c>
      <c r="K428" s="360">
        <v>1003</v>
      </c>
      <c r="L428" s="360">
        <v>2</v>
      </c>
      <c r="M428" s="360">
        <v>19</v>
      </c>
      <c r="N428" s="360" t="s">
        <v>944</v>
      </c>
      <c r="O428" s="360">
        <v>240</v>
      </c>
      <c r="P428" s="360">
        <v>0</v>
      </c>
      <c r="Q428" s="360">
        <v>3</v>
      </c>
      <c r="R428" s="360"/>
      <c r="S428" s="218">
        <v>20251001</v>
      </c>
      <c r="T428" s="218">
        <v>20251231</v>
      </c>
      <c r="U428" s="368">
        <v>41800.799999999996</v>
      </c>
      <c r="V428" s="253"/>
    </row>
    <row r="429" spans="2:22" s="186" customFormat="1">
      <c r="B429" s="360" t="s">
        <v>280</v>
      </c>
      <c r="C429" s="360" t="s">
        <v>1581</v>
      </c>
      <c r="D429" s="360">
        <v>200</v>
      </c>
      <c r="E429" s="360" t="s">
        <v>1890</v>
      </c>
      <c r="F429" s="360" t="s">
        <v>1891</v>
      </c>
      <c r="G429" s="360" t="s">
        <v>1892</v>
      </c>
      <c r="H429" s="360">
        <v>30102</v>
      </c>
      <c r="I429" s="360">
        <v>20</v>
      </c>
      <c r="J429" s="360">
        <v>83101</v>
      </c>
      <c r="K429" s="360">
        <v>1003</v>
      </c>
      <c r="L429" s="360">
        <v>2</v>
      </c>
      <c r="M429" s="360">
        <v>19</v>
      </c>
      <c r="N429" s="360" t="s">
        <v>944</v>
      </c>
      <c r="O429" s="360">
        <v>240</v>
      </c>
      <c r="P429" s="360">
        <v>0</v>
      </c>
      <c r="Q429" s="360">
        <v>3</v>
      </c>
      <c r="R429" s="360"/>
      <c r="S429" s="218">
        <v>20251001</v>
      </c>
      <c r="T429" s="218">
        <v>20251231</v>
      </c>
      <c r="U429" s="368">
        <v>41800.799999999996</v>
      </c>
      <c r="V429" s="253"/>
    </row>
    <row r="430" spans="2:22">
      <c r="B430" s="360" t="s">
        <v>280</v>
      </c>
      <c r="C430" s="360" t="s">
        <v>1581</v>
      </c>
      <c r="D430" s="360">
        <v>200</v>
      </c>
      <c r="E430" s="360" t="s">
        <v>1945</v>
      </c>
      <c r="F430" s="360" t="s">
        <v>1946</v>
      </c>
      <c r="G430" s="360" t="s">
        <v>1947</v>
      </c>
      <c r="H430" s="360">
        <v>30102</v>
      </c>
      <c r="I430" s="360">
        <v>13</v>
      </c>
      <c r="J430" s="360">
        <v>83101</v>
      </c>
      <c r="K430" s="360">
        <v>1003</v>
      </c>
      <c r="L430" s="360">
        <v>2</v>
      </c>
      <c r="M430" s="360">
        <v>19</v>
      </c>
      <c r="N430" s="360" t="s">
        <v>944</v>
      </c>
      <c r="O430" s="360">
        <v>156</v>
      </c>
      <c r="P430" s="360">
        <v>0</v>
      </c>
      <c r="Q430" s="360">
        <v>3</v>
      </c>
      <c r="R430" s="360"/>
      <c r="S430" s="218">
        <v>20251001</v>
      </c>
      <c r="T430" s="218">
        <v>20251231</v>
      </c>
      <c r="U430" s="368">
        <v>38317.399999999994</v>
      </c>
      <c r="V430" s="253"/>
    </row>
    <row r="431" spans="2:22">
      <c r="B431" s="360" t="s">
        <v>280</v>
      </c>
      <c r="C431" s="360" t="s">
        <v>1581</v>
      </c>
      <c r="D431" s="360">
        <v>200</v>
      </c>
      <c r="E431" s="360" t="s">
        <v>1689</v>
      </c>
      <c r="F431" s="360" t="s">
        <v>1690</v>
      </c>
      <c r="G431" s="360" t="s">
        <v>1691</v>
      </c>
      <c r="H431" s="360">
        <v>30102</v>
      </c>
      <c r="I431" s="360">
        <v>19</v>
      </c>
      <c r="J431" s="360">
        <v>83101</v>
      </c>
      <c r="K431" s="360">
        <v>1003</v>
      </c>
      <c r="L431" s="360">
        <v>2</v>
      </c>
      <c r="M431" s="360">
        <v>19</v>
      </c>
      <c r="N431" s="360" t="s">
        <v>944</v>
      </c>
      <c r="O431" s="360">
        <v>228</v>
      </c>
      <c r="P431" s="360">
        <v>0</v>
      </c>
      <c r="Q431" s="360">
        <v>3</v>
      </c>
      <c r="R431" s="360"/>
      <c r="S431" s="218">
        <v>20251001</v>
      </c>
      <c r="T431" s="218">
        <v>20251231</v>
      </c>
      <c r="U431" s="368">
        <v>38317.399999999994</v>
      </c>
      <c r="V431" s="253"/>
    </row>
    <row r="432" spans="2:22">
      <c r="B432" s="360" t="s">
        <v>280</v>
      </c>
      <c r="C432" s="360" t="s">
        <v>1581</v>
      </c>
      <c r="D432" s="360">
        <v>100</v>
      </c>
      <c r="E432" s="360" t="s">
        <v>1719</v>
      </c>
      <c r="F432" s="360" t="s">
        <v>1720</v>
      </c>
      <c r="G432" s="360" t="s">
        <v>1721</v>
      </c>
      <c r="H432" s="360">
        <v>30102</v>
      </c>
      <c r="I432" s="360">
        <v>14</v>
      </c>
      <c r="J432" s="360">
        <v>83101</v>
      </c>
      <c r="K432" s="360">
        <v>1003</v>
      </c>
      <c r="L432" s="360">
        <v>2</v>
      </c>
      <c r="M432" s="360">
        <v>19</v>
      </c>
      <c r="N432" s="360" t="s">
        <v>944</v>
      </c>
      <c r="O432" s="360">
        <v>168</v>
      </c>
      <c r="P432" s="360">
        <v>0</v>
      </c>
      <c r="Q432" s="360">
        <v>3</v>
      </c>
      <c r="R432" s="360"/>
      <c r="S432" s="218">
        <v>20251001</v>
      </c>
      <c r="T432" s="218">
        <v>20251231</v>
      </c>
      <c r="U432" s="368">
        <v>36924.04</v>
      </c>
      <c r="V432" s="253"/>
    </row>
    <row r="433" spans="2:22">
      <c r="B433" s="360" t="s">
        <v>280</v>
      </c>
      <c r="C433" s="360" t="s">
        <v>1581</v>
      </c>
      <c r="D433" s="360">
        <v>200</v>
      </c>
      <c r="E433" s="360" t="s">
        <v>1716</v>
      </c>
      <c r="F433" s="360" t="s">
        <v>1717</v>
      </c>
      <c r="G433" s="360" t="s">
        <v>1718</v>
      </c>
      <c r="H433" s="360">
        <v>30102</v>
      </c>
      <c r="I433" s="360">
        <v>20</v>
      </c>
      <c r="J433" s="360">
        <v>83101</v>
      </c>
      <c r="K433" s="360">
        <v>1003</v>
      </c>
      <c r="L433" s="360">
        <v>2</v>
      </c>
      <c r="M433" s="360">
        <v>19</v>
      </c>
      <c r="N433" s="360" t="s">
        <v>944</v>
      </c>
      <c r="O433" s="360">
        <v>240</v>
      </c>
      <c r="P433" s="360">
        <v>0</v>
      </c>
      <c r="Q433" s="360">
        <v>3</v>
      </c>
      <c r="R433" s="360"/>
      <c r="S433" s="218">
        <v>20251001</v>
      </c>
      <c r="T433" s="218">
        <v>20251231</v>
      </c>
      <c r="U433" s="368">
        <v>20900.399999999998</v>
      </c>
      <c r="V433" s="253"/>
    </row>
    <row r="434" spans="2:22">
      <c r="B434" s="360" t="s">
        <v>280</v>
      </c>
      <c r="C434" s="360" t="s">
        <v>1581</v>
      </c>
      <c r="D434" s="360">
        <v>100</v>
      </c>
      <c r="E434" s="360" t="s">
        <v>1764</v>
      </c>
      <c r="F434" s="360" t="s">
        <v>1765</v>
      </c>
      <c r="G434" s="360" t="s">
        <v>1766</v>
      </c>
      <c r="H434" s="360">
        <v>30102</v>
      </c>
      <c r="I434" s="360">
        <v>20</v>
      </c>
      <c r="J434" s="360">
        <v>83101</v>
      </c>
      <c r="K434" s="360">
        <v>1003</v>
      </c>
      <c r="L434" s="360">
        <v>2</v>
      </c>
      <c r="M434" s="360">
        <v>19</v>
      </c>
      <c r="N434" s="360" t="s">
        <v>944</v>
      </c>
      <c r="O434" s="360">
        <v>240</v>
      </c>
      <c r="P434" s="360">
        <v>0</v>
      </c>
      <c r="Q434" s="360">
        <v>3</v>
      </c>
      <c r="R434" s="360"/>
      <c r="S434" s="218">
        <v>20251001</v>
      </c>
      <c r="T434" s="218">
        <v>20251231</v>
      </c>
      <c r="U434" s="368">
        <v>29957.239999999998</v>
      </c>
      <c r="V434" s="253"/>
    </row>
    <row r="435" spans="2:22">
      <c r="B435" s="360" t="s">
        <v>280</v>
      </c>
      <c r="C435" s="360" t="s">
        <v>1581</v>
      </c>
      <c r="D435" s="360">
        <v>100</v>
      </c>
      <c r="E435" s="360" t="s">
        <v>1809</v>
      </c>
      <c r="F435" s="360" t="s">
        <v>1810</v>
      </c>
      <c r="G435" s="360" t="s">
        <v>1811</v>
      </c>
      <c r="H435" s="360">
        <v>30102</v>
      </c>
      <c r="I435" s="360">
        <v>20</v>
      </c>
      <c r="J435" s="360">
        <v>83101</v>
      </c>
      <c r="K435" s="360">
        <v>1003</v>
      </c>
      <c r="L435" s="360">
        <v>2</v>
      </c>
      <c r="M435" s="360">
        <v>19</v>
      </c>
      <c r="N435" s="360" t="s">
        <v>944</v>
      </c>
      <c r="O435" s="360">
        <v>240</v>
      </c>
      <c r="P435" s="360">
        <v>0</v>
      </c>
      <c r="Q435" s="360">
        <v>3</v>
      </c>
      <c r="R435" s="360"/>
      <c r="S435" s="218">
        <v>20251001</v>
      </c>
      <c r="T435" s="218">
        <v>20251231</v>
      </c>
      <c r="U435" s="368">
        <v>37620.719999999994</v>
      </c>
      <c r="V435" s="253"/>
    </row>
    <row r="436" spans="2:22">
      <c r="B436" s="360" t="s">
        <v>280</v>
      </c>
      <c r="C436" s="360" t="s">
        <v>1581</v>
      </c>
      <c r="D436" s="360">
        <v>200</v>
      </c>
      <c r="E436" s="360" t="s">
        <v>1734</v>
      </c>
      <c r="F436" s="360" t="s">
        <v>1735</v>
      </c>
      <c r="G436" s="360" t="s">
        <v>1736</v>
      </c>
      <c r="H436" s="360">
        <v>30102</v>
      </c>
      <c r="I436" s="360">
        <v>19</v>
      </c>
      <c r="J436" s="360">
        <v>83101</v>
      </c>
      <c r="K436" s="360">
        <v>1003</v>
      </c>
      <c r="L436" s="360">
        <v>2</v>
      </c>
      <c r="M436" s="360">
        <v>19</v>
      </c>
      <c r="N436" s="360" t="s">
        <v>944</v>
      </c>
      <c r="O436" s="360">
        <v>228</v>
      </c>
      <c r="P436" s="360">
        <v>0</v>
      </c>
      <c r="Q436" s="360">
        <v>3</v>
      </c>
      <c r="R436" s="360"/>
      <c r="S436" s="218">
        <v>20251001</v>
      </c>
      <c r="T436" s="218">
        <v>20251231</v>
      </c>
      <c r="U436" s="368">
        <v>41800.799999999996</v>
      </c>
      <c r="V436" s="253"/>
    </row>
    <row r="437" spans="2:22">
      <c r="B437" s="360" t="s">
        <v>280</v>
      </c>
      <c r="C437" s="360" t="s">
        <v>1581</v>
      </c>
      <c r="D437" s="360">
        <v>200</v>
      </c>
      <c r="E437" s="360" t="s">
        <v>1740</v>
      </c>
      <c r="F437" s="360" t="s">
        <v>1741</v>
      </c>
      <c r="G437" s="360" t="s">
        <v>1742</v>
      </c>
      <c r="H437" s="360">
        <v>30102</v>
      </c>
      <c r="I437" s="360">
        <v>13</v>
      </c>
      <c r="J437" s="360">
        <v>83101</v>
      </c>
      <c r="K437" s="360">
        <v>1003</v>
      </c>
      <c r="L437" s="360">
        <v>2</v>
      </c>
      <c r="M437" s="360">
        <v>19</v>
      </c>
      <c r="N437" s="360" t="s">
        <v>946</v>
      </c>
      <c r="O437" s="360">
        <v>156</v>
      </c>
      <c r="P437" s="360">
        <v>0</v>
      </c>
      <c r="Q437" s="360">
        <v>3</v>
      </c>
      <c r="R437" s="360"/>
      <c r="S437" s="218">
        <v>20251001</v>
      </c>
      <c r="T437" s="218">
        <v>20251231</v>
      </c>
      <c r="U437" s="368">
        <v>40407.439999999995</v>
      </c>
      <c r="V437" s="253"/>
    </row>
    <row r="438" spans="2:22">
      <c r="B438" s="360" t="s">
        <v>280</v>
      </c>
      <c r="C438" s="360" t="s">
        <v>1581</v>
      </c>
      <c r="D438" s="360">
        <v>200</v>
      </c>
      <c r="E438" s="360" t="s">
        <v>1737</v>
      </c>
      <c r="F438" s="360" t="s">
        <v>1738</v>
      </c>
      <c r="G438" s="360" t="s">
        <v>1739</v>
      </c>
      <c r="H438" s="360">
        <v>30102</v>
      </c>
      <c r="I438" s="360">
        <v>20</v>
      </c>
      <c r="J438" s="360">
        <v>83101</v>
      </c>
      <c r="K438" s="360">
        <v>1003</v>
      </c>
      <c r="L438" s="360">
        <v>2</v>
      </c>
      <c r="M438" s="360">
        <v>19</v>
      </c>
      <c r="N438" s="360" t="s">
        <v>944</v>
      </c>
      <c r="O438" s="360">
        <v>240</v>
      </c>
      <c r="P438" s="360">
        <v>0</v>
      </c>
      <c r="Q438" s="360">
        <v>3</v>
      </c>
      <c r="R438" s="360"/>
      <c r="S438" s="218">
        <v>20251001</v>
      </c>
      <c r="T438" s="218">
        <v>20251231</v>
      </c>
      <c r="U438" s="368">
        <v>41800.799999999996</v>
      </c>
      <c r="V438" s="253"/>
    </row>
    <row r="439" spans="2:22">
      <c r="B439" s="360" t="s">
        <v>280</v>
      </c>
      <c r="C439" s="360" t="s">
        <v>1581</v>
      </c>
      <c r="D439" s="360">
        <v>100</v>
      </c>
      <c r="E439" s="360" t="s">
        <v>1761</v>
      </c>
      <c r="F439" s="360" t="s">
        <v>1762</v>
      </c>
      <c r="G439" s="360" t="s">
        <v>1763</v>
      </c>
      <c r="H439" s="360">
        <v>30102</v>
      </c>
      <c r="I439" s="360">
        <v>20</v>
      </c>
      <c r="J439" s="360">
        <v>83101</v>
      </c>
      <c r="K439" s="360">
        <v>1003</v>
      </c>
      <c r="L439" s="360">
        <v>2</v>
      </c>
      <c r="M439" s="360">
        <v>19</v>
      </c>
      <c r="N439" s="360" t="s">
        <v>944</v>
      </c>
      <c r="O439" s="360">
        <v>240</v>
      </c>
      <c r="P439" s="360">
        <v>0</v>
      </c>
      <c r="Q439" s="360">
        <v>3</v>
      </c>
      <c r="R439" s="360"/>
      <c r="S439" s="218">
        <v>20251001</v>
      </c>
      <c r="T439" s="218">
        <v>20251231</v>
      </c>
      <c r="U439" s="368">
        <v>41800.799999999996</v>
      </c>
      <c r="V439" s="253"/>
    </row>
    <row r="440" spans="2:22">
      <c r="B440" s="360" t="s">
        <v>280</v>
      </c>
      <c r="C440" s="360" t="s">
        <v>1581</v>
      </c>
      <c r="D440" s="360">
        <v>200</v>
      </c>
      <c r="E440" s="360" t="s">
        <v>1833</v>
      </c>
      <c r="F440" s="360" t="s">
        <v>1834</v>
      </c>
      <c r="G440" s="360" t="s">
        <v>1835</v>
      </c>
      <c r="H440" s="360">
        <v>30102</v>
      </c>
      <c r="I440" s="360">
        <v>18</v>
      </c>
      <c r="J440" s="360">
        <v>83101</v>
      </c>
      <c r="K440" s="360">
        <v>1003</v>
      </c>
      <c r="L440" s="360">
        <v>2</v>
      </c>
      <c r="M440" s="360">
        <v>19</v>
      </c>
      <c r="N440" s="360" t="s">
        <v>944</v>
      </c>
      <c r="O440" s="360">
        <v>216</v>
      </c>
      <c r="P440" s="360">
        <v>0</v>
      </c>
      <c r="Q440" s="360">
        <v>3</v>
      </c>
      <c r="R440" s="360"/>
      <c r="S440" s="218">
        <v>20251001</v>
      </c>
      <c r="T440" s="218">
        <v>20251231</v>
      </c>
      <c r="U440" s="368">
        <v>30594</v>
      </c>
      <c r="V440" s="253"/>
    </row>
    <row r="441" spans="2:22">
      <c r="B441" s="360" t="s">
        <v>280</v>
      </c>
      <c r="C441" s="360" t="s">
        <v>1581</v>
      </c>
      <c r="D441" s="360">
        <v>200</v>
      </c>
      <c r="E441" s="360" t="s">
        <v>1664</v>
      </c>
      <c r="F441" s="360" t="s">
        <v>1665</v>
      </c>
      <c r="G441" s="360" t="s">
        <v>1666</v>
      </c>
      <c r="H441" s="360">
        <v>30102</v>
      </c>
      <c r="I441" s="360">
        <v>18</v>
      </c>
      <c r="J441" s="360">
        <v>83101</v>
      </c>
      <c r="K441" s="360">
        <v>1003</v>
      </c>
      <c r="L441" s="360">
        <v>2</v>
      </c>
      <c r="M441" s="360">
        <v>19</v>
      </c>
      <c r="N441" s="360" t="s">
        <v>945</v>
      </c>
      <c r="O441" s="360">
        <v>216</v>
      </c>
      <c r="P441" s="360">
        <v>0</v>
      </c>
      <c r="Q441" s="360">
        <v>3</v>
      </c>
      <c r="R441" s="360"/>
      <c r="S441" s="218">
        <v>20251001</v>
      </c>
      <c r="T441" s="218">
        <v>20251231</v>
      </c>
      <c r="U441" s="368">
        <v>39014.079999999994</v>
      </c>
      <c r="V441" s="253"/>
    </row>
    <row r="442" spans="2:22">
      <c r="B442" s="360" t="s">
        <v>280</v>
      </c>
      <c r="C442" s="360" t="s">
        <v>1581</v>
      </c>
      <c r="D442" s="360">
        <v>100</v>
      </c>
      <c r="E442" s="360" t="s">
        <v>1731</v>
      </c>
      <c r="F442" s="360" t="s">
        <v>1732</v>
      </c>
      <c r="G442" s="360" t="s">
        <v>1733</v>
      </c>
      <c r="H442" s="360">
        <v>30102</v>
      </c>
      <c r="I442" s="360">
        <v>20</v>
      </c>
      <c r="J442" s="360">
        <v>83101</v>
      </c>
      <c r="K442" s="360">
        <v>1003</v>
      </c>
      <c r="L442" s="360">
        <v>2</v>
      </c>
      <c r="M442" s="360">
        <v>19</v>
      </c>
      <c r="N442" s="360" t="s">
        <v>944</v>
      </c>
      <c r="O442" s="360">
        <v>240</v>
      </c>
      <c r="P442" s="360">
        <v>0</v>
      </c>
      <c r="Q442" s="360">
        <v>3</v>
      </c>
      <c r="R442" s="360"/>
      <c r="S442" s="218">
        <v>20251001</v>
      </c>
      <c r="T442" s="218">
        <v>20251231</v>
      </c>
      <c r="U442" s="368">
        <v>29957.239999999998</v>
      </c>
      <c r="V442" s="253"/>
    </row>
    <row r="443" spans="2:22">
      <c r="B443" s="360" t="s">
        <v>280</v>
      </c>
      <c r="C443" s="360" t="s">
        <v>1581</v>
      </c>
      <c r="D443" s="360">
        <v>200</v>
      </c>
      <c r="E443" s="360" t="s">
        <v>1866</v>
      </c>
      <c r="F443" s="360" t="s">
        <v>1867</v>
      </c>
      <c r="G443" s="360" t="s">
        <v>1868</v>
      </c>
      <c r="H443" s="360">
        <v>30102</v>
      </c>
      <c r="I443" s="360">
        <v>20</v>
      </c>
      <c r="J443" s="360">
        <v>83101</v>
      </c>
      <c r="K443" s="360">
        <v>1003</v>
      </c>
      <c r="L443" s="360">
        <v>2</v>
      </c>
      <c r="M443" s="360">
        <v>19</v>
      </c>
      <c r="N443" s="360" t="s">
        <v>944</v>
      </c>
      <c r="O443" s="360">
        <v>240</v>
      </c>
      <c r="P443" s="360">
        <v>0</v>
      </c>
      <c r="Q443" s="360">
        <v>3</v>
      </c>
      <c r="R443" s="360"/>
      <c r="S443" s="218">
        <v>20251001</v>
      </c>
      <c r="T443" s="218">
        <v>20251231</v>
      </c>
      <c r="U443" s="368">
        <v>39014.079999999994</v>
      </c>
      <c r="V443" s="253"/>
    </row>
    <row r="444" spans="2:22">
      <c r="B444" s="360" t="s">
        <v>280</v>
      </c>
      <c r="C444" s="360" t="s">
        <v>1581</v>
      </c>
      <c r="D444" s="360">
        <v>200</v>
      </c>
      <c r="E444" s="360" t="s">
        <v>1701</v>
      </c>
      <c r="F444" s="360" t="s">
        <v>1702</v>
      </c>
      <c r="G444" s="360" t="s">
        <v>1703</v>
      </c>
      <c r="H444" s="360">
        <v>30102</v>
      </c>
      <c r="I444" s="360">
        <v>20</v>
      </c>
      <c r="J444" s="360">
        <v>83101</v>
      </c>
      <c r="K444" s="360">
        <v>1003</v>
      </c>
      <c r="L444" s="360">
        <v>2</v>
      </c>
      <c r="M444" s="360">
        <v>19</v>
      </c>
      <c r="N444" s="360" t="s">
        <v>944</v>
      </c>
      <c r="O444" s="360">
        <v>240</v>
      </c>
      <c r="P444" s="360">
        <v>0</v>
      </c>
      <c r="Q444" s="360">
        <v>3</v>
      </c>
      <c r="R444" s="360"/>
      <c r="S444" s="218">
        <v>20251001</v>
      </c>
      <c r="T444" s="218">
        <v>20251231</v>
      </c>
      <c r="U444" s="368">
        <v>41104.119999999995</v>
      </c>
      <c r="V444" s="253"/>
    </row>
    <row r="445" spans="2:22">
      <c r="B445" s="360" t="s">
        <v>280</v>
      </c>
      <c r="C445" s="360" t="s">
        <v>1581</v>
      </c>
      <c r="D445" s="360">
        <v>100</v>
      </c>
      <c r="E445" s="360" t="s">
        <v>1948</v>
      </c>
      <c r="F445" s="360" t="s">
        <v>1949</v>
      </c>
      <c r="G445" s="360" t="s">
        <v>1950</v>
      </c>
      <c r="H445" s="360">
        <v>30102</v>
      </c>
      <c r="I445" s="360">
        <v>18</v>
      </c>
      <c r="J445" s="360">
        <v>83101</v>
      </c>
      <c r="K445" s="360">
        <v>1003</v>
      </c>
      <c r="L445" s="360">
        <v>2</v>
      </c>
      <c r="M445" s="360">
        <v>19</v>
      </c>
      <c r="N445" s="360" t="s">
        <v>944</v>
      </c>
      <c r="O445" s="360">
        <v>216</v>
      </c>
      <c r="P445" s="360">
        <v>0</v>
      </c>
      <c r="Q445" s="360">
        <v>3</v>
      </c>
      <c r="R445" s="360"/>
      <c r="S445" s="218">
        <v>20251001</v>
      </c>
      <c r="T445" s="218">
        <v>20251231</v>
      </c>
      <c r="U445" s="368">
        <v>41800.799999999996</v>
      </c>
      <c r="V445" s="253"/>
    </row>
    <row r="446" spans="2:22">
      <c r="B446" s="360" t="s">
        <v>280</v>
      </c>
      <c r="C446" s="360" t="s">
        <v>1581</v>
      </c>
      <c r="D446" s="360">
        <v>100</v>
      </c>
      <c r="E446" s="360" t="s">
        <v>1914</v>
      </c>
      <c r="F446" s="360" t="s">
        <v>1915</v>
      </c>
      <c r="G446" s="360" t="s">
        <v>1916</v>
      </c>
      <c r="H446" s="360">
        <v>30102</v>
      </c>
      <c r="I446" s="360">
        <v>9</v>
      </c>
      <c r="J446" s="360">
        <v>83101</v>
      </c>
      <c r="K446" s="360">
        <v>1003</v>
      </c>
      <c r="L446" s="360">
        <v>2</v>
      </c>
      <c r="M446" s="360">
        <v>19</v>
      </c>
      <c r="N446" s="360" t="s">
        <v>944</v>
      </c>
      <c r="O446" s="360">
        <v>108</v>
      </c>
      <c r="P446" s="360">
        <v>0</v>
      </c>
      <c r="Q446" s="360">
        <v>3</v>
      </c>
      <c r="R446" s="360"/>
      <c r="S446" s="218">
        <v>20251001</v>
      </c>
      <c r="T446" s="218">
        <v>20251231</v>
      </c>
      <c r="U446" s="368">
        <v>29957.239999999998</v>
      </c>
      <c r="V446" s="253"/>
    </row>
    <row r="447" spans="2:22">
      <c r="B447" s="360" t="s">
        <v>280</v>
      </c>
      <c r="C447" s="360" t="s">
        <v>1581</v>
      </c>
      <c r="D447" s="360">
        <v>100</v>
      </c>
      <c r="E447" s="360" t="s">
        <v>1767</v>
      </c>
      <c r="F447" s="360" t="s">
        <v>1768</v>
      </c>
      <c r="G447" s="360" t="s">
        <v>1769</v>
      </c>
      <c r="H447" s="360">
        <v>30102</v>
      </c>
      <c r="I447" s="360">
        <v>20</v>
      </c>
      <c r="J447" s="360">
        <v>83101</v>
      </c>
      <c r="K447" s="360">
        <v>1003</v>
      </c>
      <c r="L447" s="360">
        <v>2</v>
      </c>
      <c r="M447" s="360">
        <v>19</v>
      </c>
      <c r="N447" s="360" t="s">
        <v>944</v>
      </c>
      <c r="O447" s="360">
        <v>240</v>
      </c>
      <c r="P447" s="360">
        <v>0</v>
      </c>
      <c r="Q447" s="360">
        <v>3</v>
      </c>
      <c r="R447" s="360"/>
      <c r="S447" s="218">
        <v>20251001</v>
      </c>
      <c r="T447" s="218">
        <v>20251231</v>
      </c>
      <c r="U447" s="368">
        <v>41800.799999999996</v>
      </c>
      <c r="V447" s="253"/>
    </row>
    <row r="448" spans="2:22">
      <c r="B448" s="360" t="s">
        <v>280</v>
      </c>
      <c r="C448" s="360" t="s">
        <v>1581</v>
      </c>
      <c r="D448" s="360">
        <v>200</v>
      </c>
      <c r="E448" s="360" t="s">
        <v>1951</v>
      </c>
      <c r="F448" s="360" t="s">
        <v>1952</v>
      </c>
      <c r="G448" s="360" t="s">
        <v>1953</v>
      </c>
      <c r="H448" s="360">
        <v>30102</v>
      </c>
      <c r="I448" s="360">
        <v>15</v>
      </c>
      <c r="J448" s="360">
        <v>83101</v>
      </c>
      <c r="K448" s="360">
        <v>1003</v>
      </c>
      <c r="L448" s="360">
        <v>2</v>
      </c>
      <c r="M448" s="360">
        <v>19</v>
      </c>
      <c r="N448" s="360" t="s">
        <v>944</v>
      </c>
      <c r="O448" s="360">
        <v>180</v>
      </c>
      <c r="P448" s="360">
        <v>0</v>
      </c>
      <c r="Q448" s="360">
        <v>3</v>
      </c>
      <c r="R448" s="360"/>
      <c r="S448" s="218">
        <v>20251001</v>
      </c>
      <c r="T448" s="218">
        <v>20251231</v>
      </c>
      <c r="U448" s="368">
        <v>41104.119999999995</v>
      </c>
      <c r="V448" s="253"/>
    </row>
    <row r="449" spans="2:22">
      <c r="B449" s="360" t="s">
        <v>280</v>
      </c>
      <c r="C449" s="360" t="s">
        <v>1581</v>
      </c>
      <c r="D449" s="360">
        <v>100</v>
      </c>
      <c r="E449" s="360" t="s">
        <v>1692</v>
      </c>
      <c r="F449" s="360" t="s">
        <v>1693</v>
      </c>
      <c r="G449" s="360" t="s">
        <v>1694</v>
      </c>
      <c r="H449" s="360">
        <v>30102</v>
      </c>
      <c r="I449" s="360">
        <v>18</v>
      </c>
      <c r="J449" s="360">
        <v>83101</v>
      </c>
      <c r="K449" s="360">
        <v>1003</v>
      </c>
      <c r="L449" s="360">
        <v>2</v>
      </c>
      <c r="M449" s="360">
        <v>19</v>
      </c>
      <c r="N449" s="360" t="s">
        <v>946</v>
      </c>
      <c r="O449" s="360">
        <v>216</v>
      </c>
      <c r="P449" s="360">
        <v>0</v>
      </c>
      <c r="Q449" s="360">
        <v>3</v>
      </c>
      <c r="R449" s="360"/>
      <c r="S449" s="218">
        <v>20251001</v>
      </c>
      <c r="T449" s="218">
        <v>20251231</v>
      </c>
      <c r="U449" s="368">
        <v>40407.439999999995</v>
      </c>
      <c r="V449" s="253"/>
    </row>
    <row r="450" spans="2:22">
      <c r="B450" s="360" t="s">
        <v>280</v>
      </c>
      <c r="C450" s="360" t="s">
        <v>1581</v>
      </c>
      <c r="D450" s="360">
        <v>200</v>
      </c>
      <c r="E450" s="360" t="s">
        <v>1755</v>
      </c>
      <c r="F450" s="360" t="s">
        <v>1756</v>
      </c>
      <c r="G450" s="360" t="s">
        <v>1757</v>
      </c>
      <c r="H450" s="360">
        <v>30102</v>
      </c>
      <c r="I450" s="360">
        <v>20</v>
      </c>
      <c r="J450" s="360">
        <v>83101</v>
      </c>
      <c r="K450" s="360">
        <v>1003</v>
      </c>
      <c r="L450" s="360">
        <v>2</v>
      </c>
      <c r="M450" s="360">
        <v>19</v>
      </c>
      <c r="N450" s="360" t="s">
        <v>944</v>
      </c>
      <c r="O450" s="360">
        <v>240</v>
      </c>
      <c r="P450" s="360">
        <v>0</v>
      </c>
      <c r="Q450" s="360">
        <v>3</v>
      </c>
      <c r="R450" s="360"/>
      <c r="S450" s="218">
        <v>20251001</v>
      </c>
      <c r="T450" s="218">
        <v>20251231</v>
      </c>
      <c r="U450" s="368">
        <v>40407.439999999995</v>
      </c>
      <c r="V450" s="253"/>
    </row>
    <row r="451" spans="2:22">
      <c r="B451" s="360" t="s">
        <v>280</v>
      </c>
      <c r="C451" s="360" t="s">
        <v>1581</v>
      </c>
      <c r="D451" s="360">
        <v>200</v>
      </c>
      <c r="E451" s="360" t="s">
        <v>1954</v>
      </c>
      <c r="F451" s="360" t="s">
        <v>1955</v>
      </c>
      <c r="G451" s="360" t="s">
        <v>1956</v>
      </c>
      <c r="H451" s="360">
        <v>30102</v>
      </c>
      <c r="I451" s="360">
        <v>9</v>
      </c>
      <c r="J451" s="360">
        <v>83101</v>
      </c>
      <c r="K451" s="360">
        <v>1003</v>
      </c>
      <c r="L451" s="360">
        <v>2</v>
      </c>
      <c r="M451" s="360">
        <v>19</v>
      </c>
      <c r="N451" s="360" t="s">
        <v>944</v>
      </c>
      <c r="O451" s="360">
        <v>108</v>
      </c>
      <c r="P451" s="360">
        <v>0</v>
      </c>
      <c r="Q451" s="360">
        <v>3</v>
      </c>
      <c r="R451" s="360"/>
      <c r="S451" s="218">
        <v>20251001</v>
      </c>
      <c r="T451" s="218">
        <v>20251231</v>
      </c>
      <c r="U451" s="368">
        <v>39014.079999999994</v>
      </c>
      <c r="V451" s="253"/>
    </row>
    <row r="452" spans="2:22">
      <c r="B452" s="360" t="s">
        <v>280</v>
      </c>
      <c r="C452" s="360" t="s">
        <v>1581</v>
      </c>
      <c r="D452" s="360">
        <v>200</v>
      </c>
      <c r="E452" s="360" t="s">
        <v>1839</v>
      </c>
      <c r="F452" s="360" t="s">
        <v>1840</v>
      </c>
      <c r="G452" s="360" t="s">
        <v>1841</v>
      </c>
      <c r="H452" s="360">
        <v>30102</v>
      </c>
      <c r="I452" s="360">
        <v>16</v>
      </c>
      <c r="J452" s="360">
        <v>83101</v>
      </c>
      <c r="K452" s="360">
        <v>1003</v>
      </c>
      <c r="L452" s="360">
        <v>2</v>
      </c>
      <c r="M452" s="360">
        <v>19</v>
      </c>
      <c r="N452" s="360" t="s">
        <v>944</v>
      </c>
      <c r="O452" s="360">
        <v>192</v>
      </c>
      <c r="P452" s="360">
        <v>0</v>
      </c>
      <c r="Q452" s="360">
        <v>3</v>
      </c>
      <c r="R452" s="360"/>
      <c r="S452" s="218">
        <v>20251001</v>
      </c>
      <c r="T452" s="218">
        <v>20251231</v>
      </c>
      <c r="U452" s="368">
        <v>33440.639999999999</v>
      </c>
      <c r="V452" s="253"/>
    </row>
    <row r="453" spans="2:22">
      <c r="B453" s="360" t="s">
        <v>280</v>
      </c>
      <c r="C453" s="360" t="s">
        <v>1581</v>
      </c>
      <c r="D453" s="360">
        <v>200</v>
      </c>
      <c r="E453" s="360" t="s">
        <v>1957</v>
      </c>
      <c r="F453" s="360" t="s">
        <v>1958</v>
      </c>
      <c r="G453" s="360" t="s">
        <v>1959</v>
      </c>
      <c r="H453" s="360">
        <v>30102</v>
      </c>
      <c r="I453" s="360">
        <v>16</v>
      </c>
      <c r="J453" s="360">
        <v>83101</v>
      </c>
      <c r="K453" s="360">
        <v>1003</v>
      </c>
      <c r="L453" s="360">
        <v>2</v>
      </c>
      <c r="M453" s="360">
        <v>19</v>
      </c>
      <c r="N453" s="360" t="s">
        <v>944</v>
      </c>
      <c r="O453" s="360">
        <v>192</v>
      </c>
      <c r="P453" s="360">
        <v>0</v>
      </c>
      <c r="Q453" s="360">
        <v>3</v>
      </c>
      <c r="R453" s="360"/>
      <c r="S453" s="218">
        <v>20251001</v>
      </c>
      <c r="T453" s="218">
        <v>20251231</v>
      </c>
      <c r="U453" s="368">
        <v>27867.199999999997</v>
      </c>
      <c r="V453" s="253"/>
    </row>
    <row r="454" spans="2:22">
      <c r="B454" s="360" t="s">
        <v>280</v>
      </c>
      <c r="C454" s="360" t="s">
        <v>1581</v>
      </c>
      <c r="D454" s="360">
        <v>200</v>
      </c>
      <c r="E454" s="360" t="s">
        <v>1860</v>
      </c>
      <c r="F454" s="360" t="s">
        <v>1861</v>
      </c>
      <c r="G454" s="360" t="s">
        <v>1862</v>
      </c>
      <c r="H454" s="360">
        <v>30102</v>
      </c>
      <c r="I454" s="360">
        <v>19</v>
      </c>
      <c r="J454" s="360">
        <v>83101</v>
      </c>
      <c r="K454" s="360">
        <v>1003</v>
      </c>
      <c r="L454" s="360">
        <v>2</v>
      </c>
      <c r="M454" s="360">
        <v>19</v>
      </c>
      <c r="N454" s="360" t="s">
        <v>945</v>
      </c>
      <c r="O454" s="360">
        <v>228</v>
      </c>
      <c r="P454" s="360">
        <v>0</v>
      </c>
      <c r="Q454" s="360">
        <v>3</v>
      </c>
      <c r="R454" s="360"/>
      <c r="S454" s="218">
        <v>20251001</v>
      </c>
      <c r="T454" s="218">
        <v>20251231</v>
      </c>
      <c r="U454" s="368">
        <v>38317.399999999994</v>
      </c>
      <c r="V454" s="253"/>
    </row>
    <row r="455" spans="2:22">
      <c r="B455" s="360" t="s">
        <v>280</v>
      </c>
      <c r="C455" s="360" t="s">
        <v>1581</v>
      </c>
      <c r="D455" s="360">
        <v>200</v>
      </c>
      <c r="E455" s="360" t="s">
        <v>1779</v>
      </c>
      <c r="F455" s="360" t="s">
        <v>1780</v>
      </c>
      <c r="G455" s="360" t="s">
        <v>1781</v>
      </c>
      <c r="H455" s="360">
        <v>30102</v>
      </c>
      <c r="I455" s="360">
        <v>15</v>
      </c>
      <c r="J455" s="360">
        <v>83101</v>
      </c>
      <c r="K455" s="360">
        <v>1003</v>
      </c>
      <c r="L455" s="360">
        <v>2</v>
      </c>
      <c r="M455" s="360">
        <v>19</v>
      </c>
      <c r="N455" s="360" t="s">
        <v>944</v>
      </c>
      <c r="O455" s="360">
        <v>180</v>
      </c>
      <c r="P455" s="360">
        <v>0</v>
      </c>
      <c r="Q455" s="360">
        <v>3</v>
      </c>
      <c r="R455" s="360"/>
      <c r="S455" s="218">
        <v>20251001</v>
      </c>
      <c r="T455" s="218">
        <v>20251231</v>
      </c>
      <c r="U455" s="368">
        <v>37620.719999999994</v>
      </c>
      <c r="V455" s="253"/>
    </row>
    <row r="456" spans="2:22">
      <c r="B456" s="360" t="s">
        <v>280</v>
      </c>
      <c r="C456" s="360" t="s">
        <v>1581</v>
      </c>
      <c r="D456" s="360">
        <v>100</v>
      </c>
      <c r="E456" s="360" t="s">
        <v>1725</v>
      </c>
      <c r="F456" s="360" t="s">
        <v>1726</v>
      </c>
      <c r="G456" s="360" t="s">
        <v>1727</v>
      </c>
      <c r="H456" s="360">
        <v>30102</v>
      </c>
      <c r="I456" s="360">
        <v>20</v>
      </c>
      <c r="J456" s="360">
        <v>83101</v>
      </c>
      <c r="K456" s="360">
        <v>1003</v>
      </c>
      <c r="L456" s="360">
        <v>2</v>
      </c>
      <c r="M456" s="360">
        <v>19</v>
      </c>
      <c r="N456" s="360" t="s">
        <v>944</v>
      </c>
      <c r="O456" s="360">
        <v>240</v>
      </c>
      <c r="P456" s="360">
        <v>0</v>
      </c>
      <c r="Q456" s="360">
        <v>3</v>
      </c>
      <c r="R456" s="360"/>
      <c r="S456" s="218">
        <v>20251001</v>
      </c>
      <c r="T456" s="218">
        <v>20251231</v>
      </c>
      <c r="U456" s="368">
        <v>41800.799999999996</v>
      </c>
      <c r="V456" s="253"/>
    </row>
    <row r="457" spans="2:22">
      <c r="B457" s="360" t="s">
        <v>280</v>
      </c>
      <c r="C457" s="360" t="s">
        <v>1581</v>
      </c>
      <c r="D457" s="360">
        <v>100</v>
      </c>
      <c r="E457" s="360" t="s">
        <v>1896</v>
      </c>
      <c r="F457" s="360" t="s">
        <v>1897</v>
      </c>
      <c r="G457" s="360" t="s">
        <v>1898</v>
      </c>
      <c r="H457" s="360">
        <v>30102</v>
      </c>
      <c r="I457" s="360">
        <v>18</v>
      </c>
      <c r="J457" s="360">
        <v>83101</v>
      </c>
      <c r="K457" s="360">
        <v>1003</v>
      </c>
      <c r="L457" s="360">
        <v>2</v>
      </c>
      <c r="M457" s="360">
        <v>19</v>
      </c>
      <c r="N457" s="360" t="s">
        <v>946</v>
      </c>
      <c r="O457" s="360">
        <v>216</v>
      </c>
      <c r="P457" s="360">
        <v>0</v>
      </c>
      <c r="Q457" s="360">
        <v>3</v>
      </c>
      <c r="R457" s="360"/>
      <c r="S457" s="218">
        <v>20251001</v>
      </c>
      <c r="T457" s="218">
        <v>20251231</v>
      </c>
      <c r="U457" s="368">
        <v>18810.359999999997</v>
      </c>
      <c r="V457" s="253"/>
    </row>
    <row r="458" spans="2:22">
      <c r="B458" s="360" t="s">
        <v>280</v>
      </c>
      <c r="C458" s="360" t="s">
        <v>1581</v>
      </c>
      <c r="D458" s="360">
        <v>200</v>
      </c>
      <c r="E458" s="360" t="s">
        <v>1800</v>
      </c>
      <c r="F458" s="360" t="s">
        <v>1801</v>
      </c>
      <c r="G458" s="360" t="s">
        <v>1802</v>
      </c>
      <c r="H458" s="360">
        <v>30102</v>
      </c>
      <c r="I458" s="360">
        <v>20</v>
      </c>
      <c r="J458" s="360">
        <v>83101</v>
      </c>
      <c r="K458" s="360">
        <v>1003</v>
      </c>
      <c r="L458" s="360">
        <v>2</v>
      </c>
      <c r="M458" s="360">
        <v>19</v>
      </c>
      <c r="N458" s="360" t="s">
        <v>944</v>
      </c>
      <c r="O458" s="360">
        <v>240</v>
      </c>
      <c r="P458" s="360">
        <v>0</v>
      </c>
      <c r="Q458" s="360">
        <v>3</v>
      </c>
      <c r="R458" s="360"/>
      <c r="S458" s="218">
        <v>20251001</v>
      </c>
      <c r="T458" s="218">
        <v>20251231</v>
      </c>
      <c r="U458" s="368">
        <v>40407.439999999995</v>
      </c>
      <c r="V458" s="253"/>
    </row>
    <row r="459" spans="2:22">
      <c r="B459" s="360" t="s">
        <v>280</v>
      </c>
      <c r="C459" s="360" t="s">
        <v>1581</v>
      </c>
      <c r="D459" s="360">
        <v>100</v>
      </c>
      <c r="E459" s="360" t="s">
        <v>1854</v>
      </c>
      <c r="F459" s="360" t="s">
        <v>1855</v>
      </c>
      <c r="G459" s="360" t="s">
        <v>1856</v>
      </c>
      <c r="H459" s="360">
        <v>30102</v>
      </c>
      <c r="I459" s="360">
        <v>17</v>
      </c>
      <c r="J459" s="360">
        <v>83101</v>
      </c>
      <c r="K459" s="360">
        <v>1003</v>
      </c>
      <c r="L459" s="360">
        <v>2</v>
      </c>
      <c r="M459" s="360">
        <v>19</v>
      </c>
      <c r="N459" s="360" t="s">
        <v>944</v>
      </c>
      <c r="O459" s="360">
        <v>204</v>
      </c>
      <c r="P459" s="360">
        <v>0</v>
      </c>
      <c r="Q459" s="360">
        <v>3</v>
      </c>
      <c r="R459" s="360"/>
      <c r="S459" s="218">
        <v>20251001</v>
      </c>
      <c r="T459" s="218">
        <v>20251231</v>
      </c>
      <c r="U459" s="368">
        <v>40407.439999999995</v>
      </c>
      <c r="V459" s="253"/>
    </row>
    <row r="460" spans="2:22">
      <c r="B460" s="360" t="s">
        <v>280</v>
      </c>
      <c r="C460" s="360" t="s">
        <v>1581</v>
      </c>
      <c r="D460" s="360">
        <v>100</v>
      </c>
      <c r="E460" s="360" t="s">
        <v>1776</v>
      </c>
      <c r="F460" s="360" t="s">
        <v>1777</v>
      </c>
      <c r="G460" s="360" t="s">
        <v>1778</v>
      </c>
      <c r="H460" s="360">
        <v>30102</v>
      </c>
      <c r="I460" s="360">
        <v>20</v>
      </c>
      <c r="J460" s="360">
        <v>83101</v>
      </c>
      <c r="K460" s="360">
        <v>1003</v>
      </c>
      <c r="L460" s="360">
        <v>2</v>
      </c>
      <c r="M460" s="360">
        <v>19</v>
      </c>
      <c r="N460" s="360" t="s">
        <v>945</v>
      </c>
      <c r="O460" s="360">
        <v>240</v>
      </c>
      <c r="P460" s="360">
        <v>0</v>
      </c>
      <c r="Q460" s="360">
        <v>3</v>
      </c>
      <c r="R460" s="360"/>
      <c r="S460" s="218">
        <v>20251001</v>
      </c>
      <c r="T460" s="218">
        <v>20251231</v>
      </c>
      <c r="U460" s="368">
        <v>41800.799999999996</v>
      </c>
      <c r="V460" s="253"/>
    </row>
    <row r="461" spans="2:22">
      <c r="B461" s="370" t="s">
        <v>280</v>
      </c>
      <c r="C461" s="370" t="s">
        <v>1581</v>
      </c>
      <c r="D461" s="370">
        <v>100</v>
      </c>
      <c r="E461" s="370" t="s">
        <v>1672</v>
      </c>
      <c r="F461" s="370" t="s">
        <v>1673</v>
      </c>
      <c r="G461" s="370" t="s">
        <v>1674</v>
      </c>
      <c r="H461" s="370">
        <v>30102</v>
      </c>
      <c r="I461" s="370">
        <v>20</v>
      </c>
      <c r="J461" s="370">
        <v>83101</v>
      </c>
      <c r="K461" s="370">
        <v>1003</v>
      </c>
      <c r="L461" s="370">
        <v>2</v>
      </c>
      <c r="M461" s="370">
        <v>19</v>
      </c>
      <c r="N461" s="370" t="s">
        <v>945</v>
      </c>
      <c r="O461" s="370">
        <v>240</v>
      </c>
      <c r="P461" s="370">
        <v>0</v>
      </c>
      <c r="Q461" s="370">
        <v>3</v>
      </c>
      <c r="R461" s="370"/>
      <c r="S461" s="218">
        <v>20251001</v>
      </c>
      <c r="T461" s="218">
        <v>20251231</v>
      </c>
      <c r="U461" s="371">
        <v>29296.079999999998</v>
      </c>
      <c r="V461" s="253"/>
    </row>
    <row r="462" spans="2:22">
      <c r="B462" s="388" t="s">
        <v>280</v>
      </c>
      <c r="C462" s="388" t="s">
        <v>1963</v>
      </c>
      <c r="D462" s="388">
        <v>100</v>
      </c>
      <c r="E462" s="388" t="s">
        <v>1972</v>
      </c>
      <c r="F462" s="388" t="s">
        <v>1973</v>
      </c>
      <c r="G462" s="389" t="s">
        <v>1974</v>
      </c>
      <c r="H462" s="390">
        <v>20214</v>
      </c>
      <c r="I462" s="391">
        <v>480</v>
      </c>
      <c r="J462" s="392">
        <v>83101</v>
      </c>
      <c r="K462" s="393">
        <v>1001</v>
      </c>
      <c r="L462" s="394" t="s">
        <v>682</v>
      </c>
      <c r="M462" s="388" t="s">
        <v>683</v>
      </c>
      <c r="N462" s="388" t="s">
        <v>379</v>
      </c>
      <c r="O462" s="395">
        <v>0</v>
      </c>
      <c r="P462" s="388">
        <v>13383</v>
      </c>
      <c r="Q462" s="390">
        <v>2</v>
      </c>
      <c r="R462" s="388"/>
      <c r="S462" s="218">
        <v>20251001</v>
      </c>
      <c r="T462" s="218">
        <v>20251231</v>
      </c>
      <c r="U462" s="396">
        <v>194698.96999999997</v>
      </c>
      <c r="V462" s="397"/>
    </row>
    <row r="463" spans="2:22">
      <c r="B463" s="388" t="s">
        <v>280</v>
      </c>
      <c r="C463" s="388" t="s">
        <v>1963</v>
      </c>
      <c r="D463" s="388">
        <v>100</v>
      </c>
      <c r="E463" s="388" t="s">
        <v>1975</v>
      </c>
      <c r="F463" s="388" t="s">
        <v>1976</v>
      </c>
      <c r="G463" s="389" t="s">
        <v>1977</v>
      </c>
      <c r="H463" s="390">
        <v>20214</v>
      </c>
      <c r="I463" s="391">
        <v>480</v>
      </c>
      <c r="J463" s="392">
        <v>83101</v>
      </c>
      <c r="K463" s="393">
        <v>1001</v>
      </c>
      <c r="L463" s="394" t="s">
        <v>682</v>
      </c>
      <c r="M463" s="388" t="s">
        <v>683</v>
      </c>
      <c r="N463" s="388" t="s">
        <v>382</v>
      </c>
      <c r="O463" s="395">
        <v>0</v>
      </c>
      <c r="P463" s="388">
        <v>12588</v>
      </c>
      <c r="Q463" s="390">
        <v>5</v>
      </c>
      <c r="R463" s="388"/>
      <c r="S463" s="218">
        <v>20251001</v>
      </c>
      <c r="T463" s="218">
        <v>20251231</v>
      </c>
      <c r="U463" s="396">
        <v>163168.47999999998</v>
      </c>
      <c r="V463" s="397"/>
    </row>
    <row r="464" spans="2:22">
      <c r="B464" s="388" t="s">
        <v>280</v>
      </c>
      <c r="C464" s="388" t="s">
        <v>1963</v>
      </c>
      <c r="D464" s="388">
        <v>100</v>
      </c>
      <c r="E464" s="388" t="s">
        <v>1960</v>
      </c>
      <c r="F464" s="388" t="s">
        <v>1961</v>
      </c>
      <c r="G464" s="389" t="s">
        <v>1962</v>
      </c>
      <c r="H464" s="390">
        <v>20214</v>
      </c>
      <c r="I464" s="391">
        <v>480</v>
      </c>
      <c r="J464" s="392">
        <v>83101</v>
      </c>
      <c r="K464" s="393">
        <v>1001</v>
      </c>
      <c r="L464" s="394" t="s">
        <v>682</v>
      </c>
      <c r="M464" s="388" t="s">
        <v>683</v>
      </c>
      <c r="N464" s="388" t="s">
        <v>379</v>
      </c>
      <c r="O464" s="395">
        <v>0</v>
      </c>
      <c r="P464" s="388">
        <v>13385</v>
      </c>
      <c r="Q464" s="390">
        <v>2</v>
      </c>
      <c r="R464" s="388"/>
      <c r="S464" s="218">
        <v>20251001</v>
      </c>
      <c r="T464" s="218">
        <v>20251231</v>
      </c>
      <c r="U464" s="396">
        <v>46347.33</v>
      </c>
      <c r="V464" s="397"/>
    </row>
    <row r="465" spans="2:22">
      <c r="B465" s="388" t="s">
        <v>280</v>
      </c>
      <c r="C465" s="388" t="s">
        <v>1963</v>
      </c>
      <c r="D465" s="388">
        <v>100</v>
      </c>
      <c r="E465" s="388" t="s">
        <v>1978</v>
      </c>
      <c r="F465" s="388" t="s">
        <v>1979</v>
      </c>
      <c r="G465" s="389" t="s">
        <v>1980</v>
      </c>
      <c r="H465" s="390">
        <v>20214</v>
      </c>
      <c r="I465" s="391">
        <v>480</v>
      </c>
      <c r="J465" s="392">
        <v>83101</v>
      </c>
      <c r="K465" s="393">
        <v>1001</v>
      </c>
      <c r="L465" s="394" t="s">
        <v>682</v>
      </c>
      <c r="M465" s="388" t="s">
        <v>683</v>
      </c>
      <c r="N465" s="388" t="s">
        <v>2125</v>
      </c>
      <c r="O465" s="395">
        <v>0</v>
      </c>
      <c r="P465" s="388">
        <v>9702</v>
      </c>
      <c r="Q465" s="390">
        <v>2</v>
      </c>
      <c r="R465" s="388"/>
      <c r="S465" s="218">
        <v>20251001</v>
      </c>
      <c r="T465" s="218">
        <v>20251231</v>
      </c>
      <c r="U465" s="396">
        <v>168742.86</v>
      </c>
      <c r="V465" s="397"/>
    </row>
    <row r="466" spans="2:22">
      <c r="B466" s="388" t="s">
        <v>280</v>
      </c>
      <c r="C466" s="388" t="s">
        <v>1963</v>
      </c>
      <c r="D466" s="388">
        <v>100</v>
      </c>
      <c r="E466" s="388" t="s">
        <v>1965</v>
      </c>
      <c r="F466" s="388" t="s">
        <v>1966</v>
      </c>
      <c r="G466" s="389" t="s">
        <v>1967</v>
      </c>
      <c r="H466" s="390">
        <v>20214</v>
      </c>
      <c r="I466" s="391">
        <v>480</v>
      </c>
      <c r="J466" s="392">
        <v>83101</v>
      </c>
      <c r="K466" s="393">
        <v>1001</v>
      </c>
      <c r="L466" s="394" t="s">
        <v>682</v>
      </c>
      <c r="M466" s="388" t="s">
        <v>683</v>
      </c>
      <c r="N466" s="388" t="s">
        <v>379</v>
      </c>
      <c r="O466" s="395">
        <v>0</v>
      </c>
      <c r="P466" s="388">
        <v>13384</v>
      </c>
      <c r="Q466" s="390">
        <v>2</v>
      </c>
      <c r="R466" s="388"/>
      <c r="S466" s="218">
        <v>20251001</v>
      </c>
      <c r="T466" s="218">
        <v>20251231</v>
      </c>
      <c r="U466" s="396">
        <v>173686.52999999997</v>
      </c>
      <c r="V466" s="397"/>
    </row>
    <row r="467" spans="2:22">
      <c r="B467" s="388" t="s">
        <v>280</v>
      </c>
      <c r="C467" s="388" t="s">
        <v>1963</v>
      </c>
      <c r="D467" s="388">
        <v>100</v>
      </c>
      <c r="E467" s="388" t="s">
        <v>1981</v>
      </c>
      <c r="F467" s="388" t="s">
        <v>1982</v>
      </c>
      <c r="G467" s="389" t="s">
        <v>1983</v>
      </c>
      <c r="H467" s="390">
        <v>20214</v>
      </c>
      <c r="I467" s="391">
        <v>480</v>
      </c>
      <c r="J467" s="392">
        <v>83101</v>
      </c>
      <c r="K467" s="393">
        <v>1001</v>
      </c>
      <c r="L467" s="394" t="s">
        <v>682</v>
      </c>
      <c r="M467" s="388" t="s">
        <v>683</v>
      </c>
      <c r="N467" s="388" t="s">
        <v>363</v>
      </c>
      <c r="O467" s="395">
        <v>0</v>
      </c>
      <c r="P467" s="388">
        <v>9365</v>
      </c>
      <c r="Q467" s="390">
        <v>2</v>
      </c>
      <c r="R467" s="388"/>
      <c r="S467" s="218">
        <v>20251001</v>
      </c>
      <c r="T467" s="218">
        <v>20251231</v>
      </c>
      <c r="U467" s="396">
        <v>87307.37000000001</v>
      </c>
      <c r="V467" s="397"/>
    </row>
    <row r="468" spans="2:22">
      <c r="B468" s="388" t="s">
        <v>280</v>
      </c>
      <c r="C468" s="388" t="s">
        <v>1963</v>
      </c>
      <c r="D468" s="388">
        <v>100</v>
      </c>
      <c r="E468" s="388" t="s">
        <v>1984</v>
      </c>
      <c r="F468" s="388" t="s">
        <v>1985</v>
      </c>
      <c r="G468" s="389" t="s">
        <v>1986</v>
      </c>
      <c r="H468" s="390">
        <v>20214</v>
      </c>
      <c r="I468" s="391">
        <v>480</v>
      </c>
      <c r="J468" s="392">
        <v>83101</v>
      </c>
      <c r="K468" s="393">
        <v>1001</v>
      </c>
      <c r="L468" s="394" t="s">
        <v>682</v>
      </c>
      <c r="M468" s="388" t="s">
        <v>683</v>
      </c>
      <c r="N468" s="388" t="s">
        <v>355</v>
      </c>
      <c r="O468" s="395">
        <v>0</v>
      </c>
      <c r="P468" s="388">
        <v>9359</v>
      </c>
      <c r="Q468" s="390">
        <v>2</v>
      </c>
      <c r="R468" s="388"/>
      <c r="S468" s="218">
        <v>20251001</v>
      </c>
      <c r="T468" s="218">
        <v>20251231</v>
      </c>
      <c r="U468" s="396">
        <v>80226.16</v>
      </c>
      <c r="V468" s="397"/>
    </row>
    <row r="469" spans="2:22">
      <c r="B469" s="388" t="s">
        <v>280</v>
      </c>
      <c r="C469" s="388" t="s">
        <v>1963</v>
      </c>
      <c r="D469" s="388">
        <v>100</v>
      </c>
      <c r="E469" s="388" t="s">
        <v>1987</v>
      </c>
      <c r="F469" s="388" t="s">
        <v>1988</v>
      </c>
      <c r="G469" s="389" t="s">
        <v>1989</v>
      </c>
      <c r="H469" s="390">
        <v>20401</v>
      </c>
      <c r="I469" s="391">
        <v>480</v>
      </c>
      <c r="J469" s="392">
        <v>83101</v>
      </c>
      <c r="K469" s="393">
        <v>1001</v>
      </c>
      <c r="L469" s="394" t="s">
        <v>682</v>
      </c>
      <c r="M469" s="388" t="s">
        <v>683</v>
      </c>
      <c r="N469" s="388" t="s">
        <v>361</v>
      </c>
      <c r="O469" s="395">
        <v>0</v>
      </c>
      <c r="P469" s="388">
        <v>9350</v>
      </c>
      <c r="Q469" s="390">
        <v>2</v>
      </c>
      <c r="R469" s="388"/>
      <c r="S469" s="218">
        <v>20251001</v>
      </c>
      <c r="T469" s="218">
        <v>20251231</v>
      </c>
      <c r="U469" s="396">
        <v>81645.240000000005</v>
      </c>
      <c r="V469" s="397"/>
    </row>
    <row r="470" spans="2:22">
      <c r="B470" s="388" t="s">
        <v>280</v>
      </c>
      <c r="C470" s="388" t="s">
        <v>1963</v>
      </c>
      <c r="D470" s="388">
        <v>100</v>
      </c>
      <c r="E470" s="388" t="s">
        <v>2126</v>
      </c>
      <c r="F470" s="388" t="s">
        <v>2127</v>
      </c>
      <c r="G470" s="389" t="s">
        <v>2128</v>
      </c>
      <c r="H470" s="390">
        <v>20214</v>
      </c>
      <c r="I470" s="391">
        <v>480</v>
      </c>
      <c r="J470" s="392">
        <v>83101</v>
      </c>
      <c r="K470" s="393">
        <v>1001</v>
      </c>
      <c r="L470" s="394" t="s">
        <v>682</v>
      </c>
      <c r="M470" s="388" t="s">
        <v>683</v>
      </c>
      <c r="N470" s="388" t="s">
        <v>376</v>
      </c>
      <c r="O470" s="395">
        <v>0</v>
      </c>
      <c r="P470" s="388">
        <v>12852</v>
      </c>
      <c r="Q470" s="390">
        <v>5</v>
      </c>
      <c r="R470" s="388"/>
      <c r="S470" s="218">
        <v>20251001</v>
      </c>
      <c r="T470" s="218">
        <v>20251231</v>
      </c>
      <c r="U470" s="396">
        <v>131608.39000000001</v>
      </c>
      <c r="V470" s="397"/>
    </row>
    <row r="471" spans="2:22">
      <c r="B471" s="388" t="s">
        <v>280</v>
      </c>
      <c r="C471" s="388" t="s">
        <v>1963</v>
      </c>
      <c r="D471" s="388">
        <v>100</v>
      </c>
      <c r="E471" s="388" t="s">
        <v>1969</v>
      </c>
      <c r="F471" s="388" t="s">
        <v>1970</v>
      </c>
      <c r="G471" s="389" t="s">
        <v>1971</v>
      </c>
      <c r="H471" s="390">
        <v>20214</v>
      </c>
      <c r="I471" s="391">
        <v>480</v>
      </c>
      <c r="J471" s="392">
        <v>83101</v>
      </c>
      <c r="K471" s="393">
        <v>1001</v>
      </c>
      <c r="L471" s="394" t="s">
        <v>682</v>
      </c>
      <c r="M471" s="388" t="s">
        <v>683</v>
      </c>
      <c r="N471" s="388" t="s">
        <v>368</v>
      </c>
      <c r="O471" s="395">
        <v>0</v>
      </c>
      <c r="P471" s="388">
        <v>9369</v>
      </c>
      <c r="Q471" s="390">
        <v>2</v>
      </c>
      <c r="R471" s="388"/>
      <c r="S471" s="218">
        <v>20251001</v>
      </c>
      <c r="T471" s="218">
        <v>20251231</v>
      </c>
      <c r="U471" s="396">
        <v>7039</v>
      </c>
      <c r="V471" s="397"/>
    </row>
    <row r="472" spans="2:22">
      <c r="B472" s="388" t="s">
        <v>280</v>
      </c>
      <c r="C472" s="388" t="s">
        <v>1963</v>
      </c>
      <c r="D472" s="388">
        <v>100</v>
      </c>
      <c r="E472" s="388" t="s">
        <v>1992</v>
      </c>
      <c r="F472" s="388" t="s">
        <v>1993</v>
      </c>
      <c r="G472" s="389" t="s">
        <v>1994</v>
      </c>
      <c r="H472" s="390">
        <v>20214</v>
      </c>
      <c r="I472" s="391">
        <v>480</v>
      </c>
      <c r="J472" s="392">
        <v>83101</v>
      </c>
      <c r="K472" s="393">
        <v>1001</v>
      </c>
      <c r="L472" s="394" t="s">
        <v>682</v>
      </c>
      <c r="M472" s="388" t="s">
        <v>683</v>
      </c>
      <c r="N472" s="388" t="s">
        <v>352</v>
      </c>
      <c r="O472" s="395">
        <v>0</v>
      </c>
      <c r="P472" s="388">
        <v>9358</v>
      </c>
      <c r="Q472" s="390">
        <v>2</v>
      </c>
      <c r="R472" s="388"/>
      <c r="S472" s="218">
        <v>20251001</v>
      </c>
      <c r="T472" s="218">
        <v>20251231</v>
      </c>
      <c r="U472" s="396">
        <v>76271.680000000008</v>
      </c>
      <c r="V472" s="397"/>
    </row>
    <row r="473" spans="2:22">
      <c r="B473" s="388" t="s">
        <v>280</v>
      </c>
      <c r="C473" s="388" t="s">
        <v>1963</v>
      </c>
      <c r="D473" s="388">
        <v>100</v>
      </c>
      <c r="E473" s="388" t="s">
        <v>1996</v>
      </c>
      <c r="F473" s="388" t="s">
        <v>1997</v>
      </c>
      <c r="G473" s="389" t="s">
        <v>1998</v>
      </c>
      <c r="H473" s="390">
        <v>20214</v>
      </c>
      <c r="I473" s="391">
        <v>480</v>
      </c>
      <c r="J473" s="392">
        <v>83101</v>
      </c>
      <c r="K473" s="393">
        <v>1001</v>
      </c>
      <c r="L473" s="394" t="s">
        <v>682</v>
      </c>
      <c r="M473" s="388" t="s">
        <v>683</v>
      </c>
      <c r="N473" s="388" t="s">
        <v>396</v>
      </c>
      <c r="O473" s="395">
        <v>0</v>
      </c>
      <c r="P473" s="388">
        <v>9367</v>
      </c>
      <c r="Q473" s="390">
        <v>2</v>
      </c>
      <c r="R473" s="388"/>
      <c r="S473" s="218">
        <v>20251001</v>
      </c>
      <c r="T473" s="218">
        <v>20251231</v>
      </c>
      <c r="U473" s="396">
        <v>78243.95</v>
      </c>
      <c r="V473" s="397"/>
    </row>
    <row r="474" spans="2:22">
      <c r="B474" s="388" t="s">
        <v>280</v>
      </c>
      <c r="C474" s="388" t="s">
        <v>1963</v>
      </c>
      <c r="D474" s="388">
        <v>100</v>
      </c>
      <c r="E474" s="388" t="s">
        <v>1999</v>
      </c>
      <c r="F474" s="388" t="s">
        <v>2000</v>
      </c>
      <c r="G474" s="389" t="s">
        <v>2001</v>
      </c>
      <c r="H474" s="390">
        <v>20206</v>
      </c>
      <c r="I474" s="391">
        <v>480</v>
      </c>
      <c r="J474" s="392">
        <v>83101</v>
      </c>
      <c r="K474" s="393">
        <v>1001</v>
      </c>
      <c r="L474" s="394" t="s">
        <v>682</v>
      </c>
      <c r="M474" s="388" t="s">
        <v>683</v>
      </c>
      <c r="N474" s="388" t="s">
        <v>368</v>
      </c>
      <c r="O474" s="395">
        <v>0</v>
      </c>
      <c r="P474" s="388">
        <v>9363</v>
      </c>
      <c r="Q474" s="390">
        <v>2</v>
      </c>
      <c r="R474" s="388"/>
      <c r="S474" s="218">
        <v>20251001</v>
      </c>
      <c r="T474" s="218">
        <v>20251231</v>
      </c>
      <c r="U474" s="396">
        <v>108395.78</v>
      </c>
      <c r="V474" s="397"/>
    </row>
    <row r="475" spans="2:22">
      <c r="B475" s="388" t="s">
        <v>280</v>
      </c>
      <c r="C475" s="388" t="s">
        <v>1963</v>
      </c>
      <c r="D475" s="388">
        <v>100</v>
      </c>
      <c r="E475" s="388" t="s">
        <v>2002</v>
      </c>
      <c r="F475" s="388" t="s">
        <v>2003</v>
      </c>
      <c r="G475" s="389" t="s">
        <v>2004</v>
      </c>
      <c r="H475" s="390">
        <v>20214</v>
      </c>
      <c r="I475" s="391">
        <v>80</v>
      </c>
      <c r="J475" s="392">
        <v>83101</v>
      </c>
      <c r="K475" s="393">
        <v>1001</v>
      </c>
      <c r="L475" s="394" t="s">
        <v>682</v>
      </c>
      <c r="M475" s="388" t="s">
        <v>683</v>
      </c>
      <c r="N475" s="388" t="s">
        <v>396</v>
      </c>
      <c r="O475" s="395">
        <v>0</v>
      </c>
      <c r="P475" s="388">
        <v>2377</v>
      </c>
      <c r="Q475" s="390">
        <v>2</v>
      </c>
      <c r="R475" s="388"/>
      <c r="S475" s="218">
        <v>20251001</v>
      </c>
      <c r="T475" s="218">
        <v>20251231</v>
      </c>
      <c r="U475" s="396">
        <v>75349.650000000009</v>
      </c>
      <c r="V475" s="397"/>
    </row>
    <row r="476" spans="2:22">
      <c r="B476" s="388" t="s">
        <v>280</v>
      </c>
      <c r="C476" s="388" t="s">
        <v>1963</v>
      </c>
      <c r="D476" s="388">
        <v>100</v>
      </c>
      <c r="E476" s="388" t="s">
        <v>2005</v>
      </c>
      <c r="F476" s="388" t="s">
        <v>2006</v>
      </c>
      <c r="G476" s="389" t="s">
        <v>2007</v>
      </c>
      <c r="H476" s="390">
        <v>20216</v>
      </c>
      <c r="I476" s="391">
        <v>480</v>
      </c>
      <c r="J476" s="392">
        <v>83101</v>
      </c>
      <c r="K476" s="393">
        <v>1001</v>
      </c>
      <c r="L476" s="394" t="s">
        <v>682</v>
      </c>
      <c r="M476" s="388" t="s">
        <v>683</v>
      </c>
      <c r="N476" s="388" t="s">
        <v>371</v>
      </c>
      <c r="O476" s="395">
        <v>0</v>
      </c>
      <c r="P476" s="388">
        <v>9354</v>
      </c>
      <c r="Q476" s="390">
        <v>2</v>
      </c>
      <c r="R476" s="388"/>
      <c r="S476" s="218">
        <v>20251001</v>
      </c>
      <c r="T476" s="218">
        <v>20251231</v>
      </c>
      <c r="U476" s="396">
        <v>91093.400000000009</v>
      </c>
      <c r="V476" s="397"/>
    </row>
    <row r="477" spans="2:22">
      <c r="B477" s="388" t="s">
        <v>280</v>
      </c>
      <c r="C477" s="388" t="s">
        <v>1963</v>
      </c>
      <c r="D477" s="388">
        <v>100</v>
      </c>
      <c r="E477" s="388" t="s">
        <v>2008</v>
      </c>
      <c r="F477" s="388" t="s">
        <v>2009</v>
      </c>
      <c r="G477" s="389" t="s">
        <v>2010</v>
      </c>
      <c r="H477" s="390">
        <v>20214</v>
      </c>
      <c r="I477" s="391">
        <v>480</v>
      </c>
      <c r="J477" s="392">
        <v>83101</v>
      </c>
      <c r="K477" s="393">
        <v>1001</v>
      </c>
      <c r="L477" s="394" t="s">
        <v>682</v>
      </c>
      <c r="M477" s="388" t="s">
        <v>683</v>
      </c>
      <c r="N477" s="388" t="s">
        <v>379</v>
      </c>
      <c r="O477" s="395">
        <v>0</v>
      </c>
      <c r="P477" s="388">
        <v>13382</v>
      </c>
      <c r="Q477" s="390">
        <v>2</v>
      </c>
      <c r="R477" s="388"/>
      <c r="S477" s="218">
        <v>20251001</v>
      </c>
      <c r="T477" s="218">
        <v>20251231</v>
      </c>
      <c r="U477" s="396">
        <v>255912.57</v>
      </c>
      <c r="V477" s="397"/>
    </row>
    <row r="478" spans="2:22">
      <c r="B478" s="388" t="s">
        <v>280</v>
      </c>
      <c r="C478" s="388" t="s">
        <v>1963</v>
      </c>
      <c r="D478" s="388">
        <v>100</v>
      </c>
      <c r="E478" s="388" t="s">
        <v>2011</v>
      </c>
      <c r="F478" s="388" t="s">
        <v>2012</v>
      </c>
      <c r="G478" s="389" t="s">
        <v>2013</v>
      </c>
      <c r="H478" s="390">
        <v>20401</v>
      </c>
      <c r="I478" s="391">
        <v>480</v>
      </c>
      <c r="J478" s="392">
        <v>83101</v>
      </c>
      <c r="K478" s="393">
        <v>1001</v>
      </c>
      <c r="L478" s="394" t="s">
        <v>682</v>
      </c>
      <c r="M478" s="388" t="s">
        <v>683</v>
      </c>
      <c r="N478" s="388" t="s">
        <v>361</v>
      </c>
      <c r="O478" s="395">
        <v>0</v>
      </c>
      <c r="P478" s="388">
        <v>9352</v>
      </c>
      <c r="Q478" s="390">
        <v>2</v>
      </c>
      <c r="R478" s="388"/>
      <c r="S478" s="218">
        <v>20251001</v>
      </c>
      <c r="T478" s="218">
        <v>20251231</v>
      </c>
      <c r="U478" s="396">
        <v>83714.75</v>
      </c>
      <c r="V478" s="397"/>
    </row>
    <row r="479" spans="2:22">
      <c r="B479" s="388" t="s">
        <v>280</v>
      </c>
      <c r="C479" s="388" t="s">
        <v>1963</v>
      </c>
      <c r="D479" s="388">
        <v>100</v>
      </c>
      <c r="E479" s="388" t="s">
        <v>2014</v>
      </c>
      <c r="F479" s="388" t="s">
        <v>2015</v>
      </c>
      <c r="G479" s="389" t="s">
        <v>2016</v>
      </c>
      <c r="H479" s="390">
        <v>20401</v>
      </c>
      <c r="I479" s="391">
        <v>480</v>
      </c>
      <c r="J479" s="392">
        <v>83101</v>
      </c>
      <c r="K479" s="393">
        <v>1001</v>
      </c>
      <c r="L479" s="394" t="s">
        <v>682</v>
      </c>
      <c r="M479" s="388" t="s">
        <v>683</v>
      </c>
      <c r="N479" s="388" t="s">
        <v>402</v>
      </c>
      <c r="O479" s="395">
        <v>0</v>
      </c>
      <c r="P479" s="388">
        <v>9366</v>
      </c>
      <c r="Q479" s="390">
        <v>2</v>
      </c>
      <c r="R479" s="388"/>
      <c r="S479" s="218">
        <v>20251001</v>
      </c>
      <c r="T479" s="218">
        <v>20251231</v>
      </c>
      <c r="U479" s="396">
        <v>87310.39</v>
      </c>
      <c r="V479" s="397"/>
    </row>
    <row r="480" spans="2:22">
      <c r="B480" s="388" t="s">
        <v>280</v>
      </c>
      <c r="C480" s="388" t="s">
        <v>1963</v>
      </c>
      <c r="D480" s="388">
        <v>100</v>
      </c>
      <c r="E480" s="388" t="s">
        <v>2017</v>
      </c>
      <c r="F480" s="388" t="s">
        <v>2018</v>
      </c>
      <c r="G480" s="389" t="s">
        <v>2019</v>
      </c>
      <c r="H480" s="390">
        <v>20401</v>
      </c>
      <c r="I480" s="391">
        <v>480</v>
      </c>
      <c r="J480" s="392">
        <v>83101</v>
      </c>
      <c r="K480" s="393">
        <v>1001</v>
      </c>
      <c r="L480" s="394" t="s">
        <v>682</v>
      </c>
      <c r="M480" s="388" t="s">
        <v>683</v>
      </c>
      <c r="N480" s="388" t="s">
        <v>352</v>
      </c>
      <c r="O480" s="395">
        <v>0</v>
      </c>
      <c r="P480" s="388">
        <v>2431</v>
      </c>
      <c r="Q480" s="390">
        <v>2</v>
      </c>
      <c r="R480" s="388"/>
      <c r="S480" s="218">
        <v>20251001</v>
      </c>
      <c r="T480" s="218">
        <v>20251231</v>
      </c>
      <c r="U480" s="396">
        <v>75529.250000000015</v>
      </c>
      <c r="V480" s="397"/>
    </row>
    <row r="481" spans="2:22">
      <c r="B481" s="388" t="s">
        <v>280</v>
      </c>
      <c r="C481" s="388" t="s">
        <v>1963</v>
      </c>
      <c r="D481" s="388">
        <v>100</v>
      </c>
      <c r="E481" s="388" t="s">
        <v>2020</v>
      </c>
      <c r="F481" s="388" t="s">
        <v>2021</v>
      </c>
      <c r="G481" s="389" t="s">
        <v>2022</v>
      </c>
      <c r="H481" s="390">
        <v>20214</v>
      </c>
      <c r="I481" s="391">
        <v>480</v>
      </c>
      <c r="J481" s="392">
        <v>83101</v>
      </c>
      <c r="K481" s="393">
        <v>1001</v>
      </c>
      <c r="L481" s="394" t="s">
        <v>682</v>
      </c>
      <c r="M481" s="388" t="s">
        <v>683</v>
      </c>
      <c r="N481" s="388" t="s">
        <v>379</v>
      </c>
      <c r="O481" s="395">
        <v>0</v>
      </c>
      <c r="P481" s="388">
        <v>14089</v>
      </c>
      <c r="Q481" s="390">
        <v>2</v>
      </c>
      <c r="R481" s="388"/>
      <c r="S481" s="218">
        <v>20251001</v>
      </c>
      <c r="T481" s="218">
        <v>20251231</v>
      </c>
      <c r="U481" s="396">
        <v>248683.42</v>
      </c>
      <c r="V481" s="397"/>
    </row>
    <row r="482" spans="2:22">
      <c r="B482" s="388" t="s">
        <v>280</v>
      </c>
      <c r="C482" s="388" t="s">
        <v>1963</v>
      </c>
      <c r="D482" s="388">
        <v>100</v>
      </c>
      <c r="E482" s="388" t="s">
        <v>2023</v>
      </c>
      <c r="F482" s="388" t="s">
        <v>2024</v>
      </c>
      <c r="G482" s="389" t="s">
        <v>2025</v>
      </c>
      <c r="H482" s="390">
        <v>20216</v>
      </c>
      <c r="I482" s="391">
        <v>480</v>
      </c>
      <c r="J482" s="392">
        <v>83101</v>
      </c>
      <c r="K482" s="393">
        <v>1001</v>
      </c>
      <c r="L482" s="394" t="s">
        <v>682</v>
      </c>
      <c r="M482" s="388" t="s">
        <v>683</v>
      </c>
      <c r="N482" s="388" t="s">
        <v>365</v>
      </c>
      <c r="O482" s="395">
        <v>0</v>
      </c>
      <c r="P482" s="388">
        <v>9349</v>
      </c>
      <c r="Q482" s="390">
        <v>2</v>
      </c>
      <c r="R482" s="388"/>
      <c r="S482" s="218">
        <v>20251001</v>
      </c>
      <c r="T482" s="218">
        <v>20251231</v>
      </c>
      <c r="U482" s="396">
        <v>97142.709999999992</v>
      </c>
      <c r="V482" s="397"/>
    </row>
    <row r="483" spans="2:22">
      <c r="B483" s="388" t="s">
        <v>280</v>
      </c>
      <c r="C483" s="388" t="s">
        <v>1963</v>
      </c>
      <c r="D483" s="388">
        <v>100</v>
      </c>
      <c r="E483" s="388" t="s">
        <v>2129</v>
      </c>
      <c r="F483" s="388" t="s">
        <v>2130</v>
      </c>
      <c r="G483" s="389" t="s">
        <v>2131</v>
      </c>
      <c r="H483" s="390">
        <v>20214</v>
      </c>
      <c r="I483" s="391">
        <v>480</v>
      </c>
      <c r="J483" s="392">
        <v>83101</v>
      </c>
      <c r="K483" s="393">
        <v>1001</v>
      </c>
      <c r="L483" s="394" t="s">
        <v>682</v>
      </c>
      <c r="M483" s="388" t="s">
        <v>683</v>
      </c>
      <c r="N483" s="388" t="s">
        <v>379</v>
      </c>
      <c r="O483" s="395">
        <v>0</v>
      </c>
      <c r="P483" s="388">
        <v>14088</v>
      </c>
      <c r="Q483" s="390">
        <v>2</v>
      </c>
      <c r="R483" s="388"/>
      <c r="S483" s="218">
        <v>20251001</v>
      </c>
      <c r="T483" s="218">
        <v>20251231</v>
      </c>
      <c r="U483" s="396">
        <v>206432.33000000002</v>
      </c>
      <c r="V483" s="397"/>
    </row>
    <row r="484" spans="2:22">
      <c r="B484" s="388" t="s">
        <v>280</v>
      </c>
      <c r="C484" s="388" t="s">
        <v>1963</v>
      </c>
      <c r="D484" s="388">
        <v>100</v>
      </c>
      <c r="E484" s="388" t="s">
        <v>2026</v>
      </c>
      <c r="F484" s="388" t="s">
        <v>2027</v>
      </c>
      <c r="G484" s="389" t="s">
        <v>2028</v>
      </c>
      <c r="H484" s="390" t="s">
        <v>2132</v>
      </c>
      <c r="I484" s="391">
        <v>240</v>
      </c>
      <c r="J484" s="392">
        <v>30102</v>
      </c>
      <c r="K484" s="393">
        <v>1003</v>
      </c>
      <c r="L484" s="394" t="s">
        <v>682</v>
      </c>
      <c r="M484" s="388" t="s">
        <v>683</v>
      </c>
      <c r="N484" s="388" t="s">
        <v>944</v>
      </c>
      <c r="O484" s="395">
        <v>240</v>
      </c>
      <c r="P484" s="388">
        <v>0</v>
      </c>
      <c r="Q484" s="390">
        <v>3</v>
      </c>
      <c r="R484" s="388"/>
      <c r="S484" s="218">
        <v>20251001</v>
      </c>
      <c r="T484" s="218">
        <v>20251231</v>
      </c>
      <c r="U484" s="396">
        <v>51041.299999999988</v>
      </c>
      <c r="V484" s="397"/>
    </row>
    <row r="485" spans="2:22">
      <c r="B485" s="388" t="s">
        <v>280</v>
      </c>
      <c r="C485" s="388" t="s">
        <v>1963</v>
      </c>
      <c r="D485" s="388">
        <v>100</v>
      </c>
      <c r="E485" s="388" t="s">
        <v>2029</v>
      </c>
      <c r="F485" s="388" t="s">
        <v>2030</v>
      </c>
      <c r="G485" s="389" t="s">
        <v>2031</v>
      </c>
      <c r="H485" s="390" t="s">
        <v>2132</v>
      </c>
      <c r="I485" s="391">
        <v>240</v>
      </c>
      <c r="J485" s="392">
        <v>30102</v>
      </c>
      <c r="K485" s="393">
        <v>1003</v>
      </c>
      <c r="L485" s="394" t="s">
        <v>682</v>
      </c>
      <c r="M485" s="388" t="s">
        <v>683</v>
      </c>
      <c r="N485" s="388" t="s">
        <v>944</v>
      </c>
      <c r="O485" s="395">
        <v>240</v>
      </c>
      <c r="P485" s="388">
        <v>0</v>
      </c>
      <c r="Q485" s="390">
        <v>3</v>
      </c>
      <c r="R485" s="388"/>
      <c r="S485" s="218">
        <v>20251001</v>
      </c>
      <c r="T485" s="218">
        <v>20251231</v>
      </c>
      <c r="U485" s="396">
        <v>51041.299999999988</v>
      </c>
      <c r="V485" s="397"/>
    </row>
    <row r="486" spans="2:22">
      <c r="B486" s="388" t="s">
        <v>280</v>
      </c>
      <c r="C486" s="388" t="s">
        <v>1963</v>
      </c>
      <c r="D486" s="388">
        <v>100</v>
      </c>
      <c r="E486" s="388" t="s">
        <v>2032</v>
      </c>
      <c r="F486" s="388" t="s">
        <v>2033</v>
      </c>
      <c r="G486" s="389" t="s">
        <v>2034</v>
      </c>
      <c r="H486" s="390" t="s">
        <v>2132</v>
      </c>
      <c r="I486" s="391">
        <v>240</v>
      </c>
      <c r="J486" s="392">
        <v>30102</v>
      </c>
      <c r="K486" s="393">
        <v>1003</v>
      </c>
      <c r="L486" s="394" t="s">
        <v>682</v>
      </c>
      <c r="M486" s="388" t="s">
        <v>683</v>
      </c>
      <c r="N486" s="388" t="s">
        <v>944</v>
      </c>
      <c r="O486" s="395">
        <v>240</v>
      </c>
      <c r="P486" s="388">
        <v>0</v>
      </c>
      <c r="Q486" s="390">
        <v>3</v>
      </c>
      <c r="R486" s="388"/>
      <c r="S486" s="218">
        <v>20251001</v>
      </c>
      <c r="T486" s="218">
        <v>20251231</v>
      </c>
      <c r="U486" s="396">
        <v>51041.179999999993</v>
      </c>
      <c r="V486" s="397"/>
    </row>
    <row r="487" spans="2:22">
      <c r="B487" s="388" t="s">
        <v>280</v>
      </c>
      <c r="C487" s="388" t="s">
        <v>1963</v>
      </c>
      <c r="D487" s="388">
        <v>100</v>
      </c>
      <c r="E487" s="388" t="s">
        <v>2035</v>
      </c>
      <c r="F487" s="388" t="s">
        <v>2036</v>
      </c>
      <c r="G487" s="389" t="s">
        <v>2037</v>
      </c>
      <c r="H487" s="390" t="s">
        <v>2132</v>
      </c>
      <c r="I487" s="391">
        <v>240</v>
      </c>
      <c r="J487" s="392">
        <v>30102</v>
      </c>
      <c r="K487" s="393">
        <v>1003</v>
      </c>
      <c r="L487" s="394" t="s">
        <v>682</v>
      </c>
      <c r="M487" s="388" t="s">
        <v>683</v>
      </c>
      <c r="N487" s="388" t="s">
        <v>944</v>
      </c>
      <c r="O487" s="395">
        <v>240</v>
      </c>
      <c r="P487" s="388">
        <v>0</v>
      </c>
      <c r="Q487" s="390">
        <v>3</v>
      </c>
      <c r="R487" s="388"/>
      <c r="S487" s="218">
        <v>20251001</v>
      </c>
      <c r="T487" s="218">
        <v>20251231</v>
      </c>
      <c r="U487" s="396">
        <v>51041.299999999988</v>
      </c>
      <c r="V487" s="397"/>
    </row>
    <row r="488" spans="2:22">
      <c r="B488" s="388" t="s">
        <v>280</v>
      </c>
      <c r="C488" s="388" t="s">
        <v>1963</v>
      </c>
      <c r="D488" s="388">
        <v>100</v>
      </c>
      <c r="E488" s="388" t="s">
        <v>2038</v>
      </c>
      <c r="F488" s="388" t="s">
        <v>2039</v>
      </c>
      <c r="G488" s="389" t="s">
        <v>2040</v>
      </c>
      <c r="H488" s="390" t="s">
        <v>2132</v>
      </c>
      <c r="I488" s="391">
        <v>240</v>
      </c>
      <c r="J488" s="392">
        <v>30102</v>
      </c>
      <c r="K488" s="393">
        <v>1003</v>
      </c>
      <c r="L488" s="394" t="s">
        <v>682</v>
      </c>
      <c r="M488" s="388" t="s">
        <v>683</v>
      </c>
      <c r="N488" s="388" t="s">
        <v>944</v>
      </c>
      <c r="O488" s="395">
        <v>240</v>
      </c>
      <c r="P488" s="388">
        <v>0</v>
      </c>
      <c r="Q488" s="390">
        <v>3</v>
      </c>
      <c r="R488" s="388"/>
      <c r="S488" s="218">
        <v>20251001</v>
      </c>
      <c r="T488" s="218">
        <v>20251231</v>
      </c>
      <c r="U488" s="396">
        <v>48963.979999999996</v>
      </c>
      <c r="V488" s="397"/>
    </row>
    <row r="489" spans="2:22">
      <c r="B489" s="388" t="s">
        <v>280</v>
      </c>
      <c r="C489" s="388" t="s">
        <v>1963</v>
      </c>
      <c r="D489" s="388">
        <v>100</v>
      </c>
      <c r="E489" s="388" t="s">
        <v>2041</v>
      </c>
      <c r="F489" s="388" t="s">
        <v>2042</v>
      </c>
      <c r="G489" s="389" t="s">
        <v>2043</v>
      </c>
      <c r="H489" s="390" t="s">
        <v>2133</v>
      </c>
      <c r="I489" s="391">
        <v>240</v>
      </c>
      <c r="J489" s="392">
        <v>30102</v>
      </c>
      <c r="K489" s="393">
        <v>1003</v>
      </c>
      <c r="L489" s="394" t="s">
        <v>682</v>
      </c>
      <c r="M489" s="388" t="s">
        <v>683</v>
      </c>
      <c r="N489" s="388" t="s">
        <v>945</v>
      </c>
      <c r="O489" s="395">
        <v>240</v>
      </c>
      <c r="P489" s="388">
        <v>0</v>
      </c>
      <c r="Q489" s="390">
        <v>3</v>
      </c>
      <c r="R489" s="388"/>
      <c r="S489" s="218">
        <v>20251001</v>
      </c>
      <c r="T489" s="218">
        <v>20251231</v>
      </c>
      <c r="U489" s="396">
        <v>44987.17</v>
      </c>
      <c r="V489" s="397"/>
    </row>
    <row r="490" spans="2:22">
      <c r="B490" s="388" t="s">
        <v>280</v>
      </c>
      <c r="C490" s="388" t="s">
        <v>1963</v>
      </c>
      <c r="D490" s="388">
        <v>100</v>
      </c>
      <c r="E490" s="388" t="s">
        <v>2044</v>
      </c>
      <c r="F490" s="388" t="s">
        <v>2045</v>
      </c>
      <c r="G490" s="389" t="s">
        <v>2046</v>
      </c>
      <c r="H490" s="390" t="s">
        <v>2132</v>
      </c>
      <c r="I490" s="391">
        <v>240</v>
      </c>
      <c r="J490" s="392">
        <v>30102</v>
      </c>
      <c r="K490" s="393">
        <v>1003</v>
      </c>
      <c r="L490" s="394" t="s">
        <v>682</v>
      </c>
      <c r="M490" s="388" t="s">
        <v>683</v>
      </c>
      <c r="N490" s="388" t="s">
        <v>944</v>
      </c>
      <c r="O490" s="395">
        <v>240</v>
      </c>
      <c r="P490" s="388">
        <v>0</v>
      </c>
      <c r="Q490" s="390">
        <v>3</v>
      </c>
      <c r="R490" s="388"/>
      <c r="S490" s="218">
        <v>20251001</v>
      </c>
      <c r="T490" s="218">
        <v>20251231</v>
      </c>
      <c r="U490" s="396">
        <v>50833.679999999993</v>
      </c>
      <c r="V490" s="397"/>
    </row>
    <row r="491" spans="2:22">
      <c r="B491" s="388" t="s">
        <v>280</v>
      </c>
      <c r="C491" s="388" t="s">
        <v>1963</v>
      </c>
      <c r="D491" s="388">
        <v>100</v>
      </c>
      <c r="E491" s="388" t="s">
        <v>2047</v>
      </c>
      <c r="F491" s="388" t="s">
        <v>2048</v>
      </c>
      <c r="G491" s="389" t="s">
        <v>2049</v>
      </c>
      <c r="H491" s="390" t="s">
        <v>2133</v>
      </c>
      <c r="I491" s="391">
        <v>240</v>
      </c>
      <c r="J491" s="392">
        <v>30102</v>
      </c>
      <c r="K491" s="393">
        <v>1003</v>
      </c>
      <c r="L491" s="394" t="s">
        <v>682</v>
      </c>
      <c r="M491" s="388" t="s">
        <v>683</v>
      </c>
      <c r="N491" s="388" t="s">
        <v>945</v>
      </c>
      <c r="O491" s="395">
        <v>240</v>
      </c>
      <c r="P491" s="388">
        <v>0</v>
      </c>
      <c r="Q491" s="390">
        <v>3</v>
      </c>
      <c r="R491" s="388"/>
      <c r="S491" s="218">
        <v>20251001</v>
      </c>
      <c r="T491" s="218">
        <v>20251231</v>
      </c>
      <c r="U491" s="396">
        <v>44987.17</v>
      </c>
      <c r="V491" s="397"/>
    </row>
    <row r="492" spans="2:22">
      <c r="B492" s="388" t="s">
        <v>280</v>
      </c>
      <c r="C492" s="388" t="s">
        <v>1963</v>
      </c>
      <c r="D492" s="388">
        <v>100</v>
      </c>
      <c r="E492" s="388" t="s">
        <v>2050</v>
      </c>
      <c r="F492" s="388" t="s">
        <v>2051</v>
      </c>
      <c r="G492" s="389" t="s">
        <v>2052</v>
      </c>
      <c r="H492" s="390" t="s">
        <v>2132</v>
      </c>
      <c r="I492" s="391">
        <v>240</v>
      </c>
      <c r="J492" s="392">
        <v>30102</v>
      </c>
      <c r="K492" s="393">
        <v>1003</v>
      </c>
      <c r="L492" s="394" t="s">
        <v>682</v>
      </c>
      <c r="M492" s="388" t="s">
        <v>683</v>
      </c>
      <c r="N492" s="388" t="s">
        <v>944</v>
      </c>
      <c r="O492" s="395">
        <v>240</v>
      </c>
      <c r="P492" s="388">
        <v>0</v>
      </c>
      <c r="Q492" s="390">
        <v>3</v>
      </c>
      <c r="R492" s="388"/>
      <c r="S492" s="218">
        <v>20251001</v>
      </c>
      <c r="T492" s="218">
        <v>20251231</v>
      </c>
      <c r="U492" s="396">
        <v>51041.299999999988</v>
      </c>
      <c r="V492" s="397"/>
    </row>
    <row r="493" spans="2:22">
      <c r="B493" s="388" t="s">
        <v>280</v>
      </c>
      <c r="C493" s="388" t="s">
        <v>1963</v>
      </c>
      <c r="D493" s="388">
        <v>100</v>
      </c>
      <c r="E493" s="388" t="s">
        <v>2053</v>
      </c>
      <c r="F493" s="388" t="s">
        <v>2054</v>
      </c>
      <c r="G493" s="389" t="s">
        <v>2055</v>
      </c>
      <c r="H493" s="390" t="s">
        <v>2132</v>
      </c>
      <c r="I493" s="391">
        <v>240</v>
      </c>
      <c r="J493" s="392">
        <v>30102</v>
      </c>
      <c r="K493" s="393">
        <v>1003</v>
      </c>
      <c r="L493" s="394" t="s">
        <v>682</v>
      </c>
      <c r="M493" s="388" t="s">
        <v>683</v>
      </c>
      <c r="N493" s="388" t="s">
        <v>944</v>
      </c>
      <c r="O493" s="395">
        <v>240</v>
      </c>
      <c r="P493" s="388">
        <v>0</v>
      </c>
      <c r="Q493" s="390">
        <v>3</v>
      </c>
      <c r="R493" s="388"/>
      <c r="S493" s="218">
        <v>20251001</v>
      </c>
      <c r="T493" s="218">
        <v>20251231</v>
      </c>
      <c r="U493" s="396">
        <v>51041.299999999988</v>
      </c>
      <c r="V493" s="397"/>
    </row>
    <row r="494" spans="2:22">
      <c r="B494" s="388" t="s">
        <v>280</v>
      </c>
      <c r="C494" s="388" t="s">
        <v>1963</v>
      </c>
      <c r="D494" s="388">
        <v>100</v>
      </c>
      <c r="E494" s="388" t="s">
        <v>2056</v>
      </c>
      <c r="F494" s="388" t="s">
        <v>2057</v>
      </c>
      <c r="G494" s="389" t="s">
        <v>2058</v>
      </c>
      <c r="H494" s="390" t="s">
        <v>2132</v>
      </c>
      <c r="I494" s="391">
        <v>240</v>
      </c>
      <c r="J494" s="392">
        <v>30102</v>
      </c>
      <c r="K494" s="393">
        <v>1003</v>
      </c>
      <c r="L494" s="394" t="s">
        <v>682</v>
      </c>
      <c r="M494" s="388" t="s">
        <v>683</v>
      </c>
      <c r="N494" s="388" t="s">
        <v>944</v>
      </c>
      <c r="O494" s="395">
        <v>240</v>
      </c>
      <c r="P494" s="388">
        <v>0</v>
      </c>
      <c r="Q494" s="390">
        <v>3</v>
      </c>
      <c r="R494" s="388"/>
      <c r="S494" s="218">
        <v>20251001</v>
      </c>
      <c r="T494" s="218">
        <v>20251231</v>
      </c>
      <c r="U494" s="396">
        <v>51041.299999999988</v>
      </c>
      <c r="V494" s="397"/>
    </row>
    <row r="495" spans="2:22">
      <c r="B495" s="388" t="s">
        <v>280</v>
      </c>
      <c r="C495" s="388" t="s">
        <v>1963</v>
      </c>
      <c r="D495" s="388">
        <v>100</v>
      </c>
      <c r="E495" s="388" t="s">
        <v>2059</v>
      </c>
      <c r="F495" s="388" t="s">
        <v>2060</v>
      </c>
      <c r="G495" s="389" t="s">
        <v>2061</v>
      </c>
      <c r="H495" s="390" t="s">
        <v>2133</v>
      </c>
      <c r="I495" s="391">
        <v>240</v>
      </c>
      <c r="J495" s="392">
        <v>30102</v>
      </c>
      <c r="K495" s="393">
        <v>1003</v>
      </c>
      <c r="L495" s="394" t="s">
        <v>682</v>
      </c>
      <c r="M495" s="388" t="s">
        <v>683</v>
      </c>
      <c r="N495" s="388" t="s">
        <v>946</v>
      </c>
      <c r="O495" s="395">
        <v>240</v>
      </c>
      <c r="P495" s="388">
        <v>0</v>
      </c>
      <c r="Q495" s="390">
        <v>3</v>
      </c>
      <c r="R495" s="388"/>
      <c r="S495" s="218">
        <v>20251001</v>
      </c>
      <c r="T495" s="218">
        <v>20251231</v>
      </c>
      <c r="U495" s="396">
        <v>44437.95</v>
      </c>
      <c r="V495" s="397"/>
    </row>
    <row r="496" spans="2:22">
      <c r="B496" s="388" t="s">
        <v>280</v>
      </c>
      <c r="C496" s="388" t="s">
        <v>1963</v>
      </c>
      <c r="D496" s="388">
        <v>100</v>
      </c>
      <c r="E496" s="388" t="s">
        <v>2062</v>
      </c>
      <c r="F496" s="388" t="s">
        <v>2063</v>
      </c>
      <c r="G496" s="389" t="s">
        <v>2064</v>
      </c>
      <c r="H496" s="390" t="s">
        <v>2132</v>
      </c>
      <c r="I496" s="391">
        <v>120</v>
      </c>
      <c r="J496" s="392">
        <v>30102</v>
      </c>
      <c r="K496" s="393">
        <v>1003</v>
      </c>
      <c r="L496" s="394" t="s">
        <v>682</v>
      </c>
      <c r="M496" s="388" t="s">
        <v>683</v>
      </c>
      <c r="N496" s="388" t="s">
        <v>944</v>
      </c>
      <c r="O496" s="395">
        <v>120</v>
      </c>
      <c r="P496" s="388">
        <v>0</v>
      </c>
      <c r="Q496" s="390">
        <v>3</v>
      </c>
      <c r="R496" s="388"/>
      <c r="S496" s="218">
        <v>20251001</v>
      </c>
      <c r="T496" s="218">
        <v>20251231</v>
      </c>
      <c r="U496" s="396">
        <v>27894.859999999997</v>
      </c>
      <c r="V496" s="397"/>
    </row>
    <row r="497" spans="2:22">
      <c r="B497" s="388" t="s">
        <v>280</v>
      </c>
      <c r="C497" s="388" t="s">
        <v>1963</v>
      </c>
      <c r="D497" s="388">
        <v>100</v>
      </c>
      <c r="E497" s="388" t="s">
        <v>2065</v>
      </c>
      <c r="F497" s="388" t="s">
        <v>2066</v>
      </c>
      <c r="G497" s="389" t="s">
        <v>2067</v>
      </c>
      <c r="H497" s="390" t="s">
        <v>2132</v>
      </c>
      <c r="I497" s="391">
        <v>240</v>
      </c>
      <c r="J497" s="392">
        <v>30102</v>
      </c>
      <c r="K497" s="393">
        <v>1003</v>
      </c>
      <c r="L497" s="394" t="s">
        <v>682</v>
      </c>
      <c r="M497" s="388" t="s">
        <v>683</v>
      </c>
      <c r="N497" s="388" t="s">
        <v>944</v>
      </c>
      <c r="O497" s="395">
        <v>240</v>
      </c>
      <c r="P497" s="388">
        <v>0</v>
      </c>
      <c r="Q497" s="390">
        <v>3</v>
      </c>
      <c r="R497" s="388"/>
      <c r="S497" s="218">
        <v>20251001</v>
      </c>
      <c r="T497" s="218">
        <v>20251231</v>
      </c>
      <c r="U497" s="396">
        <v>51041.299999999988</v>
      </c>
      <c r="V497" s="397"/>
    </row>
    <row r="498" spans="2:22">
      <c r="B498" s="388" t="s">
        <v>280</v>
      </c>
      <c r="C498" s="388" t="s">
        <v>1963</v>
      </c>
      <c r="D498" s="388">
        <v>100</v>
      </c>
      <c r="E498" s="388" t="s">
        <v>2068</v>
      </c>
      <c r="F498" s="388" t="s">
        <v>2069</v>
      </c>
      <c r="G498" s="389" t="s">
        <v>2070</v>
      </c>
      <c r="H498" s="390" t="s">
        <v>2132</v>
      </c>
      <c r="I498" s="391">
        <v>240</v>
      </c>
      <c r="J498" s="392">
        <v>30102</v>
      </c>
      <c r="K498" s="393">
        <v>1003</v>
      </c>
      <c r="L498" s="394" t="s">
        <v>682</v>
      </c>
      <c r="M498" s="388" t="s">
        <v>683</v>
      </c>
      <c r="N498" s="388" t="s">
        <v>944</v>
      </c>
      <c r="O498" s="395">
        <v>240</v>
      </c>
      <c r="P498" s="388">
        <v>0</v>
      </c>
      <c r="Q498" s="390">
        <v>3</v>
      </c>
      <c r="R498" s="388"/>
      <c r="S498" s="218">
        <v>20251001</v>
      </c>
      <c r="T498" s="218">
        <v>20251231</v>
      </c>
      <c r="U498" s="396">
        <v>51041.299999999988</v>
      </c>
      <c r="V498" s="397"/>
    </row>
    <row r="499" spans="2:22">
      <c r="B499" s="388" t="s">
        <v>280</v>
      </c>
      <c r="C499" s="388" t="s">
        <v>1963</v>
      </c>
      <c r="D499" s="388">
        <v>100</v>
      </c>
      <c r="E499" s="388" t="s">
        <v>2071</v>
      </c>
      <c r="F499" s="388" t="s">
        <v>2072</v>
      </c>
      <c r="G499" s="389" t="s">
        <v>2073</v>
      </c>
      <c r="H499" s="390" t="s">
        <v>2132</v>
      </c>
      <c r="I499" s="391">
        <v>240</v>
      </c>
      <c r="J499" s="392">
        <v>30102</v>
      </c>
      <c r="K499" s="393">
        <v>1003</v>
      </c>
      <c r="L499" s="394" t="s">
        <v>682</v>
      </c>
      <c r="M499" s="388" t="s">
        <v>683</v>
      </c>
      <c r="N499" s="388" t="s">
        <v>944</v>
      </c>
      <c r="O499" s="395">
        <v>240</v>
      </c>
      <c r="P499" s="388">
        <v>0</v>
      </c>
      <c r="Q499" s="390">
        <v>3</v>
      </c>
      <c r="R499" s="388"/>
      <c r="S499" s="218">
        <v>20251001</v>
      </c>
      <c r="T499" s="218">
        <v>20251231</v>
      </c>
      <c r="U499" s="396">
        <v>51041.299999999988</v>
      </c>
      <c r="V499" s="397"/>
    </row>
    <row r="500" spans="2:22">
      <c r="B500" s="388" t="s">
        <v>280</v>
      </c>
      <c r="C500" s="388" t="s">
        <v>1963</v>
      </c>
      <c r="D500" s="388">
        <v>100</v>
      </c>
      <c r="E500" s="388" t="s">
        <v>2074</v>
      </c>
      <c r="F500" s="388" t="s">
        <v>2075</v>
      </c>
      <c r="G500" s="389" t="s">
        <v>2076</v>
      </c>
      <c r="H500" s="390" t="s">
        <v>2132</v>
      </c>
      <c r="I500" s="391">
        <v>240</v>
      </c>
      <c r="J500" s="392">
        <v>30102</v>
      </c>
      <c r="K500" s="393">
        <v>1003</v>
      </c>
      <c r="L500" s="394" t="s">
        <v>682</v>
      </c>
      <c r="M500" s="388" t="s">
        <v>683</v>
      </c>
      <c r="N500" s="388" t="s">
        <v>944</v>
      </c>
      <c r="O500" s="395">
        <v>240</v>
      </c>
      <c r="P500" s="388">
        <v>0</v>
      </c>
      <c r="Q500" s="390">
        <v>3</v>
      </c>
      <c r="R500" s="388"/>
      <c r="S500" s="218">
        <v>20251001</v>
      </c>
      <c r="T500" s="218">
        <v>20251231</v>
      </c>
      <c r="U500" s="396">
        <v>47480.179999999993</v>
      </c>
      <c r="V500" s="397"/>
    </row>
    <row r="501" spans="2:22">
      <c r="B501" s="388" t="s">
        <v>280</v>
      </c>
      <c r="C501" s="388" t="s">
        <v>1963</v>
      </c>
      <c r="D501" s="388">
        <v>100</v>
      </c>
      <c r="E501" s="388" t="s">
        <v>2077</v>
      </c>
      <c r="F501" s="388" t="s">
        <v>2078</v>
      </c>
      <c r="G501" s="389" t="s">
        <v>2079</v>
      </c>
      <c r="H501" s="390" t="s">
        <v>2132</v>
      </c>
      <c r="I501" s="391">
        <v>240</v>
      </c>
      <c r="J501" s="392">
        <v>30102</v>
      </c>
      <c r="K501" s="393">
        <v>1003</v>
      </c>
      <c r="L501" s="394" t="s">
        <v>682</v>
      </c>
      <c r="M501" s="388" t="s">
        <v>683</v>
      </c>
      <c r="N501" s="388" t="s">
        <v>944</v>
      </c>
      <c r="O501" s="395">
        <v>240</v>
      </c>
      <c r="P501" s="388">
        <v>0</v>
      </c>
      <c r="Q501" s="390">
        <v>3</v>
      </c>
      <c r="R501" s="388"/>
      <c r="S501" s="218">
        <v>20251001</v>
      </c>
      <c r="T501" s="218">
        <v>20251231</v>
      </c>
      <c r="U501" s="396">
        <v>51041.299999999988</v>
      </c>
      <c r="V501" s="397"/>
    </row>
    <row r="502" spans="2:22">
      <c r="B502" s="388" t="s">
        <v>280</v>
      </c>
      <c r="C502" s="388" t="s">
        <v>1963</v>
      </c>
      <c r="D502" s="388">
        <v>100</v>
      </c>
      <c r="E502" s="388" t="s">
        <v>2080</v>
      </c>
      <c r="F502" s="388" t="s">
        <v>2081</v>
      </c>
      <c r="G502" s="389" t="s">
        <v>2082</v>
      </c>
      <c r="H502" s="390" t="s">
        <v>2133</v>
      </c>
      <c r="I502" s="391">
        <v>240</v>
      </c>
      <c r="J502" s="392">
        <v>30102</v>
      </c>
      <c r="K502" s="393">
        <v>1003</v>
      </c>
      <c r="L502" s="394" t="s">
        <v>682</v>
      </c>
      <c r="M502" s="388" t="s">
        <v>683</v>
      </c>
      <c r="N502" s="388" t="s">
        <v>946</v>
      </c>
      <c r="O502" s="395">
        <v>240</v>
      </c>
      <c r="P502" s="388">
        <v>0</v>
      </c>
      <c r="Q502" s="390">
        <v>3</v>
      </c>
      <c r="R502" s="388"/>
      <c r="S502" s="218">
        <v>20251001</v>
      </c>
      <c r="T502" s="218">
        <v>20251231</v>
      </c>
      <c r="U502" s="396">
        <v>44620.93</v>
      </c>
      <c r="V502" s="397"/>
    </row>
    <row r="503" spans="2:22">
      <c r="B503" s="388" t="s">
        <v>280</v>
      </c>
      <c r="C503" s="388" t="s">
        <v>1963</v>
      </c>
      <c r="D503" s="388">
        <v>100</v>
      </c>
      <c r="E503" s="388" t="s">
        <v>2083</v>
      </c>
      <c r="F503" s="388" t="s">
        <v>2084</v>
      </c>
      <c r="G503" s="389" t="s">
        <v>2085</v>
      </c>
      <c r="H503" s="390" t="s">
        <v>2132</v>
      </c>
      <c r="I503" s="391">
        <v>240</v>
      </c>
      <c r="J503" s="392">
        <v>30102</v>
      </c>
      <c r="K503" s="393">
        <v>1003</v>
      </c>
      <c r="L503" s="394" t="s">
        <v>682</v>
      </c>
      <c r="M503" s="388" t="s">
        <v>683</v>
      </c>
      <c r="N503" s="388" t="s">
        <v>944</v>
      </c>
      <c r="O503" s="395">
        <v>240</v>
      </c>
      <c r="P503" s="388">
        <v>0</v>
      </c>
      <c r="Q503" s="390">
        <v>3</v>
      </c>
      <c r="R503" s="388"/>
      <c r="S503" s="218">
        <v>20251001</v>
      </c>
      <c r="T503" s="218">
        <v>20251231</v>
      </c>
      <c r="U503" s="396">
        <v>51041.299999999988</v>
      </c>
      <c r="V503" s="397"/>
    </row>
    <row r="504" spans="2:22">
      <c r="B504" s="388" t="s">
        <v>280</v>
      </c>
      <c r="C504" s="388" t="s">
        <v>1963</v>
      </c>
      <c r="D504" s="388">
        <v>100</v>
      </c>
      <c r="E504" s="388" t="s">
        <v>2086</v>
      </c>
      <c r="F504" s="388" t="s">
        <v>2087</v>
      </c>
      <c r="G504" s="389" t="s">
        <v>2088</v>
      </c>
      <c r="H504" s="390" t="s">
        <v>2133</v>
      </c>
      <c r="I504" s="391">
        <v>240</v>
      </c>
      <c r="J504" s="392">
        <v>30102</v>
      </c>
      <c r="K504" s="393">
        <v>1003</v>
      </c>
      <c r="L504" s="394" t="s">
        <v>682</v>
      </c>
      <c r="M504" s="388" t="s">
        <v>683</v>
      </c>
      <c r="N504" s="388" t="s">
        <v>945</v>
      </c>
      <c r="O504" s="395">
        <v>240</v>
      </c>
      <c r="P504" s="388">
        <v>0</v>
      </c>
      <c r="Q504" s="390">
        <v>3</v>
      </c>
      <c r="R504" s="388"/>
      <c r="S504" s="218">
        <v>20251001</v>
      </c>
      <c r="T504" s="218">
        <v>20251231</v>
      </c>
      <c r="U504" s="396">
        <v>44987.17</v>
      </c>
      <c r="V504" s="397"/>
    </row>
    <row r="505" spans="2:22">
      <c r="B505" s="388" t="s">
        <v>280</v>
      </c>
      <c r="C505" s="388" t="s">
        <v>1963</v>
      </c>
      <c r="D505" s="388">
        <v>100</v>
      </c>
      <c r="E505" s="388" t="s">
        <v>2089</v>
      </c>
      <c r="F505" s="388" t="s">
        <v>2090</v>
      </c>
      <c r="G505" s="389" t="s">
        <v>2091</v>
      </c>
      <c r="H505" s="390" t="s">
        <v>2132</v>
      </c>
      <c r="I505" s="391">
        <v>240</v>
      </c>
      <c r="J505" s="392">
        <v>30102</v>
      </c>
      <c r="K505" s="393">
        <v>1003</v>
      </c>
      <c r="L505" s="394" t="s">
        <v>682</v>
      </c>
      <c r="M505" s="388" t="s">
        <v>683</v>
      </c>
      <c r="N505" s="388" t="s">
        <v>944</v>
      </c>
      <c r="O505" s="395">
        <v>240</v>
      </c>
      <c r="P505" s="388">
        <v>0</v>
      </c>
      <c r="Q505" s="390">
        <v>3</v>
      </c>
      <c r="R505" s="388"/>
      <c r="S505" s="218">
        <v>20251001</v>
      </c>
      <c r="T505" s="218">
        <v>20251231</v>
      </c>
      <c r="U505" s="396">
        <v>51041.299999999988</v>
      </c>
      <c r="V505" s="397"/>
    </row>
    <row r="506" spans="2:22">
      <c r="B506" s="388" t="s">
        <v>280</v>
      </c>
      <c r="C506" s="388" t="s">
        <v>1963</v>
      </c>
      <c r="D506" s="388">
        <v>100</v>
      </c>
      <c r="E506" s="388" t="s">
        <v>2092</v>
      </c>
      <c r="F506" s="388" t="s">
        <v>2093</v>
      </c>
      <c r="G506" s="389" t="s">
        <v>2094</v>
      </c>
      <c r="H506" s="390" t="s">
        <v>2134</v>
      </c>
      <c r="I506" s="391">
        <v>240</v>
      </c>
      <c r="J506" s="392">
        <v>30102</v>
      </c>
      <c r="K506" s="393">
        <v>1003</v>
      </c>
      <c r="L506" s="394" t="s">
        <v>682</v>
      </c>
      <c r="M506" s="388" t="s">
        <v>683</v>
      </c>
      <c r="N506" s="388" t="s">
        <v>946</v>
      </c>
      <c r="O506" s="395">
        <v>240</v>
      </c>
      <c r="P506" s="388">
        <v>0</v>
      </c>
      <c r="Q506" s="390">
        <v>3</v>
      </c>
      <c r="R506" s="388"/>
      <c r="S506" s="218">
        <v>20251001</v>
      </c>
      <c r="T506" s="218">
        <v>20251231</v>
      </c>
      <c r="U506" s="396">
        <v>40013.31</v>
      </c>
      <c r="V506" s="397"/>
    </row>
    <row r="507" spans="2:22">
      <c r="B507" s="388" t="s">
        <v>280</v>
      </c>
      <c r="C507" s="388" t="s">
        <v>1963</v>
      </c>
      <c r="D507" s="388">
        <v>100</v>
      </c>
      <c r="E507" s="388" t="s">
        <v>2095</v>
      </c>
      <c r="F507" s="388" t="s">
        <v>2096</v>
      </c>
      <c r="G507" s="389" t="s">
        <v>2097</v>
      </c>
      <c r="H507" s="390" t="s">
        <v>2132</v>
      </c>
      <c r="I507" s="391">
        <v>228</v>
      </c>
      <c r="J507" s="392">
        <v>30102</v>
      </c>
      <c r="K507" s="393">
        <v>1003</v>
      </c>
      <c r="L507" s="394" t="s">
        <v>682</v>
      </c>
      <c r="M507" s="388" t="s">
        <v>683</v>
      </c>
      <c r="N507" s="388" t="s">
        <v>944</v>
      </c>
      <c r="O507" s="395">
        <v>228</v>
      </c>
      <c r="P507" s="388">
        <v>0</v>
      </c>
      <c r="Q507" s="390">
        <v>3</v>
      </c>
      <c r="R507" s="388"/>
      <c r="S507" s="218">
        <v>20251001</v>
      </c>
      <c r="T507" s="218">
        <v>20251231</v>
      </c>
      <c r="U507" s="396">
        <v>48489.34</v>
      </c>
      <c r="V507" s="397"/>
    </row>
    <row r="508" spans="2:22">
      <c r="B508" s="388" t="s">
        <v>280</v>
      </c>
      <c r="C508" s="388" t="s">
        <v>1963</v>
      </c>
      <c r="D508" s="388">
        <v>100</v>
      </c>
      <c r="E508" s="388" t="s">
        <v>2101</v>
      </c>
      <c r="F508" s="388" t="s">
        <v>2102</v>
      </c>
      <c r="G508" s="389" t="s">
        <v>2103</v>
      </c>
      <c r="H508" s="390" t="s">
        <v>2132</v>
      </c>
      <c r="I508" s="391">
        <v>240</v>
      </c>
      <c r="J508" s="392">
        <v>30102</v>
      </c>
      <c r="K508" s="393">
        <v>1003</v>
      </c>
      <c r="L508" s="394" t="s">
        <v>682</v>
      </c>
      <c r="M508" s="388" t="s">
        <v>683</v>
      </c>
      <c r="N508" s="388" t="s">
        <v>944</v>
      </c>
      <c r="O508" s="395">
        <v>240</v>
      </c>
      <c r="P508" s="388">
        <v>0</v>
      </c>
      <c r="Q508" s="390">
        <v>3</v>
      </c>
      <c r="R508" s="388"/>
      <c r="S508" s="218">
        <v>20251001</v>
      </c>
      <c r="T508" s="218">
        <v>20251231</v>
      </c>
      <c r="U508" s="396">
        <v>51041.299999999988</v>
      </c>
      <c r="V508" s="397"/>
    </row>
    <row r="509" spans="2:22">
      <c r="B509" s="388" t="s">
        <v>280</v>
      </c>
      <c r="C509" s="388" t="s">
        <v>1963</v>
      </c>
      <c r="D509" s="388">
        <v>100</v>
      </c>
      <c r="E509" s="388" t="s">
        <v>2098</v>
      </c>
      <c r="F509" s="388" t="s">
        <v>2099</v>
      </c>
      <c r="G509" s="389" t="s">
        <v>2100</v>
      </c>
      <c r="H509" s="390" t="s">
        <v>2134</v>
      </c>
      <c r="I509" s="391">
        <v>120</v>
      </c>
      <c r="J509" s="392">
        <v>30102</v>
      </c>
      <c r="K509" s="393">
        <v>1003</v>
      </c>
      <c r="L509" s="394" t="s">
        <v>682</v>
      </c>
      <c r="M509" s="388" t="s">
        <v>683</v>
      </c>
      <c r="N509" s="388" t="s">
        <v>946</v>
      </c>
      <c r="O509" s="395">
        <v>120</v>
      </c>
      <c r="P509" s="388">
        <v>0</v>
      </c>
      <c r="Q509" s="390">
        <v>3</v>
      </c>
      <c r="R509" s="388"/>
      <c r="S509" s="218">
        <v>20251001</v>
      </c>
      <c r="T509" s="218">
        <v>20251231</v>
      </c>
      <c r="U509" s="396">
        <v>18145.47</v>
      </c>
      <c r="V509" s="397"/>
    </row>
    <row r="510" spans="2:22">
      <c r="B510" s="388" t="s">
        <v>280</v>
      </c>
      <c r="C510" s="388" t="s">
        <v>1963</v>
      </c>
      <c r="D510" s="388">
        <v>100</v>
      </c>
      <c r="E510" s="388" t="s">
        <v>2104</v>
      </c>
      <c r="F510" s="388" t="s">
        <v>2105</v>
      </c>
      <c r="G510" s="389" t="s">
        <v>2106</v>
      </c>
      <c r="H510" s="390" t="s">
        <v>2133</v>
      </c>
      <c r="I510" s="391">
        <v>240</v>
      </c>
      <c r="J510" s="392">
        <v>30102</v>
      </c>
      <c r="K510" s="393">
        <v>1003</v>
      </c>
      <c r="L510" s="394" t="s">
        <v>682</v>
      </c>
      <c r="M510" s="388" t="s">
        <v>683</v>
      </c>
      <c r="N510" s="388" t="s">
        <v>945</v>
      </c>
      <c r="O510" s="395">
        <v>240</v>
      </c>
      <c r="P510" s="388">
        <v>0</v>
      </c>
      <c r="Q510" s="390">
        <v>3</v>
      </c>
      <c r="R510" s="388"/>
      <c r="S510" s="218">
        <v>20251001</v>
      </c>
      <c r="T510" s="218">
        <v>20251231</v>
      </c>
      <c r="U510" s="396">
        <v>44987.17</v>
      </c>
      <c r="V510" s="397"/>
    </row>
    <row r="511" spans="2:22">
      <c r="B511" s="388" t="s">
        <v>280</v>
      </c>
      <c r="C511" s="388" t="s">
        <v>1963</v>
      </c>
      <c r="D511" s="388">
        <v>100</v>
      </c>
      <c r="E511" s="388" t="s">
        <v>2107</v>
      </c>
      <c r="F511" s="388" t="s">
        <v>2108</v>
      </c>
      <c r="G511" s="389" t="s">
        <v>2109</v>
      </c>
      <c r="H511" s="390" t="s">
        <v>2133</v>
      </c>
      <c r="I511" s="391">
        <v>240</v>
      </c>
      <c r="J511" s="392">
        <v>30102</v>
      </c>
      <c r="K511" s="393">
        <v>1003</v>
      </c>
      <c r="L511" s="394" t="s">
        <v>682</v>
      </c>
      <c r="M511" s="388" t="s">
        <v>683</v>
      </c>
      <c r="N511" s="388" t="s">
        <v>945</v>
      </c>
      <c r="O511" s="395">
        <v>240</v>
      </c>
      <c r="P511" s="388">
        <v>0</v>
      </c>
      <c r="Q511" s="390">
        <v>3</v>
      </c>
      <c r="R511" s="388"/>
      <c r="S511" s="218">
        <v>20251001</v>
      </c>
      <c r="T511" s="218">
        <v>20251231</v>
      </c>
      <c r="U511" s="396">
        <v>44987.17</v>
      </c>
      <c r="V511" s="397"/>
    </row>
    <row r="512" spans="2:22">
      <c r="B512" s="388" t="s">
        <v>280</v>
      </c>
      <c r="C512" s="388" t="s">
        <v>1963</v>
      </c>
      <c r="D512" s="388">
        <v>100</v>
      </c>
      <c r="E512" s="388" t="s">
        <v>2110</v>
      </c>
      <c r="F512" s="388" t="s">
        <v>2111</v>
      </c>
      <c r="G512" s="389" t="s">
        <v>2112</v>
      </c>
      <c r="H512" s="390" t="s">
        <v>2134</v>
      </c>
      <c r="I512" s="391">
        <v>240</v>
      </c>
      <c r="J512" s="392">
        <v>30102</v>
      </c>
      <c r="K512" s="393">
        <v>1003</v>
      </c>
      <c r="L512" s="394" t="s">
        <v>682</v>
      </c>
      <c r="M512" s="388" t="s">
        <v>683</v>
      </c>
      <c r="N512" s="388" t="s">
        <v>946</v>
      </c>
      <c r="O512" s="395">
        <v>240</v>
      </c>
      <c r="P512" s="388">
        <v>0</v>
      </c>
      <c r="Q512" s="390">
        <v>3</v>
      </c>
      <c r="R512" s="388"/>
      <c r="S512" s="218">
        <v>20251001</v>
      </c>
      <c r="T512" s="218">
        <v>20251231</v>
      </c>
      <c r="U512" s="396">
        <v>39780.669999999991</v>
      </c>
      <c r="V512" s="397"/>
    </row>
    <row r="513" spans="2:22">
      <c r="B513" s="388" t="s">
        <v>280</v>
      </c>
      <c r="C513" s="388" t="s">
        <v>1963</v>
      </c>
      <c r="D513" s="388">
        <v>100</v>
      </c>
      <c r="E513" s="388" t="s">
        <v>2113</v>
      </c>
      <c r="F513" s="388" t="s">
        <v>2114</v>
      </c>
      <c r="G513" s="389" t="s">
        <v>2115</v>
      </c>
      <c r="H513" s="390" t="s">
        <v>2132</v>
      </c>
      <c r="I513" s="391">
        <v>240</v>
      </c>
      <c r="J513" s="392">
        <v>30102</v>
      </c>
      <c r="K513" s="393">
        <v>1003</v>
      </c>
      <c r="L513" s="394" t="s">
        <v>682</v>
      </c>
      <c r="M513" s="388" t="s">
        <v>683</v>
      </c>
      <c r="N513" s="388" t="s">
        <v>944</v>
      </c>
      <c r="O513" s="395">
        <v>240</v>
      </c>
      <c r="P513" s="388">
        <v>0</v>
      </c>
      <c r="Q513" s="390">
        <v>3</v>
      </c>
      <c r="R513" s="388"/>
      <c r="S513" s="218">
        <v>20251001</v>
      </c>
      <c r="T513" s="218">
        <v>20251231</v>
      </c>
      <c r="U513" s="396">
        <v>51041.299999999988</v>
      </c>
      <c r="V513" s="397"/>
    </row>
    <row r="514" spans="2:22">
      <c r="B514" s="388" t="s">
        <v>280</v>
      </c>
      <c r="C514" s="388" t="s">
        <v>1963</v>
      </c>
      <c r="D514" s="388">
        <v>100</v>
      </c>
      <c r="E514" s="388" t="s">
        <v>2116</v>
      </c>
      <c r="F514" s="388" t="s">
        <v>2117</v>
      </c>
      <c r="G514" s="389" t="s">
        <v>2118</v>
      </c>
      <c r="H514" s="390" t="s">
        <v>2132</v>
      </c>
      <c r="I514" s="391">
        <v>120</v>
      </c>
      <c r="J514" s="392">
        <v>30102</v>
      </c>
      <c r="K514" s="393">
        <v>1003</v>
      </c>
      <c r="L514" s="394" t="s">
        <v>682</v>
      </c>
      <c r="M514" s="388" t="s">
        <v>683</v>
      </c>
      <c r="N514" s="388" t="s">
        <v>944</v>
      </c>
      <c r="O514" s="395">
        <v>120</v>
      </c>
      <c r="P514" s="388">
        <v>0</v>
      </c>
      <c r="Q514" s="390">
        <v>3</v>
      </c>
      <c r="R514" s="388"/>
      <c r="S514" s="218">
        <v>20251001</v>
      </c>
      <c r="T514" s="218">
        <v>20251231</v>
      </c>
      <c r="U514" s="396">
        <v>25541.579999999994</v>
      </c>
      <c r="V514" s="397"/>
    </row>
    <row r="515" spans="2:22">
      <c r="B515" s="388" t="s">
        <v>280</v>
      </c>
      <c r="C515" s="388" t="s">
        <v>1963</v>
      </c>
      <c r="D515" s="388">
        <v>100</v>
      </c>
      <c r="E515" s="388" t="s">
        <v>2119</v>
      </c>
      <c r="F515" s="388" t="s">
        <v>2120</v>
      </c>
      <c r="G515" s="389" t="s">
        <v>2121</v>
      </c>
      <c r="H515" s="390" t="s">
        <v>2132</v>
      </c>
      <c r="I515" s="391">
        <v>240</v>
      </c>
      <c r="J515" s="392">
        <v>30102</v>
      </c>
      <c r="K515" s="393">
        <v>1003</v>
      </c>
      <c r="L515" s="394" t="s">
        <v>682</v>
      </c>
      <c r="M515" s="388" t="s">
        <v>683</v>
      </c>
      <c r="N515" s="388" t="s">
        <v>944</v>
      </c>
      <c r="O515" s="395">
        <v>240</v>
      </c>
      <c r="P515" s="388">
        <v>0</v>
      </c>
      <c r="Q515" s="390">
        <v>3</v>
      </c>
      <c r="R515" s="388"/>
      <c r="S515" s="218">
        <v>20251001</v>
      </c>
      <c r="T515" s="218">
        <v>20251231</v>
      </c>
      <c r="U515" s="396">
        <v>50833.679999999993</v>
      </c>
      <c r="V515" s="397"/>
    </row>
    <row r="516" spans="2:22">
      <c r="B516" s="388" t="s">
        <v>280</v>
      </c>
      <c r="C516" s="388" t="s">
        <v>1963</v>
      </c>
      <c r="D516" s="388">
        <v>100</v>
      </c>
      <c r="E516" s="388" t="s">
        <v>2122</v>
      </c>
      <c r="F516" s="388" t="s">
        <v>2123</v>
      </c>
      <c r="G516" s="389" t="s">
        <v>2124</v>
      </c>
      <c r="H516" s="390" t="s">
        <v>2133</v>
      </c>
      <c r="I516" s="391">
        <v>240</v>
      </c>
      <c r="J516" s="392">
        <v>30102</v>
      </c>
      <c r="K516" s="393">
        <v>1003</v>
      </c>
      <c r="L516" s="394" t="s">
        <v>682</v>
      </c>
      <c r="M516" s="388" t="s">
        <v>683</v>
      </c>
      <c r="N516" s="388" t="s">
        <v>946</v>
      </c>
      <c r="O516" s="395">
        <v>240</v>
      </c>
      <c r="P516" s="388">
        <v>0</v>
      </c>
      <c r="Q516" s="390">
        <v>3</v>
      </c>
      <c r="R516" s="388"/>
      <c r="S516" s="218">
        <v>20251001</v>
      </c>
      <c r="T516" s="218">
        <v>20251231</v>
      </c>
      <c r="U516" s="396">
        <v>44620.93</v>
      </c>
      <c r="V516" s="398"/>
    </row>
    <row r="517" spans="2:22">
      <c r="B517" s="388" t="s">
        <v>280</v>
      </c>
      <c r="C517" s="388" t="s">
        <v>2138</v>
      </c>
      <c r="D517" s="388">
        <v>100</v>
      </c>
      <c r="E517" s="388" t="s">
        <v>2139</v>
      </c>
      <c r="F517" s="388" t="s">
        <v>2140</v>
      </c>
      <c r="G517" s="389" t="s">
        <v>2141</v>
      </c>
      <c r="H517" s="390">
        <v>20216</v>
      </c>
      <c r="I517" s="391">
        <v>480</v>
      </c>
      <c r="J517" s="392"/>
      <c r="K517" s="393">
        <v>1003</v>
      </c>
      <c r="L517" s="426" t="s">
        <v>2667</v>
      </c>
      <c r="M517" s="388" t="s">
        <v>683</v>
      </c>
      <c r="N517" s="388"/>
      <c r="O517" s="395">
        <v>240</v>
      </c>
      <c r="P517" s="388">
        <v>0</v>
      </c>
      <c r="Q517" s="390">
        <v>3</v>
      </c>
      <c r="R517" s="388"/>
      <c r="S517" s="218">
        <v>20251001</v>
      </c>
      <c r="T517" s="218">
        <v>20251231</v>
      </c>
      <c r="U517" s="396">
        <v>51743.76</v>
      </c>
      <c r="V517" s="397"/>
    </row>
    <row r="518" spans="2:22">
      <c r="B518" s="388" t="s">
        <v>280</v>
      </c>
      <c r="C518" s="388" t="s">
        <v>2138</v>
      </c>
      <c r="D518" s="388">
        <v>124</v>
      </c>
      <c r="E518" s="388" t="s">
        <v>2142</v>
      </c>
      <c r="F518" s="388" t="s">
        <v>2143</v>
      </c>
      <c r="G518" s="389" t="s">
        <v>2144</v>
      </c>
      <c r="H518" s="390" t="s">
        <v>1925</v>
      </c>
      <c r="I518" s="391">
        <v>480</v>
      </c>
      <c r="J518" s="392"/>
      <c r="K518" s="393">
        <v>1003</v>
      </c>
      <c r="L518" s="426" t="s">
        <v>2667</v>
      </c>
      <c r="M518" s="388" t="s">
        <v>683</v>
      </c>
      <c r="N518" s="388"/>
      <c r="O518" s="395">
        <v>240</v>
      </c>
      <c r="P518" s="388">
        <v>0</v>
      </c>
      <c r="Q518" s="390">
        <v>3</v>
      </c>
      <c r="R518" s="388"/>
      <c r="S518" s="218">
        <v>20251001</v>
      </c>
      <c r="T518" s="218">
        <v>20251231</v>
      </c>
      <c r="U518" s="396">
        <v>76624.899999999994</v>
      </c>
      <c r="V518" s="397"/>
    </row>
    <row r="519" spans="2:22">
      <c r="B519" s="388" t="s">
        <v>280</v>
      </c>
      <c r="C519" s="388" t="s">
        <v>2138</v>
      </c>
      <c r="D519" s="388">
        <v>100</v>
      </c>
      <c r="E519" s="388" t="s">
        <v>2145</v>
      </c>
      <c r="F519" s="388" t="s">
        <v>2146</v>
      </c>
      <c r="G519" s="389" t="s">
        <v>2147</v>
      </c>
      <c r="H519" s="390" t="s">
        <v>2322</v>
      </c>
      <c r="I519" s="391">
        <v>480</v>
      </c>
      <c r="J519" s="392"/>
      <c r="K519" s="393">
        <v>1003</v>
      </c>
      <c r="L519" s="426" t="s">
        <v>2667</v>
      </c>
      <c r="M519" s="388" t="s">
        <v>683</v>
      </c>
      <c r="N519" s="388"/>
      <c r="O519" s="395">
        <v>240</v>
      </c>
      <c r="P519" s="388">
        <v>0</v>
      </c>
      <c r="Q519" s="390">
        <v>3</v>
      </c>
      <c r="R519" s="388"/>
      <c r="S519" s="218">
        <v>20251001</v>
      </c>
      <c r="T519" s="218">
        <v>20251231</v>
      </c>
      <c r="U519" s="396">
        <v>179645.72</v>
      </c>
      <c r="V519" s="397"/>
    </row>
    <row r="520" spans="2:22">
      <c r="B520" s="388" t="s">
        <v>280</v>
      </c>
      <c r="C520" s="388" t="s">
        <v>2138</v>
      </c>
      <c r="D520" s="388">
        <v>124</v>
      </c>
      <c r="E520" s="388" t="s">
        <v>2148</v>
      </c>
      <c r="F520" s="388" t="s">
        <v>2149</v>
      </c>
      <c r="G520" s="389" t="s">
        <v>2150</v>
      </c>
      <c r="H520" s="390" t="s">
        <v>2322</v>
      </c>
      <c r="I520" s="391">
        <v>480</v>
      </c>
      <c r="J520" s="392"/>
      <c r="K520" s="393">
        <v>1003</v>
      </c>
      <c r="L520" s="426" t="s">
        <v>2667</v>
      </c>
      <c r="M520" s="388" t="s">
        <v>683</v>
      </c>
      <c r="N520" s="388"/>
      <c r="O520" s="395">
        <v>240</v>
      </c>
      <c r="P520" s="388">
        <v>0</v>
      </c>
      <c r="Q520" s="390">
        <v>3</v>
      </c>
      <c r="R520" s="388"/>
      <c r="S520" s="218">
        <v>20251001</v>
      </c>
      <c r="T520" s="218">
        <v>20251231</v>
      </c>
      <c r="U520" s="396">
        <v>190976.48</v>
      </c>
      <c r="V520" s="397"/>
    </row>
    <row r="521" spans="2:22">
      <c r="B521" s="388" t="s">
        <v>280</v>
      </c>
      <c r="C521" s="388" t="s">
        <v>2138</v>
      </c>
      <c r="D521" s="388">
        <v>100</v>
      </c>
      <c r="E521" s="388" t="s">
        <v>2151</v>
      </c>
      <c r="F521" s="388" t="s">
        <v>2152</v>
      </c>
      <c r="G521" s="389" t="s">
        <v>2153</v>
      </c>
      <c r="H521" s="390">
        <v>2025</v>
      </c>
      <c r="I521" s="391">
        <v>480</v>
      </c>
      <c r="J521" s="392"/>
      <c r="K521" s="393">
        <v>1003</v>
      </c>
      <c r="L521" s="426" t="s">
        <v>2667</v>
      </c>
      <c r="M521" s="388" t="s">
        <v>683</v>
      </c>
      <c r="N521" s="388"/>
      <c r="O521" s="395">
        <v>240</v>
      </c>
      <c r="P521" s="388">
        <v>0</v>
      </c>
      <c r="Q521" s="390">
        <v>3</v>
      </c>
      <c r="R521" s="388"/>
      <c r="S521" s="218">
        <v>20251001</v>
      </c>
      <c r="T521" s="218">
        <v>20251231</v>
      </c>
      <c r="U521" s="396">
        <v>62352.73</v>
      </c>
      <c r="V521" s="397"/>
    </row>
    <row r="522" spans="2:22">
      <c r="B522" s="388" t="s">
        <v>280</v>
      </c>
      <c r="C522" s="388" t="s">
        <v>2138</v>
      </c>
      <c r="D522" s="388">
        <v>124</v>
      </c>
      <c r="E522" s="388" t="s">
        <v>2154</v>
      </c>
      <c r="F522" s="388" t="s">
        <v>2155</v>
      </c>
      <c r="G522" s="389" t="s">
        <v>2156</v>
      </c>
      <c r="H522" s="390" t="s">
        <v>2323</v>
      </c>
      <c r="I522" s="391">
        <v>480</v>
      </c>
      <c r="J522" s="392"/>
      <c r="K522" s="393">
        <v>1003</v>
      </c>
      <c r="L522" s="426" t="s">
        <v>2667</v>
      </c>
      <c r="M522" s="388" t="s">
        <v>683</v>
      </c>
      <c r="N522" s="388"/>
      <c r="O522" s="395">
        <v>240</v>
      </c>
      <c r="P522" s="388">
        <v>0</v>
      </c>
      <c r="Q522" s="390">
        <v>3</v>
      </c>
      <c r="R522" s="388"/>
      <c r="S522" s="218">
        <v>20251001</v>
      </c>
      <c r="T522" s="218">
        <v>20251231</v>
      </c>
      <c r="U522" s="396">
        <v>103563.26</v>
      </c>
      <c r="V522" s="397"/>
    </row>
    <row r="523" spans="2:22">
      <c r="B523" s="388" t="s">
        <v>280</v>
      </c>
      <c r="C523" s="388" t="s">
        <v>2138</v>
      </c>
      <c r="D523" s="388">
        <v>124</v>
      </c>
      <c r="E523" s="388" t="s">
        <v>2157</v>
      </c>
      <c r="F523" s="388" t="s">
        <v>2158</v>
      </c>
      <c r="G523" s="389" t="s">
        <v>2159</v>
      </c>
      <c r="H523" s="390" t="s">
        <v>1925</v>
      </c>
      <c r="I523" s="391">
        <v>480</v>
      </c>
      <c r="J523" s="392"/>
      <c r="K523" s="393">
        <v>1003</v>
      </c>
      <c r="L523" s="426" t="s">
        <v>2667</v>
      </c>
      <c r="M523" s="388" t="s">
        <v>683</v>
      </c>
      <c r="N523" s="388"/>
      <c r="O523" s="395">
        <v>240</v>
      </c>
      <c r="P523" s="388">
        <v>0</v>
      </c>
      <c r="Q523" s="390">
        <v>3</v>
      </c>
      <c r="R523" s="388"/>
      <c r="S523" s="218">
        <v>20251001</v>
      </c>
      <c r="T523" s="218">
        <v>20251231</v>
      </c>
      <c r="U523" s="396">
        <v>70709.899999999994</v>
      </c>
      <c r="V523" s="397"/>
    </row>
    <row r="524" spans="2:22">
      <c r="B524" s="388" t="s">
        <v>280</v>
      </c>
      <c r="C524" s="388" t="s">
        <v>2138</v>
      </c>
      <c r="D524" s="388">
        <v>124</v>
      </c>
      <c r="E524" s="388" t="s">
        <v>2160</v>
      </c>
      <c r="F524" s="388" t="s">
        <v>2161</v>
      </c>
      <c r="G524" s="389" t="s">
        <v>2162</v>
      </c>
      <c r="H524" s="390">
        <v>20201</v>
      </c>
      <c r="I524" s="391">
        <v>480</v>
      </c>
      <c r="J524" s="392"/>
      <c r="K524" s="393">
        <v>1003</v>
      </c>
      <c r="L524" s="426" t="s">
        <v>2667</v>
      </c>
      <c r="M524" s="388" t="s">
        <v>683</v>
      </c>
      <c r="N524" s="388"/>
      <c r="O524" s="395">
        <v>240</v>
      </c>
      <c r="P524" s="388">
        <v>0</v>
      </c>
      <c r="Q524" s="390">
        <v>3</v>
      </c>
      <c r="R524" s="388"/>
      <c r="S524" s="218">
        <v>20251001</v>
      </c>
      <c r="T524" s="218">
        <v>20251231</v>
      </c>
      <c r="U524" s="396">
        <v>118004.44</v>
      </c>
      <c r="V524" s="397"/>
    </row>
    <row r="525" spans="2:22">
      <c r="B525" s="388" t="s">
        <v>280</v>
      </c>
      <c r="C525" s="388" t="s">
        <v>2138</v>
      </c>
      <c r="D525" s="388">
        <v>124</v>
      </c>
      <c r="E525" s="388" t="s">
        <v>2163</v>
      </c>
      <c r="F525" s="388" t="s">
        <v>2164</v>
      </c>
      <c r="G525" s="389" t="s">
        <v>2165</v>
      </c>
      <c r="H525" s="390">
        <v>20105</v>
      </c>
      <c r="I525" s="391">
        <v>480</v>
      </c>
      <c r="J525" s="392"/>
      <c r="K525" s="393">
        <v>1003</v>
      </c>
      <c r="L525" s="426" t="s">
        <v>2667</v>
      </c>
      <c r="M525" s="388" t="s">
        <v>683</v>
      </c>
      <c r="N525" s="388"/>
      <c r="O525" s="395">
        <v>240</v>
      </c>
      <c r="P525" s="388">
        <v>0</v>
      </c>
      <c r="Q525" s="390">
        <v>3</v>
      </c>
      <c r="R525" s="388"/>
      <c r="S525" s="218">
        <v>20251001</v>
      </c>
      <c r="T525" s="218">
        <v>20251231</v>
      </c>
      <c r="U525" s="396">
        <v>151810.35</v>
      </c>
      <c r="V525" s="397"/>
    </row>
    <row r="526" spans="2:22">
      <c r="B526" s="388" t="s">
        <v>280</v>
      </c>
      <c r="C526" s="388" t="s">
        <v>2138</v>
      </c>
      <c r="D526" s="388">
        <v>124</v>
      </c>
      <c r="E526" s="388" t="s">
        <v>2166</v>
      </c>
      <c r="F526" s="388" t="s">
        <v>2167</v>
      </c>
      <c r="G526" s="389" t="s">
        <v>2168</v>
      </c>
      <c r="H526" s="390" t="s">
        <v>1572</v>
      </c>
      <c r="I526" s="391">
        <v>480</v>
      </c>
      <c r="J526" s="392"/>
      <c r="K526" s="393">
        <v>1003</v>
      </c>
      <c r="L526" s="426" t="s">
        <v>2667</v>
      </c>
      <c r="M526" s="388" t="s">
        <v>683</v>
      </c>
      <c r="N526" s="388"/>
      <c r="O526" s="395">
        <v>240</v>
      </c>
      <c r="P526" s="388">
        <v>0</v>
      </c>
      <c r="Q526" s="390">
        <v>3</v>
      </c>
      <c r="R526" s="388"/>
      <c r="S526" s="218">
        <v>20251001</v>
      </c>
      <c r="T526" s="218">
        <v>20251231</v>
      </c>
      <c r="U526" s="396">
        <v>81141.070000000007</v>
      </c>
      <c r="V526" s="397"/>
    </row>
    <row r="527" spans="2:22">
      <c r="B527" s="388" t="s">
        <v>280</v>
      </c>
      <c r="C527" s="388" t="s">
        <v>2138</v>
      </c>
      <c r="D527" s="388">
        <v>124</v>
      </c>
      <c r="E527" s="388" t="s">
        <v>2169</v>
      </c>
      <c r="F527" s="388" t="s">
        <v>2170</v>
      </c>
      <c r="G527" s="389" t="s">
        <v>2171</v>
      </c>
      <c r="H527" s="390" t="s">
        <v>1925</v>
      </c>
      <c r="I527" s="391">
        <v>480</v>
      </c>
      <c r="J527" s="392"/>
      <c r="K527" s="393">
        <v>1003</v>
      </c>
      <c r="L527" s="426" t="s">
        <v>2667</v>
      </c>
      <c r="M527" s="388" t="s">
        <v>683</v>
      </c>
      <c r="N527" s="388"/>
      <c r="O527" s="395">
        <v>240</v>
      </c>
      <c r="P527" s="388">
        <v>0</v>
      </c>
      <c r="Q527" s="390">
        <v>3</v>
      </c>
      <c r="R527" s="388"/>
      <c r="S527" s="218">
        <v>20251001</v>
      </c>
      <c r="T527" s="218">
        <v>20251231</v>
      </c>
      <c r="U527" s="396">
        <v>230992.63</v>
      </c>
      <c r="V527" s="397"/>
    </row>
    <row r="528" spans="2:22">
      <c r="B528" s="388" t="s">
        <v>280</v>
      </c>
      <c r="C528" s="388" t="s">
        <v>2138</v>
      </c>
      <c r="D528" s="388">
        <v>124</v>
      </c>
      <c r="E528" s="388" t="s">
        <v>2172</v>
      </c>
      <c r="F528" s="388" t="s">
        <v>2173</v>
      </c>
      <c r="G528" s="389" t="s">
        <v>2174</v>
      </c>
      <c r="H528" s="390" t="s">
        <v>1573</v>
      </c>
      <c r="I528" s="391">
        <v>480</v>
      </c>
      <c r="J528" s="392"/>
      <c r="K528" s="393">
        <v>1003</v>
      </c>
      <c r="L528" s="426" t="s">
        <v>2667</v>
      </c>
      <c r="M528" s="388" t="s">
        <v>683</v>
      </c>
      <c r="N528" s="388"/>
      <c r="O528" s="395">
        <v>240</v>
      </c>
      <c r="P528" s="388">
        <v>0</v>
      </c>
      <c r="Q528" s="390">
        <v>3</v>
      </c>
      <c r="R528" s="388"/>
      <c r="S528" s="218">
        <v>20251001</v>
      </c>
      <c r="T528" s="218">
        <v>20251231</v>
      </c>
      <c r="U528" s="396">
        <v>79792.05</v>
      </c>
      <c r="V528" s="397"/>
    </row>
    <row r="529" spans="2:22">
      <c r="B529" s="388" t="s">
        <v>280</v>
      </c>
      <c r="C529" s="388" t="s">
        <v>2138</v>
      </c>
      <c r="D529" s="388">
        <v>124</v>
      </c>
      <c r="E529" s="388" t="s">
        <v>2175</v>
      </c>
      <c r="F529" s="388" t="s">
        <v>2176</v>
      </c>
      <c r="G529" s="389" t="s">
        <v>2177</v>
      </c>
      <c r="H529" s="390" t="s">
        <v>2322</v>
      </c>
      <c r="I529" s="391">
        <v>480</v>
      </c>
      <c r="J529" s="392"/>
      <c r="K529" s="393">
        <v>1003</v>
      </c>
      <c r="L529" s="426" t="s">
        <v>2667</v>
      </c>
      <c r="M529" s="388" t="s">
        <v>683</v>
      </c>
      <c r="N529" s="388"/>
      <c r="O529" s="395">
        <v>240</v>
      </c>
      <c r="P529" s="388">
        <v>0</v>
      </c>
      <c r="Q529" s="390">
        <v>3</v>
      </c>
      <c r="R529" s="388"/>
      <c r="S529" s="218">
        <v>20251001</v>
      </c>
      <c r="T529" s="218">
        <v>20251231</v>
      </c>
      <c r="U529" s="396">
        <v>130930.01</v>
      </c>
      <c r="V529" s="397"/>
    </row>
    <row r="530" spans="2:22">
      <c r="B530" s="388" t="s">
        <v>280</v>
      </c>
      <c r="C530" s="388" t="s">
        <v>2138</v>
      </c>
      <c r="D530" s="388">
        <v>124</v>
      </c>
      <c r="E530" s="388" t="s">
        <v>2178</v>
      </c>
      <c r="F530" s="388" t="s">
        <v>2179</v>
      </c>
      <c r="G530" s="389" t="s">
        <v>2180</v>
      </c>
      <c r="H530" s="390" t="s">
        <v>1573</v>
      </c>
      <c r="I530" s="391">
        <v>480</v>
      </c>
      <c r="J530" s="392"/>
      <c r="K530" s="393">
        <v>1003</v>
      </c>
      <c r="L530" s="426" t="s">
        <v>2667</v>
      </c>
      <c r="M530" s="388" t="s">
        <v>683</v>
      </c>
      <c r="N530" s="388"/>
      <c r="O530" s="395">
        <v>240</v>
      </c>
      <c r="P530" s="388">
        <v>0</v>
      </c>
      <c r="Q530" s="390">
        <v>3</v>
      </c>
      <c r="R530" s="388"/>
      <c r="S530" s="218">
        <v>20251001</v>
      </c>
      <c r="T530" s="218">
        <v>20251231</v>
      </c>
      <c r="U530" s="396">
        <v>83179.100000000006</v>
      </c>
      <c r="V530" s="397"/>
    </row>
    <row r="531" spans="2:22">
      <c r="B531" s="388" t="s">
        <v>280</v>
      </c>
      <c r="C531" s="388" t="s">
        <v>2138</v>
      </c>
      <c r="D531" s="388">
        <v>124</v>
      </c>
      <c r="E531" s="388" t="s">
        <v>2181</v>
      </c>
      <c r="F531" s="388" t="s">
        <v>2182</v>
      </c>
      <c r="G531" s="389" t="s">
        <v>2183</v>
      </c>
      <c r="H531" s="390" t="s">
        <v>1925</v>
      </c>
      <c r="I531" s="391">
        <v>480</v>
      </c>
      <c r="J531" s="392"/>
      <c r="K531" s="393">
        <v>1003</v>
      </c>
      <c r="L531" s="426" t="s">
        <v>2667</v>
      </c>
      <c r="M531" s="388" t="s">
        <v>683</v>
      </c>
      <c r="N531" s="388"/>
      <c r="O531" s="395">
        <v>240</v>
      </c>
      <c r="P531" s="388">
        <v>0</v>
      </c>
      <c r="Q531" s="390">
        <v>3</v>
      </c>
      <c r="R531" s="388"/>
      <c r="S531" s="218">
        <v>20251001</v>
      </c>
      <c r="T531" s="218">
        <v>20251231</v>
      </c>
      <c r="U531" s="396">
        <v>120762.5</v>
      </c>
      <c r="V531" s="397"/>
    </row>
    <row r="532" spans="2:22">
      <c r="B532" s="388" t="s">
        <v>280</v>
      </c>
      <c r="C532" s="388" t="s">
        <v>2138</v>
      </c>
      <c r="D532" s="388">
        <v>124</v>
      </c>
      <c r="E532" s="388" t="s">
        <v>2184</v>
      </c>
      <c r="F532" s="388" t="s">
        <v>2185</v>
      </c>
      <c r="G532" s="389" t="s">
        <v>2186</v>
      </c>
      <c r="H532" s="390" t="s">
        <v>1919</v>
      </c>
      <c r="I532" s="391">
        <v>480</v>
      </c>
      <c r="J532" s="392"/>
      <c r="K532" s="393">
        <v>1003</v>
      </c>
      <c r="L532" s="426" t="s">
        <v>2667</v>
      </c>
      <c r="M532" s="388" t="s">
        <v>683</v>
      </c>
      <c r="N532" s="388"/>
      <c r="O532" s="395">
        <v>240</v>
      </c>
      <c r="P532" s="388">
        <v>0</v>
      </c>
      <c r="Q532" s="390">
        <v>3</v>
      </c>
      <c r="R532" s="388"/>
      <c r="S532" s="218">
        <v>20251001</v>
      </c>
      <c r="T532" s="218">
        <v>20251231</v>
      </c>
      <c r="U532" s="396">
        <v>85583.15</v>
      </c>
      <c r="V532" s="397"/>
    </row>
    <row r="533" spans="2:22">
      <c r="B533" s="388" t="s">
        <v>280</v>
      </c>
      <c r="C533" s="388" t="s">
        <v>2138</v>
      </c>
      <c r="D533" s="388">
        <v>124</v>
      </c>
      <c r="E533" s="388" t="s">
        <v>2187</v>
      </c>
      <c r="F533" s="388" t="s">
        <v>2188</v>
      </c>
      <c r="G533" s="389" t="s">
        <v>2189</v>
      </c>
      <c r="H533" s="390" t="s">
        <v>1571</v>
      </c>
      <c r="I533" s="391">
        <v>480</v>
      </c>
      <c r="J533" s="392"/>
      <c r="K533" s="393">
        <v>1003</v>
      </c>
      <c r="L533" s="426" t="s">
        <v>2667</v>
      </c>
      <c r="M533" s="388" t="s">
        <v>683</v>
      </c>
      <c r="N533" s="388"/>
      <c r="O533" s="395">
        <v>240</v>
      </c>
      <c r="P533" s="388">
        <v>0</v>
      </c>
      <c r="Q533" s="390">
        <v>3</v>
      </c>
      <c r="R533" s="388"/>
      <c r="S533" s="218">
        <v>20251001</v>
      </c>
      <c r="T533" s="218">
        <v>20251231</v>
      </c>
      <c r="U533" s="396">
        <v>91270.92</v>
      </c>
      <c r="V533" s="397"/>
    </row>
    <row r="534" spans="2:22">
      <c r="B534" s="388" t="s">
        <v>280</v>
      </c>
      <c r="C534" s="388" t="s">
        <v>2138</v>
      </c>
      <c r="D534" s="388">
        <v>124</v>
      </c>
      <c r="E534" s="388" t="s">
        <v>2190</v>
      </c>
      <c r="F534" s="388" t="s">
        <v>2191</v>
      </c>
      <c r="G534" s="389" t="s">
        <v>2192</v>
      </c>
      <c r="H534" s="390">
        <v>20216</v>
      </c>
      <c r="I534" s="391">
        <v>480</v>
      </c>
      <c r="J534" s="392"/>
      <c r="K534" s="393">
        <v>1003</v>
      </c>
      <c r="L534" s="426" t="s">
        <v>2667</v>
      </c>
      <c r="M534" s="388" t="s">
        <v>683</v>
      </c>
      <c r="N534" s="388"/>
      <c r="O534" s="395">
        <v>240</v>
      </c>
      <c r="P534" s="388">
        <v>0</v>
      </c>
      <c r="Q534" s="390">
        <v>3</v>
      </c>
      <c r="R534" s="388"/>
      <c r="S534" s="218">
        <v>20251001</v>
      </c>
      <c r="T534" s="218">
        <v>20251231</v>
      </c>
      <c r="U534" s="396">
        <v>101258.48</v>
      </c>
      <c r="V534" s="397"/>
    </row>
    <row r="535" spans="2:22">
      <c r="B535" s="388" t="s">
        <v>280</v>
      </c>
      <c r="C535" s="388" t="s">
        <v>2138</v>
      </c>
      <c r="D535" s="388">
        <v>200</v>
      </c>
      <c r="E535" s="388" t="s">
        <v>2193</v>
      </c>
      <c r="F535" s="388" t="s">
        <v>2194</v>
      </c>
      <c r="G535" s="389" t="s">
        <v>2195</v>
      </c>
      <c r="H535" s="390">
        <v>20216</v>
      </c>
      <c r="I535" s="391">
        <v>480</v>
      </c>
      <c r="J535" s="392"/>
      <c r="K535" s="393">
        <v>1003</v>
      </c>
      <c r="L535" s="426" t="s">
        <v>2667</v>
      </c>
      <c r="M535" s="388" t="s">
        <v>683</v>
      </c>
      <c r="N535" s="388"/>
      <c r="O535" s="395">
        <v>240</v>
      </c>
      <c r="P535" s="388">
        <v>0</v>
      </c>
      <c r="Q535" s="390">
        <v>3</v>
      </c>
      <c r="R535" s="388"/>
      <c r="S535" s="218">
        <v>20251001</v>
      </c>
      <c r="T535" s="218">
        <v>20251231</v>
      </c>
      <c r="U535" s="396">
        <v>89736.05</v>
      </c>
      <c r="V535" s="397"/>
    </row>
    <row r="536" spans="2:22">
      <c r="B536" s="388" t="s">
        <v>280</v>
      </c>
      <c r="C536" s="388" t="s">
        <v>2138</v>
      </c>
      <c r="D536" s="388">
        <v>100</v>
      </c>
      <c r="E536" s="388" t="s">
        <v>2196</v>
      </c>
      <c r="F536" s="388" t="s">
        <v>2197</v>
      </c>
      <c r="G536" s="389" t="s">
        <v>2198</v>
      </c>
      <c r="H536" s="390" t="s">
        <v>2324</v>
      </c>
      <c r="I536" s="391">
        <v>168</v>
      </c>
      <c r="J536" s="392"/>
      <c r="K536" s="393">
        <v>1003</v>
      </c>
      <c r="L536" s="426" t="s">
        <v>2667</v>
      </c>
      <c r="M536" s="388" t="s">
        <v>683</v>
      </c>
      <c r="N536" s="388"/>
      <c r="O536" s="395">
        <v>240</v>
      </c>
      <c r="P536" s="388">
        <v>0</v>
      </c>
      <c r="Q536" s="390">
        <v>3</v>
      </c>
      <c r="R536" s="388"/>
      <c r="S536" s="218">
        <v>20251001</v>
      </c>
      <c r="T536" s="218">
        <v>20251231</v>
      </c>
      <c r="U536" s="396">
        <v>53724.12</v>
      </c>
      <c r="V536" s="397"/>
    </row>
    <row r="537" spans="2:22">
      <c r="B537" s="388" t="s">
        <v>280</v>
      </c>
      <c r="C537" s="388" t="s">
        <v>2138</v>
      </c>
      <c r="D537" s="388">
        <v>100</v>
      </c>
      <c r="E537" s="388" t="s">
        <v>2199</v>
      </c>
      <c r="F537" s="388" t="s">
        <v>2200</v>
      </c>
      <c r="G537" s="389" t="s">
        <v>2201</v>
      </c>
      <c r="H537" s="390" t="s">
        <v>2324</v>
      </c>
      <c r="I537" s="391">
        <v>240</v>
      </c>
      <c r="J537" s="392"/>
      <c r="K537" s="393">
        <v>1003</v>
      </c>
      <c r="L537" s="426" t="s">
        <v>2667</v>
      </c>
      <c r="M537" s="388" t="s">
        <v>683</v>
      </c>
      <c r="N537" s="388"/>
      <c r="O537" s="395">
        <v>240</v>
      </c>
      <c r="P537" s="388">
        <v>0</v>
      </c>
      <c r="Q537" s="390">
        <v>3</v>
      </c>
      <c r="R537" s="388"/>
      <c r="S537" s="218">
        <v>20251001</v>
      </c>
      <c r="T537" s="218">
        <v>20251231</v>
      </c>
      <c r="U537" s="396">
        <v>76404.12</v>
      </c>
      <c r="V537" s="397"/>
    </row>
    <row r="538" spans="2:22">
      <c r="B538" s="388" t="s">
        <v>280</v>
      </c>
      <c r="C538" s="388" t="s">
        <v>2138</v>
      </c>
      <c r="D538" s="388">
        <v>100</v>
      </c>
      <c r="E538" s="388" t="s">
        <v>2202</v>
      </c>
      <c r="F538" s="388" t="s">
        <v>2203</v>
      </c>
      <c r="G538" s="389" t="s">
        <v>2204</v>
      </c>
      <c r="H538" s="390" t="s">
        <v>2324</v>
      </c>
      <c r="I538" s="391">
        <v>192</v>
      </c>
      <c r="J538" s="392"/>
      <c r="K538" s="393">
        <v>1003</v>
      </c>
      <c r="L538" s="426" t="s">
        <v>2667</v>
      </c>
      <c r="M538" s="388" t="s">
        <v>683</v>
      </c>
      <c r="N538" s="388"/>
      <c r="O538" s="395">
        <v>240</v>
      </c>
      <c r="P538" s="388">
        <v>0</v>
      </c>
      <c r="Q538" s="390">
        <v>3</v>
      </c>
      <c r="R538" s="388"/>
      <c r="S538" s="218">
        <v>20251001</v>
      </c>
      <c r="T538" s="218">
        <v>20251231</v>
      </c>
      <c r="U538" s="396">
        <v>66329.81</v>
      </c>
      <c r="V538" s="397"/>
    </row>
    <row r="539" spans="2:22">
      <c r="B539" s="388" t="s">
        <v>280</v>
      </c>
      <c r="C539" s="388" t="s">
        <v>2138</v>
      </c>
      <c r="D539" s="388">
        <v>100</v>
      </c>
      <c r="E539" s="388" t="s">
        <v>2205</v>
      </c>
      <c r="F539" s="388" t="s">
        <v>2206</v>
      </c>
      <c r="G539" s="389" t="s">
        <v>2207</v>
      </c>
      <c r="H539" s="390">
        <v>2025</v>
      </c>
      <c r="I539" s="391">
        <v>180</v>
      </c>
      <c r="J539" s="392"/>
      <c r="K539" s="393">
        <v>1003</v>
      </c>
      <c r="L539" s="426" t="s">
        <v>2667</v>
      </c>
      <c r="M539" s="388" t="s">
        <v>683</v>
      </c>
      <c r="N539" s="388"/>
      <c r="O539" s="395">
        <v>240</v>
      </c>
      <c r="P539" s="388">
        <v>0</v>
      </c>
      <c r="Q539" s="390">
        <v>3</v>
      </c>
      <c r="R539" s="388"/>
      <c r="S539" s="218">
        <v>20251001</v>
      </c>
      <c r="T539" s="218">
        <v>20251231</v>
      </c>
      <c r="U539" s="396">
        <v>29652.720000000001</v>
      </c>
      <c r="V539" s="397"/>
    </row>
    <row r="540" spans="2:22">
      <c r="B540" s="388" t="s">
        <v>280</v>
      </c>
      <c r="C540" s="388" t="s">
        <v>2138</v>
      </c>
      <c r="D540" s="388">
        <v>200</v>
      </c>
      <c r="E540" s="388" t="s">
        <v>2208</v>
      </c>
      <c r="F540" s="388" t="s">
        <v>2209</v>
      </c>
      <c r="G540" s="389" t="s">
        <v>2210</v>
      </c>
      <c r="H540" s="390" t="s">
        <v>2324</v>
      </c>
      <c r="I540" s="391">
        <v>240</v>
      </c>
      <c r="J540" s="392"/>
      <c r="K540" s="393">
        <v>1003</v>
      </c>
      <c r="L540" s="426" t="s">
        <v>2667</v>
      </c>
      <c r="M540" s="388" t="s">
        <v>683</v>
      </c>
      <c r="N540" s="388"/>
      <c r="O540" s="395">
        <v>240</v>
      </c>
      <c r="P540" s="388">
        <v>0</v>
      </c>
      <c r="Q540" s="390">
        <v>3</v>
      </c>
      <c r="R540" s="388"/>
      <c r="S540" s="218">
        <v>20251001</v>
      </c>
      <c r="T540" s="218">
        <v>20251231</v>
      </c>
      <c r="U540" s="396">
        <v>76019.78</v>
      </c>
      <c r="V540" s="397"/>
    </row>
    <row r="541" spans="2:22">
      <c r="B541" s="388" t="s">
        <v>280</v>
      </c>
      <c r="C541" s="388" t="s">
        <v>2138</v>
      </c>
      <c r="D541" s="388">
        <v>100</v>
      </c>
      <c r="E541" s="388" t="s">
        <v>2211</v>
      </c>
      <c r="F541" s="388" t="s">
        <v>2212</v>
      </c>
      <c r="G541" s="389" t="s">
        <v>2213</v>
      </c>
      <c r="H541" s="390" t="s">
        <v>2324</v>
      </c>
      <c r="I541" s="391">
        <v>192</v>
      </c>
      <c r="J541" s="392"/>
      <c r="K541" s="393">
        <v>1003</v>
      </c>
      <c r="L541" s="426" t="s">
        <v>2667</v>
      </c>
      <c r="M541" s="388" t="s">
        <v>683</v>
      </c>
      <c r="N541" s="388"/>
      <c r="O541" s="395">
        <v>240</v>
      </c>
      <c r="P541" s="388">
        <v>0</v>
      </c>
      <c r="Q541" s="390">
        <v>3</v>
      </c>
      <c r="R541" s="388"/>
      <c r="S541" s="218">
        <v>20251001</v>
      </c>
      <c r="T541" s="218">
        <v>20251231</v>
      </c>
      <c r="U541" s="396">
        <v>59990.67</v>
      </c>
      <c r="V541" s="397"/>
    </row>
    <row r="542" spans="2:22">
      <c r="B542" s="388" t="s">
        <v>280</v>
      </c>
      <c r="C542" s="388" t="s">
        <v>2138</v>
      </c>
      <c r="D542" s="388">
        <v>100</v>
      </c>
      <c r="E542" s="388" t="s">
        <v>2214</v>
      </c>
      <c r="F542" s="388" t="s">
        <v>2215</v>
      </c>
      <c r="G542" s="389" t="s">
        <v>2216</v>
      </c>
      <c r="H542" s="390" t="s">
        <v>2324</v>
      </c>
      <c r="I542" s="391">
        <v>216</v>
      </c>
      <c r="J542" s="392"/>
      <c r="K542" s="393">
        <v>1003</v>
      </c>
      <c r="L542" s="426" t="s">
        <v>2667</v>
      </c>
      <c r="M542" s="388" t="s">
        <v>683</v>
      </c>
      <c r="N542" s="388"/>
      <c r="O542" s="395">
        <v>240</v>
      </c>
      <c r="P542" s="388">
        <v>0</v>
      </c>
      <c r="Q542" s="390">
        <v>3</v>
      </c>
      <c r="R542" s="388"/>
      <c r="S542" s="218">
        <v>20251001</v>
      </c>
      <c r="T542" s="218">
        <v>20251231</v>
      </c>
      <c r="U542" s="396">
        <v>66741.490000000005</v>
      </c>
      <c r="V542" s="397"/>
    </row>
    <row r="543" spans="2:22">
      <c r="B543" s="388" t="s">
        <v>280</v>
      </c>
      <c r="C543" s="388" t="s">
        <v>2138</v>
      </c>
      <c r="D543" s="388">
        <v>200</v>
      </c>
      <c r="E543" s="388" t="s">
        <v>2329</v>
      </c>
      <c r="F543" s="388" t="s">
        <v>2218</v>
      </c>
      <c r="G543" s="389" t="s">
        <v>2219</v>
      </c>
      <c r="H543" s="390" t="s">
        <v>2324</v>
      </c>
      <c r="I543" s="391">
        <v>192</v>
      </c>
      <c r="J543" s="392"/>
      <c r="K543" s="393">
        <v>1003</v>
      </c>
      <c r="L543" s="426" t="s">
        <v>2667</v>
      </c>
      <c r="M543" s="388" t="s">
        <v>683</v>
      </c>
      <c r="N543" s="388"/>
      <c r="O543" s="395">
        <v>240</v>
      </c>
      <c r="P543" s="388">
        <v>0</v>
      </c>
      <c r="Q543" s="390">
        <v>3</v>
      </c>
      <c r="R543" s="388"/>
      <c r="S543" s="218">
        <v>20251001</v>
      </c>
      <c r="T543" s="218">
        <v>20251231</v>
      </c>
      <c r="U543" s="396">
        <v>65012.49</v>
      </c>
      <c r="V543" s="397"/>
    </row>
    <row r="544" spans="2:22">
      <c r="B544" s="388" t="s">
        <v>280</v>
      </c>
      <c r="C544" s="388" t="s">
        <v>2138</v>
      </c>
      <c r="D544" s="388">
        <v>100</v>
      </c>
      <c r="E544" s="388" t="s">
        <v>2220</v>
      </c>
      <c r="F544" s="388" t="s">
        <v>2221</v>
      </c>
      <c r="G544" s="389" t="s">
        <v>2222</v>
      </c>
      <c r="H544" s="390">
        <v>30102</v>
      </c>
      <c r="I544" s="391">
        <v>240</v>
      </c>
      <c r="J544" s="392"/>
      <c r="K544" s="393">
        <v>1003</v>
      </c>
      <c r="L544" s="426" t="s">
        <v>2667</v>
      </c>
      <c r="M544" s="388" t="s">
        <v>683</v>
      </c>
      <c r="N544" s="388"/>
      <c r="O544" s="395">
        <v>240</v>
      </c>
      <c r="P544" s="388">
        <v>0</v>
      </c>
      <c r="Q544" s="390">
        <v>3</v>
      </c>
      <c r="R544" s="388"/>
      <c r="S544" s="218">
        <v>20251001</v>
      </c>
      <c r="T544" s="218">
        <v>20251231</v>
      </c>
      <c r="U544" s="396">
        <v>90787.13</v>
      </c>
      <c r="V544" s="397"/>
    </row>
    <row r="545" spans="2:22">
      <c r="B545" s="388" t="s">
        <v>280</v>
      </c>
      <c r="C545" s="388" t="s">
        <v>2138</v>
      </c>
      <c r="D545" s="388">
        <v>124</v>
      </c>
      <c r="E545" s="388" t="s">
        <v>2223</v>
      </c>
      <c r="F545" s="388" t="s">
        <v>2224</v>
      </c>
      <c r="G545" s="389" t="s">
        <v>2225</v>
      </c>
      <c r="H545" s="390" t="s">
        <v>2324</v>
      </c>
      <c r="I545" s="391">
        <v>204</v>
      </c>
      <c r="J545" s="392"/>
      <c r="K545" s="393">
        <v>1003</v>
      </c>
      <c r="L545" s="426" t="s">
        <v>2667</v>
      </c>
      <c r="M545" s="388" t="s">
        <v>683</v>
      </c>
      <c r="N545" s="388"/>
      <c r="O545" s="395">
        <v>240</v>
      </c>
      <c r="P545" s="388">
        <v>0</v>
      </c>
      <c r="Q545" s="390">
        <v>3</v>
      </c>
      <c r="R545" s="388"/>
      <c r="S545" s="218">
        <v>20251001</v>
      </c>
      <c r="T545" s="218">
        <v>20251231</v>
      </c>
      <c r="U545" s="396">
        <v>54055.99</v>
      </c>
      <c r="V545" s="397"/>
    </row>
    <row r="546" spans="2:22">
      <c r="B546" s="388" t="s">
        <v>280</v>
      </c>
      <c r="C546" s="388" t="s">
        <v>2138</v>
      </c>
      <c r="D546" s="388">
        <v>200</v>
      </c>
      <c r="E546" s="388" t="s">
        <v>2226</v>
      </c>
      <c r="F546" s="388" t="s">
        <v>2227</v>
      </c>
      <c r="G546" s="389" t="s">
        <v>2228</v>
      </c>
      <c r="H546" s="390" t="s">
        <v>2324</v>
      </c>
      <c r="I546" s="391">
        <v>240</v>
      </c>
      <c r="J546" s="392"/>
      <c r="K546" s="393">
        <v>1003</v>
      </c>
      <c r="L546" s="426" t="s">
        <v>2667</v>
      </c>
      <c r="M546" s="388" t="s">
        <v>683</v>
      </c>
      <c r="N546" s="388"/>
      <c r="O546" s="395">
        <v>240</v>
      </c>
      <c r="P546" s="388">
        <v>0</v>
      </c>
      <c r="Q546" s="390">
        <v>3</v>
      </c>
      <c r="R546" s="388"/>
      <c r="S546" s="218">
        <v>20251001</v>
      </c>
      <c r="T546" s="218">
        <v>20251231</v>
      </c>
      <c r="U546" s="396">
        <v>73922.679999999993</v>
      </c>
      <c r="V546" s="397"/>
    </row>
    <row r="547" spans="2:22">
      <c r="B547" s="388" t="s">
        <v>280</v>
      </c>
      <c r="C547" s="388" t="s">
        <v>2138</v>
      </c>
      <c r="D547" s="388">
        <v>124</v>
      </c>
      <c r="E547" s="388" t="s">
        <v>2229</v>
      </c>
      <c r="F547" s="388" t="s">
        <v>2230</v>
      </c>
      <c r="G547" s="389" t="s">
        <v>2231</v>
      </c>
      <c r="H547" s="390" t="s">
        <v>2324</v>
      </c>
      <c r="I547" s="391">
        <v>192</v>
      </c>
      <c r="J547" s="392"/>
      <c r="K547" s="393">
        <v>1003</v>
      </c>
      <c r="L547" s="426" t="s">
        <v>2667</v>
      </c>
      <c r="M547" s="388" t="s">
        <v>683</v>
      </c>
      <c r="N547" s="388"/>
      <c r="O547" s="395">
        <v>240</v>
      </c>
      <c r="P547" s="388">
        <v>0</v>
      </c>
      <c r="Q547" s="390">
        <v>3</v>
      </c>
      <c r="R547" s="388"/>
      <c r="S547" s="218">
        <v>20251001</v>
      </c>
      <c r="T547" s="218">
        <v>20251231</v>
      </c>
      <c r="U547" s="396">
        <v>38633.54</v>
      </c>
      <c r="V547" s="397"/>
    </row>
    <row r="548" spans="2:22">
      <c r="B548" s="388" t="s">
        <v>280</v>
      </c>
      <c r="C548" s="388" t="s">
        <v>2138</v>
      </c>
      <c r="D548" s="388">
        <v>100</v>
      </c>
      <c r="E548" s="388" t="s">
        <v>2232</v>
      </c>
      <c r="F548" s="388" t="s">
        <v>2233</v>
      </c>
      <c r="G548" s="389" t="s">
        <v>2234</v>
      </c>
      <c r="H548" s="390" t="s">
        <v>2324</v>
      </c>
      <c r="I548" s="391">
        <v>240</v>
      </c>
      <c r="J548" s="392"/>
      <c r="K548" s="393">
        <v>1003</v>
      </c>
      <c r="L548" s="426" t="s">
        <v>2667</v>
      </c>
      <c r="M548" s="388" t="s">
        <v>683</v>
      </c>
      <c r="N548" s="388"/>
      <c r="O548" s="395">
        <v>240</v>
      </c>
      <c r="P548" s="388">
        <v>0</v>
      </c>
      <c r="Q548" s="390">
        <v>3</v>
      </c>
      <c r="R548" s="388"/>
      <c r="S548" s="218">
        <v>20251001</v>
      </c>
      <c r="T548" s="218">
        <v>20251231</v>
      </c>
      <c r="U548" s="396">
        <v>75613.63</v>
      </c>
      <c r="V548" s="397"/>
    </row>
    <row r="549" spans="2:22">
      <c r="B549" s="388" t="s">
        <v>280</v>
      </c>
      <c r="C549" s="388" t="s">
        <v>2138</v>
      </c>
      <c r="D549" s="388">
        <v>100</v>
      </c>
      <c r="E549" s="388" t="s">
        <v>2235</v>
      </c>
      <c r="F549" s="388" t="s">
        <v>2236</v>
      </c>
      <c r="G549" s="389" t="s">
        <v>2237</v>
      </c>
      <c r="H549" s="390" t="s">
        <v>2324</v>
      </c>
      <c r="I549" s="391">
        <v>240</v>
      </c>
      <c r="J549" s="392"/>
      <c r="K549" s="393">
        <v>1003</v>
      </c>
      <c r="L549" s="426" t="s">
        <v>2667</v>
      </c>
      <c r="M549" s="388" t="s">
        <v>683</v>
      </c>
      <c r="N549" s="388"/>
      <c r="O549" s="395">
        <v>240</v>
      </c>
      <c r="P549" s="388">
        <v>0</v>
      </c>
      <c r="Q549" s="390">
        <v>3</v>
      </c>
      <c r="R549" s="388"/>
      <c r="S549" s="218">
        <v>20251001</v>
      </c>
      <c r="T549" s="218">
        <v>20251231</v>
      </c>
      <c r="U549" s="396">
        <v>77922.19</v>
      </c>
      <c r="V549" s="397"/>
    </row>
    <row r="550" spans="2:22">
      <c r="B550" s="388" t="s">
        <v>280</v>
      </c>
      <c r="C550" s="388" t="s">
        <v>2138</v>
      </c>
      <c r="D550" s="388">
        <v>100</v>
      </c>
      <c r="E550" s="388" t="s">
        <v>2238</v>
      </c>
      <c r="F550" s="388" t="s">
        <v>2239</v>
      </c>
      <c r="G550" s="389" t="s">
        <v>2240</v>
      </c>
      <c r="H550" s="390" t="s">
        <v>2324</v>
      </c>
      <c r="I550" s="391">
        <v>192</v>
      </c>
      <c r="J550" s="392"/>
      <c r="K550" s="393">
        <v>1003</v>
      </c>
      <c r="L550" s="426" t="s">
        <v>2667</v>
      </c>
      <c r="M550" s="388" t="s">
        <v>683</v>
      </c>
      <c r="N550" s="388"/>
      <c r="O550" s="395">
        <v>240</v>
      </c>
      <c r="P550" s="388">
        <v>0</v>
      </c>
      <c r="Q550" s="390">
        <v>3</v>
      </c>
      <c r="R550" s="388"/>
      <c r="S550" s="218">
        <v>20251001</v>
      </c>
      <c r="T550" s="218">
        <v>20251231</v>
      </c>
      <c r="U550" s="396">
        <v>31629.599999999999</v>
      </c>
      <c r="V550" s="397"/>
    </row>
    <row r="551" spans="2:22">
      <c r="B551" s="388" t="s">
        <v>280</v>
      </c>
      <c r="C551" s="388" t="s">
        <v>2138</v>
      </c>
      <c r="D551" s="388">
        <v>124</v>
      </c>
      <c r="E551" s="388" t="s">
        <v>2241</v>
      </c>
      <c r="F551" s="388" t="s">
        <v>2242</v>
      </c>
      <c r="G551" s="389" t="s">
        <v>2243</v>
      </c>
      <c r="H551" s="390" t="s">
        <v>2324</v>
      </c>
      <c r="I551" s="391">
        <v>204</v>
      </c>
      <c r="J551" s="392"/>
      <c r="K551" s="393">
        <v>1003</v>
      </c>
      <c r="L551" s="426" t="s">
        <v>2667</v>
      </c>
      <c r="M551" s="388" t="s">
        <v>683</v>
      </c>
      <c r="N551" s="388"/>
      <c r="O551" s="395">
        <v>240</v>
      </c>
      <c r="P551" s="388">
        <v>0</v>
      </c>
      <c r="Q551" s="390">
        <v>3</v>
      </c>
      <c r="R551" s="388"/>
      <c r="S551" s="218">
        <v>20251001</v>
      </c>
      <c r="T551" s="218">
        <v>20251231</v>
      </c>
      <c r="U551" s="396">
        <v>49868.79</v>
      </c>
      <c r="V551" s="397"/>
    </row>
    <row r="552" spans="2:22">
      <c r="B552" s="388" t="s">
        <v>280</v>
      </c>
      <c r="C552" s="388" t="s">
        <v>2138</v>
      </c>
      <c r="D552" s="388">
        <v>100</v>
      </c>
      <c r="E552" s="388" t="s">
        <v>2244</v>
      </c>
      <c r="F552" s="388" t="s">
        <v>2245</v>
      </c>
      <c r="G552" s="389" t="s">
        <v>2246</v>
      </c>
      <c r="H552" s="390">
        <v>30102</v>
      </c>
      <c r="I552" s="391">
        <v>240</v>
      </c>
      <c r="J552" s="392"/>
      <c r="K552" s="393">
        <v>1003</v>
      </c>
      <c r="L552" s="426" t="s">
        <v>2667</v>
      </c>
      <c r="M552" s="388" t="s">
        <v>683</v>
      </c>
      <c r="N552" s="388"/>
      <c r="O552" s="395">
        <v>240</v>
      </c>
      <c r="P552" s="388">
        <v>0</v>
      </c>
      <c r="Q552" s="390">
        <v>3</v>
      </c>
      <c r="R552" s="388"/>
      <c r="S552" s="218">
        <v>20251001</v>
      </c>
      <c r="T552" s="218">
        <v>20251231</v>
      </c>
      <c r="U552" s="396">
        <v>94590.73</v>
      </c>
      <c r="V552" s="397"/>
    </row>
    <row r="553" spans="2:22">
      <c r="B553" s="388" t="s">
        <v>280</v>
      </c>
      <c r="C553" s="388" t="s">
        <v>2138</v>
      </c>
      <c r="D553" s="388">
        <v>124</v>
      </c>
      <c r="E553" s="388" t="s">
        <v>2247</v>
      </c>
      <c r="F553" s="388" t="s">
        <v>2248</v>
      </c>
      <c r="G553" s="389" t="s">
        <v>2249</v>
      </c>
      <c r="H553" s="390" t="s">
        <v>2324</v>
      </c>
      <c r="I553" s="391">
        <v>216</v>
      </c>
      <c r="J553" s="392"/>
      <c r="K553" s="393">
        <v>1003</v>
      </c>
      <c r="L553" s="426" t="s">
        <v>2667</v>
      </c>
      <c r="M553" s="388" t="s">
        <v>683</v>
      </c>
      <c r="N553" s="388"/>
      <c r="O553" s="395">
        <v>240</v>
      </c>
      <c r="P553" s="388">
        <v>0</v>
      </c>
      <c r="Q553" s="390">
        <v>3</v>
      </c>
      <c r="R553" s="388"/>
      <c r="S553" s="218">
        <v>20251001</v>
      </c>
      <c r="T553" s="218">
        <v>20251231</v>
      </c>
      <c r="U553" s="396">
        <v>41546.660000000003</v>
      </c>
      <c r="V553" s="397"/>
    </row>
    <row r="554" spans="2:22">
      <c r="B554" s="388" t="s">
        <v>280</v>
      </c>
      <c r="C554" s="388" t="s">
        <v>2138</v>
      </c>
      <c r="D554" s="388">
        <v>200</v>
      </c>
      <c r="E554" s="388" t="s">
        <v>2250</v>
      </c>
      <c r="F554" s="388" t="s">
        <v>2251</v>
      </c>
      <c r="G554" s="389" t="s">
        <v>2252</v>
      </c>
      <c r="H554" s="390" t="s">
        <v>2324</v>
      </c>
      <c r="I554" s="391">
        <v>240</v>
      </c>
      <c r="J554" s="392"/>
      <c r="K554" s="393">
        <v>1003</v>
      </c>
      <c r="L554" s="426" t="s">
        <v>2667</v>
      </c>
      <c r="M554" s="388" t="s">
        <v>683</v>
      </c>
      <c r="N554" s="388"/>
      <c r="O554" s="395">
        <v>240</v>
      </c>
      <c r="P554" s="388">
        <v>0</v>
      </c>
      <c r="Q554" s="390">
        <v>3</v>
      </c>
      <c r="R554" s="388"/>
      <c r="S554" s="218">
        <v>20251001</v>
      </c>
      <c r="T554" s="218">
        <v>20251231</v>
      </c>
      <c r="U554" s="396">
        <v>89264.86</v>
      </c>
      <c r="V554" s="397"/>
    </row>
    <row r="555" spans="2:22">
      <c r="B555" s="388" t="s">
        <v>280</v>
      </c>
      <c r="C555" s="388" t="s">
        <v>2138</v>
      </c>
      <c r="D555" s="388">
        <v>200</v>
      </c>
      <c r="E555" s="388" t="s">
        <v>2253</v>
      </c>
      <c r="F555" s="388" t="s">
        <v>2254</v>
      </c>
      <c r="G555" s="389" t="s">
        <v>2255</v>
      </c>
      <c r="H555" s="390" t="s">
        <v>2324</v>
      </c>
      <c r="I555" s="391">
        <v>228</v>
      </c>
      <c r="J555" s="392"/>
      <c r="K555" s="393">
        <v>1003</v>
      </c>
      <c r="L555" s="426" t="s">
        <v>2667</v>
      </c>
      <c r="M555" s="388" t="s">
        <v>683</v>
      </c>
      <c r="N555" s="388"/>
      <c r="O555" s="395">
        <v>240</v>
      </c>
      <c r="P555" s="388">
        <v>0</v>
      </c>
      <c r="Q555" s="390">
        <v>3</v>
      </c>
      <c r="R555" s="388"/>
      <c r="S555" s="218">
        <v>20251001</v>
      </c>
      <c r="T555" s="218">
        <v>20251231</v>
      </c>
      <c r="U555" s="396">
        <v>68986.12</v>
      </c>
      <c r="V555" s="397"/>
    </row>
    <row r="556" spans="2:22">
      <c r="B556" s="388" t="s">
        <v>280</v>
      </c>
      <c r="C556" s="388" t="s">
        <v>2138</v>
      </c>
      <c r="D556" s="388">
        <v>124</v>
      </c>
      <c r="E556" s="388" t="s">
        <v>2256</v>
      </c>
      <c r="F556" s="388" t="s">
        <v>2257</v>
      </c>
      <c r="G556" s="389" t="s">
        <v>2258</v>
      </c>
      <c r="H556" s="390" t="s">
        <v>2324</v>
      </c>
      <c r="I556" s="391">
        <v>240</v>
      </c>
      <c r="J556" s="392"/>
      <c r="K556" s="393">
        <v>1003</v>
      </c>
      <c r="L556" s="426" t="s">
        <v>2667</v>
      </c>
      <c r="M556" s="388" t="s">
        <v>683</v>
      </c>
      <c r="N556" s="388"/>
      <c r="O556" s="395">
        <v>240</v>
      </c>
      <c r="P556" s="388">
        <v>0</v>
      </c>
      <c r="Q556" s="390">
        <v>3</v>
      </c>
      <c r="R556" s="388"/>
      <c r="S556" s="218">
        <v>20251001</v>
      </c>
      <c r="T556" s="218">
        <v>20251231</v>
      </c>
      <c r="U556" s="396">
        <v>75889.740000000005</v>
      </c>
      <c r="V556" s="397"/>
    </row>
    <row r="557" spans="2:22">
      <c r="B557" s="388" t="s">
        <v>280</v>
      </c>
      <c r="C557" s="388" t="s">
        <v>2138</v>
      </c>
      <c r="D557" s="388">
        <v>200</v>
      </c>
      <c r="E557" s="388" t="s">
        <v>2259</v>
      </c>
      <c r="F557" s="388" t="s">
        <v>2260</v>
      </c>
      <c r="G557" s="389" t="s">
        <v>2261</v>
      </c>
      <c r="H557" s="390" t="s">
        <v>2324</v>
      </c>
      <c r="I557" s="391">
        <v>228</v>
      </c>
      <c r="J557" s="392"/>
      <c r="K557" s="393">
        <v>1003</v>
      </c>
      <c r="L557" s="426" t="s">
        <v>2667</v>
      </c>
      <c r="M557" s="388" t="s">
        <v>683</v>
      </c>
      <c r="N557" s="388"/>
      <c r="O557" s="395">
        <v>240</v>
      </c>
      <c r="P557" s="388">
        <v>0</v>
      </c>
      <c r="Q557" s="390">
        <v>3</v>
      </c>
      <c r="R557" s="388"/>
      <c r="S557" s="218">
        <v>20251001</v>
      </c>
      <c r="T557" s="218">
        <v>20251231</v>
      </c>
      <c r="U557" s="396">
        <v>95363.36</v>
      </c>
      <c r="V557" s="397"/>
    </row>
    <row r="558" spans="2:22">
      <c r="B558" s="388" t="s">
        <v>280</v>
      </c>
      <c r="C558" s="388" t="s">
        <v>2138</v>
      </c>
      <c r="D558" s="388">
        <v>200</v>
      </c>
      <c r="E558" s="388" t="s">
        <v>2262</v>
      </c>
      <c r="F558" s="388" t="s">
        <v>2263</v>
      </c>
      <c r="G558" s="389" t="s">
        <v>2264</v>
      </c>
      <c r="H558" s="390" t="s">
        <v>2324</v>
      </c>
      <c r="I558" s="391">
        <v>240</v>
      </c>
      <c r="J558" s="392"/>
      <c r="K558" s="393">
        <v>1003</v>
      </c>
      <c r="L558" s="426" t="s">
        <v>2667</v>
      </c>
      <c r="M558" s="388" t="s">
        <v>683</v>
      </c>
      <c r="N558" s="388"/>
      <c r="O558" s="395">
        <v>240</v>
      </c>
      <c r="P558" s="388">
        <v>0</v>
      </c>
      <c r="Q558" s="390">
        <v>3</v>
      </c>
      <c r="R558" s="388"/>
      <c r="S558" s="218">
        <v>20251001</v>
      </c>
      <c r="T558" s="218">
        <v>20251231</v>
      </c>
      <c r="U558" s="396">
        <v>96722.16</v>
      </c>
      <c r="V558" s="397"/>
    </row>
    <row r="559" spans="2:22">
      <c r="B559" s="388" t="s">
        <v>280</v>
      </c>
      <c r="C559" s="388" t="s">
        <v>2138</v>
      </c>
      <c r="D559" s="388">
        <v>200</v>
      </c>
      <c r="E559" s="388" t="s">
        <v>2265</v>
      </c>
      <c r="F559" s="388" t="s">
        <v>2266</v>
      </c>
      <c r="G559" s="389" t="s">
        <v>2267</v>
      </c>
      <c r="H559" s="390" t="s">
        <v>2324</v>
      </c>
      <c r="I559" s="391">
        <v>240</v>
      </c>
      <c r="J559" s="392"/>
      <c r="K559" s="393">
        <v>1003</v>
      </c>
      <c r="L559" s="426" t="s">
        <v>2667</v>
      </c>
      <c r="M559" s="388" t="s">
        <v>683</v>
      </c>
      <c r="N559" s="388"/>
      <c r="O559" s="395">
        <v>240</v>
      </c>
      <c r="P559" s="388">
        <v>0</v>
      </c>
      <c r="Q559" s="390">
        <v>3</v>
      </c>
      <c r="R559" s="388"/>
      <c r="S559" s="218">
        <v>20251001</v>
      </c>
      <c r="T559" s="218">
        <v>20251231</v>
      </c>
      <c r="U559" s="396">
        <v>65036.95</v>
      </c>
      <c r="V559" s="397"/>
    </row>
    <row r="560" spans="2:22">
      <c r="B560" s="388" t="s">
        <v>280</v>
      </c>
      <c r="C560" s="388" t="s">
        <v>2138</v>
      </c>
      <c r="D560" s="388">
        <v>124</v>
      </c>
      <c r="E560" s="388" t="s">
        <v>2268</v>
      </c>
      <c r="F560" s="388" t="s">
        <v>2269</v>
      </c>
      <c r="G560" s="389" t="s">
        <v>2270</v>
      </c>
      <c r="H560" s="390" t="s">
        <v>2324</v>
      </c>
      <c r="I560" s="391">
        <v>182</v>
      </c>
      <c r="J560" s="392"/>
      <c r="K560" s="393">
        <v>1003</v>
      </c>
      <c r="L560" s="426" t="s">
        <v>2667</v>
      </c>
      <c r="M560" s="388" t="s">
        <v>683</v>
      </c>
      <c r="N560" s="388"/>
      <c r="O560" s="395">
        <v>240</v>
      </c>
      <c r="P560" s="388">
        <v>0</v>
      </c>
      <c r="Q560" s="390">
        <v>3</v>
      </c>
      <c r="R560" s="388"/>
      <c r="S560" s="218">
        <v>20251001</v>
      </c>
      <c r="T560" s="218">
        <v>20251231</v>
      </c>
      <c r="U560" s="396">
        <v>29699.03</v>
      </c>
      <c r="V560" s="397"/>
    </row>
    <row r="561" spans="2:22">
      <c r="B561" s="388" t="s">
        <v>280</v>
      </c>
      <c r="C561" s="388" t="s">
        <v>2138</v>
      </c>
      <c r="D561" s="388">
        <v>100</v>
      </c>
      <c r="E561" s="388" t="s">
        <v>2271</v>
      </c>
      <c r="F561" s="388" t="s">
        <v>2272</v>
      </c>
      <c r="G561" s="389" t="s">
        <v>2273</v>
      </c>
      <c r="H561" s="390" t="s">
        <v>2324</v>
      </c>
      <c r="I561" s="391">
        <v>240</v>
      </c>
      <c r="J561" s="392"/>
      <c r="K561" s="393">
        <v>1003</v>
      </c>
      <c r="L561" s="426" t="s">
        <v>2667</v>
      </c>
      <c r="M561" s="388" t="s">
        <v>683</v>
      </c>
      <c r="N561" s="388"/>
      <c r="O561" s="395">
        <v>240</v>
      </c>
      <c r="P561" s="388">
        <v>0</v>
      </c>
      <c r="Q561" s="390">
        <v>3</v>
      </c>
      <c r="R561" s="388"/>
      <c r="S561" s="218">
        <v>20251001</v>
      </c>
      <c r="T561" s="218">
        <v>20251231</v>
      </c>
      <c r="U561" s="396">
        <v>89153.64</v>
      </c>
      <c r="V561" s="397"/>
    </row>
    <row r="562" spans="2:22">
      <c r="B562" s="388" t="s">
        <v>280</v>
      </c>
      <c r="C562" s="388" t="s">
        <v>2138</v>
      </c>
      <c r="D562" s="388">
        <v>100</v>
      </c>
      <c r="E562" s="388" t="s">
        <v>2274</v>
      </c>
      <c r="F562" s="388" t="s">
        <v>2275</v>
      </c>
      <c r="G562" s="389" t="s">
        <v>2276</v>
      </c>
      <c r="H562" s="390">
        <v>30102</v>
      </c>
      <c r="I562" s="391">
        <v>216</v>
      </c>
      <c r="J562" s="392"/>
      <c r="K562" s="393">
        <v>1003</v>
      </c>
      <c r="L562" s="426" t="s">
        <v>2667</v>
      </c>
      <c r="M562" s="388" t="s">
        <v>683</v>
      </c>
      <c r="N562" s="388"/>
      <c r="O562" s="395">
        <v>240</v>
      </c>
      <c r="P562" s="388">
        <v>0</v>
      </c>
      <c r="Q562" s="390">
        <v>3</v>
      </c>
      <c r="R562" s="388"/>
      <c r="S562" s="218">
        <v>20251001</v>
      </c>
      <c r="T562" s="218">
        <v>20251231</v>
      </c>
      <c r="U562" s="396">
        <v>76777.679999999993</v>
      </c>
      <c r="V562" s="397"/>
    </row>
    <row r="563" spans="2:22">
      <c r="B563" s="388" t="s">
        <v>280</v>
      </c>
      <c r="C563" s="388" t="s">
        <v>2138</v>
      </c>
      <c r="D563" s="388">
        <v>124</v>
      </c>
      <c r="E563" s="388" t="s">
        <v>2277</v>
      </c>
      <c r="F563" s="388" t="s">
        <v>2278</v>
      </c>
      <c r="G563" s="389" t="s">
        <v>2279</v>
      </c>
      <c r="H563" s="390" t="s">
        <v>2324</v>
      </c>
      <c r="I563" s="391">
        <v>240</v>
      </c>
      <c r="J563" s="392"/>
      <c r="K563" s="393">
        <v>1003</v>
      </c>
      <c r="L563" s="426" t="s">
        <v>2667</v>
      </c>
      <c r="M563" s="388" t="s">
        <v>683</v>
      </c>
      <c r="N563" s="388"/>
      <c r="O563" s="395">
        <v>240</v>
      </c>
      <c r="P563" s="388">
        <v>0</v>
      </c>
      <c r="Q563" s="390">
        <v>3</v>
      </c>
      <c r="R563" s="388"/>
      <c r="S563" s="218">
        <v>20251001</v>
      </c>
      <c r="T563" s="218">
        <v>20251231</v>
      </c>
      <c r="U563" s="396">
        <v>93480.03</v>
      </c>
      <c r="V563" s="397"/>
    </row>
    <row r="564" spans="2:22">
      <c r="B564" s="388" t="s">
        <v>280</v>
      </c>
      <c r="C564" s="388" t="s">
        <v>2138</v>
      </c>
      <c r="D564" s="388">
        <v>100</v>
      </c>
      <c r="E564" s="388" t="s">
        <v>2280</v>
      </c>
      <c r="F564" s="388" t="s">
        <v>2281</v>
      </c>
      <c r="G564" s="389" t="s">
        <v>2282</v>
      </c>
      <c r="H564" s="390" t="s">
        <v>2324</v>
      </c>
      <c r="I564" s="391">
        <v>168</v>
      </c>
      <c r="J564" s="392"/>
      <c r="K564" s="393">
        <v>1003</v>
      </c>
      <c r="L564" s="426" t="s">
        <v>2667</v>
      </c>
      <c r="M564" s="388" t="s">
        <v>683</v>
      </c>
      <c r="N564" s="388"/>
      <c r="O564" s="395">
        <v>240</v>
      </c>
      <c r="P564" s="388">
        <v>0</v>
      </c>
      <c r="Q564" s="390">
        <v>3</v>
      </c>
      <c r="R564" s="388"/>
      <c r="S564" s="218">
        <v>20251001</v>
      </c>
      <c r="T564" s="218">
        <v>20251231</v>
      </c>
      <c r="U564" s="396">
        <v>34148.639999999999</v>
      </c>
      <c r="V564" s="397"/>
    </row>
    <row r="565" spans="2:22">
      <c r="B565" s="388" t="s">
        <v>280</v>
      </c>
      <c r="C565" s="388" t="s">
        <v>2138</v>
      </c>
      <c r="D565" s="388">
        <v>100</v>
      </c>
      <c r="E565" s="388" t="s">
        <v>2283</v>
      </c>
      <c r="F565" s="388" t="s">
        <v>2284</v>
      </c>
      <c r="G565" s="389" t="s">
        <v>2285</v>
      </c>
      <c r="H565" s="390" t="s">
        <v>2324</v>
      </c>
      <c r="I565" s="391">
        <v>240</v>
      </c>
      <c r="J565" s="392"/>
      <c r="K565" s="393">
        <v>1003</v>
      </c>
      <c r="L565" s="426" t="s">
        <v>2667</v>
      </c>
      <c r="M565" s="388" t="s">
        <v>683</v>
      </c>
      <c r="N565" s="388"/>
      <c r="O565" s="395">
        <v>240</v>
      </c>
      <c r="P565" s="388">
        <v>0</v>
      </c>
      <c r="Q565" s="390">
        <v>3</v>
      </c>
      <c r="R565" s="388"/>
      <c r="S565" s="218">
        <v>20251001</v>
      </c>
      <c r="T565" s="218">
        <v>20251231</v>
      </c>
      <c r="U565" s="396">
        <v>75116.88</v>
      </c>
      <c r="V565" s="397"/>
    </row>
    <row r="566" spans="2:22">
      <c r="B566" s="388" t="s">
        <v>280</v>
      </c>
      <c r="C566" s="388" t="s">
        <v>2138</v>
      </c>
      <c r="D566" s="388">
        <v>200</v>
      </c>
      <c r="E566" s="388" t="s">
        <v>2286</v>
      </c>
      <c r="F566" s="388" t="s">
        <v>2287</v>
      </c>
      <c r="G566" s="389" t="s">
        <v>2288</v>
      </c>
      <c r="H566" s="390" t="s">
        <v>2324</v>
      </c>
      <c r="I566" s="391">
        <v>168</v>
      </c>
      <c r="J566" s="392"/>
      <c r="K566" s="393">
        <v>1003</v>
      </c>
      <c r="L566" s="426" t="s">
        <v>2667</v>
      </c>
      <c r="M566" s="388" t="s">
        <v>683</v>
      </c>
      <c r="N566" s="388"/>
      <c r="O566" s="395">
        <v>240</v>
      </c>
      <c r="P566" s="388">
        <v>0</v>
      </c>
      <c r="Q566" s="390">
        <v>3</v>
      </c>
      <c r="R566" s="388"/>
      <c r="S566" s="218">
        <v>20251001</v>
      </c>
      <c r="T566" s="218">
        <v>20251231</v>
      </c>
      <c r="U566" s="396">
        <v>60158.66</v>
      </c>
      <c r="V566" s="397"/>
    </row>
    <row r="567" spans="2:22">
      <c r="B567" s="388" t="s">
        <v>280</v>
      </c>
      <c r="C567" s="388" t="s">
        <v>2138</v>
      </c>
      <c r="D567" s="388">
        <v>100</v>
      </c>
      <c r="E567" s="388" t="s">
        <v>2289</v>
      </c>
      <c r="F567" s="388" t="s">
        <v>2290</v>
      </c>
      <c r="G567" s="389" t="s">
        <v>2291</v>
      </c>
      <c r="H567" s="390" t="s">
        <v>2324</v>
      </c>
      <c r="I567" s="391">
        <v>240</v>
      </c>
      <c r="J567" s="392"/>
      <c r="K567" s="393">
        <v>1003</v>
      </c>
      <c r="L567" s="426" t="s">
        <v>2667</v>
      </c>
      <c r="M567" s="388" t="s">
        <v>683</v>
      </c>
      <c r="N567" s="388"/>
      <c r="O567" s="395">
        <v>240</v>
      </c>
      <c r="P567" s="388">
        <v>0</v>
      </c>
      <c r="Q567" s="390">
        <v>3</v>
      </c>
      <c r="R567" s="388"/>
      <c r="S567" s="218">
        <v>20251001</v>
      </c>
      <c r="T567" s="218">
        <v>20251231</v>
      </c>
      <c r="U567" s="396">
        <v>76411.67</v>
      </c>
      <c r="V567" s="397"/>
    </row>
    <row r="568" spans="2:22">
      <c r="B568" s="388" t="s">
        <v>280</v>
      </c>
      <c r="C568" s="388" t="s">
        <v>2138</v>
      </c>
      <c r="D568" s="388">
        <v>100</v>
      </c>
      <c r="E568" s="388" t="s">
        <v>2292</v>
      </c>
      <c r="F568" s="388" t="s">
        <v>2293</v>
      </c>
      <c r="G568" s="389" t="s">
        <v>2294</v>
      </c>
      <c r="H568" s="390" t="s">
        <v>2324</v>
      </c>
      <c r="I568" s="391">
        <v>240</v>
      </c>
      <c r="J568" s="392"/>
      <c r="K568" s="393">
        <v>1003</v>
      </c>
      <c r="L568" s="426" t="s">
        <v>2667</v>
      </c>
      <c r="M568" s="388" t="s">
        <v>683</v>
      </c>
      <c r="N568" s="388"/>
      <c r="O568" s="395">
        <v>240</v>
      </c>
      <c r="P568" s="388">
        <v>0</v>
      </c>
      <c r="Q568" s="390">
        <v>3</v>
      </c>
      <c r="R568" s="388"/>
      <c r="S568" s="218">
        <v>20251001</v>
      </c>
      <c r="T568" s="218">
        <v>20251231</v>
      </c>
      <c r="U568" s="396">
        <v>73616.67</v>
      </c>
      <c r="V568" s="397"/>
    </row>
    <row r="569" spans="2:22">
      <c r="B569" s="388" t="s">
        <v>280</v>
      </c>
      <c r="C569" s="388" t="s">
        <v>2138</v>
      </c>
      <c r="D569" s="388">
        <v>200</v>
      </c>
      <c r="E569" s="388" t="s">
        <v>2295</v>
      </c>
      <c r="F569" s="388" t="s">
        <v>2296</v>
      </c>
      <c r="G569" s="389" t="s">
        <v>2297</v>
      </c>
      <c r="H569" s="390" t="s">
        <v>2324</v>
      </c>
      <c r="I569" s="391">
        <v>240</v>
      </c>
      <c r="J569" s="392"/>
      <c r="K569" s="393">
        <v>1003</v>
      </c>
      <c r="L569" s="426" t="s">
        <v>2667</v>
      </c>
      <c r="M569" s="388" t="s">
        <v>683</v>
      </c>
      <c r="N569" s="388"/>
      <c r="O569" s="395">
        <v>240</v>
      </c>
      <c r="P569" s="388">
        <v>0</v>
      </c>
      <c r="Q569" s="390">
        <v>3</v>
      </c>
      <c r="R569" s="388"/>
      <c r="S569" s="218">
        <v>20251001</v>
      </c>
      <c r="T569" s="218">
        <v>20251231</v>
      </c>
      <c r="U569" s="396">
        <v>76922.679999999993</v>
      </c>
      <c r="V569" s="397"/>
    </row>
    <row r="570" spans="2:22">
      <c r="B570" s="388" t="s">
        <v>280</v>
      </c>
      <c r="C570" s="388" t="s">
        <v>2138</v>
      </c>
      <c r="D570" s="388">
        <v>100</v>
      </c>
      <c r="E570" s="388" t="s">
        <v>2298</v>
      </c>
      <c r="F570" s="388" t="s">
        <v>2299</v>
      </c>
      <c r="G570" s="389" t="s">
        <v>2300</v>
      </c>
      <c r="H570" s="390" t="s">
        <v>2324</v>
      </c>
      <c r="I570" s="391">
        <v>240</v>
      </c>
      <c r="J570" s="392"/>
      <c r="K570" s="393">
        <v>1003</v>
      </c>
      <c r="L570" s="426" t="s">
        <v>2667</v>
      </c>
      <c r="M570" s="388" t="s">
        <v>683</v>
      </c>
      <c r="N570" s="388"/>
      <c r="O570" s="395">
        <v>240</v>
      </c>
      <c r="P570" s="388">
        <v>0</v>
      </c>
      <c r="Q570" s="390">
        <v>3</v>
      </c>
      <c r="R570" s="388"/>
      <c r="S570" s="218">
        <v>20251001</v>
      </c>
      <c r="T570" s="218">
        <v>20251231</v>
      </c>
      <c r="U570" s="396">
        <v>87332.73</v>
      </c>
      <c r="V570" s="397"/>
    </row>
    <row r="571" spans="2:22">
      <c r="B571" s="388" t="s">
        <v>280</v>
      </c>
      <c r="C571" s="388" t="s">
        <v>2138</v>
      </c>
      <c r="D571" s="388">
        <v>100</v>
      </c>
      <c r="E571" s="388" t="s">
        <v>2301</v>
      </c>
      <c r="F571" s="388" t="s">
        <v>2302</v>
      </c>
      <c r="G571" s="389" t="s">
        <v>2303</v>
      </c>
      <c r="H571" s="390" t="s">
        <v>2324</v>
      </c>
      <c r="I571" s="391">
        <v>120</v>
      </c>
      <c r="J571" s="392"/>
      <c r="K571" s="393">
        <v>1003</v>
      </c>
      <c r="L571" s="426" t="s">
        <v>2667</v>
      </c>
      <c r="M571" s="388" t="s">
        <v>683</v>
      </c>
      <c r="N571" s="388"/>
      <c r="O571" s="395">
        <v>240</v>
      </c>
      <c r="P571" s="388">
        <v>0</v>
      </c>
      <c r="Q571" s="390">
        <v>3</v>
      </c>
      <c r="R571" s="388"/>
      <c r="S571" s="218">
        <v>20251001</v>
      </c>
      <c r="T571" s="218">
        <v>20251231</v>
      </c>
      <c r="U571" s="396">
        <v>94590.61</v>
      </c>
      <c r="V571" s="397"/>
    </row>
    <row r="572" spans="2:22">
      <c r="B572" s="388" t="s">
        <v>280</v>
      </c>
      <c r="C572" s="388" t="s">
        <v>2138</v>
      </c>
      <c r="D572" s="388">
        <v>124</v>
      </c>
      <c r="E572" s="388" t="s">
        <v>2304</v>
      </c>
      <c r="F572" s="388" t="s">
        <v>2305</v>
      </c>
      <c r="G572" s="389" t="s">
        <v>2306</v>
      </c>
      <c r="H572" s="390" t="s">
        <v>2324</v>
      </c>
      <c r="I572" s="391">
        <v>216</v>
      </c>
      <c r="J572" s="392"/>
      <c r="K572" s="393">
        <v>1003</v>
      </c>
      <c r="L572" s="426" t="s">
        <v>2667</v>
      </c>
      <c r="M572" s="388" t="s">
        <v>683</v>
      </c>
      <c r="N572" s="388"/>
      <c r="O572" s="395">
        <v>240</v>
      </c>
      <c r="P572" s="388">
        <v>0</v>
      </c>
      <c r="Q572" s="390">
        <v>3</v>
      </c>
      <c r="R572" s="388"/>
      <c r="S572" s="218">
        <v>20251001</v>
      </c>
      <c r="T572" s="218">
        <v>20251231</v>
      </c>
      <c r="U572" s="396">
        <v>55089.61</v>
      </c>
      <c r="V572" s="397"/>
    </row>
    <row r="573" spans="2:22">
      <c r="B573" s="388" t="s">
        <v>280</v>
      </c>
      <c r="C573" s="388" t="s">
        <v>2138</v>
      </c>
      <c r="D573" s="388">
        <v>200</v>
      </c>
      <c r="E573" s="388" t="s">
        <v>2307</v>
      </c>
      <c r="F573" s="388" t="s">
        <v>2308</v>
      </c>
      <c r="G573" s="389" t="s">
        <v>2309</v>
      </c>
      <c r="H573" s="390" t="s">
        <v>2324</v>
      </c>
      <c r="I573" s="391">
        <v>240</v>
      </c>
      <c r="J573" s="392"/>
      <c r="K573" s="393">
        <v>1003</v>
      </c>
      <c r="L573" s="426" t="s">
        <v>2667</v>
      </c>
      <c r="M573" s="388" t="s">
        <v>683</v>
      </c>
      <c r="N573" s="388"/>
      <c r="O573" s="395">
        <v>240</v>
      </c>
      <c r="P573" s="388">
        <v>0</v>
      </c>
      <c r="Q573" s="390">
        <v>3</v>
      </c>
      <c r="R573" s="388"/>
      <c r="S573" s="218">
        <v>20251001</v>
      </c>
      <c r="T573" s="218">
        <v>20251231</v>
      </c>
      <c r="U573" s="396">
        <v>59581.71</v>
      </c>
      <c r="V573" s="397"/>
    </row>
    <row r="574" spans="2:22">
      <c r="B574" s="388" t="s">
        <v>280</v>
      </c>
      <c r="C574" s="388" t="s">
        <v>2138</v>
      </c>
      <c r="D574" s="388">
        <v>200</v>
      </c>
      <c r="E574" s="388" t="s">
        <v>2310</v>
      </c>
      <c r="F574" s="388" t="s">
        <v>2311</v>
      </c>
      <c r="G574" s="389" t="s">
        <v>2312</v>
      </c>
      <c r="H574" s="390" t="s">
        <v>2324</v>
      </c>
      <c r="I574" s="391">
        <v>216</v>
      </c>
      <c r="J574" s="392"/>
      <c r="K574" s="393">
        <v>1003</v>
      </c>
      <c r="L574" s="426" t="s">
        <v>2667</v>
      </c>
      <c r="M574" s="388" t="s">
        <v>683</v>
      </c>
      <c r="N574" s="388"/>
      <c r="O574" s="395">
        <v>240</v>
      </c>
      <c r="P574" s="388">
        <v>0</v>
      </c>
      <c r="Q574" s="390">
        <v>3</v>
      </c>
      <c r="R574" s="388"/>
      <c r="S574" s="218">
        <v>20251001</v>
      </c>
      <c r="T574" s="218">
        <v>20251231</v>
      </c>
      <c r="U574" s="396">
        <v>70537.210000000006</v>
      </c>
      <c r="V574" s="397"/>
    </row>
    <row r="575" spans="2:22">
      <c r="B575" s="388" t="s">
        <v>280</v>
      </c>
      <c r="C575" s="388" t="s">
        <v>2138</v>
      </c>
      <c r="D575" s="388">
        <v>100</v>
      </c>
      <c r="E575" s="388" t="s">
        <v>2313</v>
      </c>
      <c r="F575" s="388" t="s">
        <v>2314</v>
      </c>
      <c r="G575" s="389" t="s">
        <v>2315</v>
      </c>
      <c r="H575" s="390">
        <v>30102</v>
      </c>
      <c r="I575" s="391">
        <v>240</v>
      </c>
      <c r="J575" s="392"/>
      <c r="K575" s="393">
        <v>1003</v>
      </c>
      <c r="L575" s="426" t="s">
        <v>2667</v>
      </c>
      <c r="M575" s="388" t="s">
        <v>683</v>
      </c>
      <c r="N575" s="388"/>
      <c r="O575" s="395">
        <v>240</v>
      </c>
      <c r="P575" s="388">
        <v>0</v>
      </c>
      <c r="Q575" s="390">
        <v>3</v>
      </c>
      <c r="R575" s="388"/>
      <c r="S575" s="218">
        <v>20251001</v>
      </c>
      <c r="T575" s="218">
        <v>20251231</v>
      </c>
      <c r="U575" s="396">
        <v>74330.27</v>
      </c>
      <c r="V575" s="397"/>
    </row>
    <row r="576" spans="2:22">
      <c r="B576" s="388" t="s">
        <v>280</v>
      </c>
      <c r="C576" s="388" t="s">
        <v>2138</v>
      </c>
      <c r="D576" s="388">
        <v>100</v>
      </c>
      <c r="E576" s="388" t="s">
        <v>2316</v>
      </c>
      <c r="F576" s="388" t="s">
        <v>2317</v>
      </c>
      <c r="G576" s="389" t="s">
        <v>2318</v>
      </c>
      <c r="H576" s="390" t="s">
        <v>2324</v>
      </c>
      <c r="I576" s="391">
        <v>240</v>
      </c>
      <c r="J576" s="392"/>
      <c r="K576" s="393">
        <v>1003</v>
      </c>
      <c r="L576" s="426" t="s">
        <v>2667</v>
      </c>
      <c r="M576" s="388" t="s">
        <v>683</v>
      </c>
      <c r="N576" s="388"/>
      <c r="O576" s="395">
        <v>240</v>
      </c>
      <c r="P576" s="388">
        <v>0</v>
      </c>
      <c r="Q576" s="390">
        <v>3</v>
      </c>
      <c r="R576" s="388"/>
      <c r="S576" s="218">
        <v>20251001</v>
      </c>
      <c r="T576" s="218">
        <v>20251231</v>
      </c>
      <c r="U576" s="396">
        <v>55854.77</v>
      </c>
      <c r="V576" s="397"/>
    </row>
    <row r="577" spans="2:22">
      <c r="B577" s="388" t="s">
        <v>280</v>
      </c>
      <c r="C577" s="388" t="s">
        <v>2138</v>
      </c>
      <c r="D577" s="388">
        <v>124</v>
      </c>
      <c r="E577" s="388" t="s">
        <v>2319</v>
      </c>
      <c r="F577" s="388" t="s">
        <v>2320</v>
      </c>
      <c r="G577" s="389" t="s">
        <v>2321</v>
      </c>
      <c r="H577" s="390" t="s">
        <v>2324</v>
      </c>
      <c r="I577" s="391">
        <v>168</v>
      </c>
      <c r="J577" s="392"/>
      <c r="K577" s="393">
        <v>1003</v>
      </c>
      <c r="L577" s="426" t="s">
        <v>2667</v>
      </c>
      <c r="M577" s="388" t="s">
        <v>683</v>
      </c>
      <c r="N577" s="388"/>
      <c r="O577" s="395">
        <v>240</v>
      </c>
      <c r="P577" s="388">
        <v>0</v>
      </c>
      <c r="Q577" s="390">
        <v>3</v>
      </c>
      <c r="R577" s="388"/>
      <c r="S577" s="218">
        <v>20251001</v>
      </c>
      <c r="T577" s="218">
        <v>20251231</v>
      </c>
      <c r="U577" s="396">
        <v>29673.25</v>
      </c>
      <c r="V577" s="397"/>
    </row>
    <row r="578" spans="2:22">
      <c r="B578" s="420" t="s">
        <v>280</v>
      </c>
      <c r="C578" s="420" t="s">
        <v>2666</v>
      </c>
      <c r="D578" s="420">
        <v>230</v>
      </c>
      <c r="E578" s="420" t="s">
        <v>2330</v>
      </c>
      <c r="F578" s="420" t="s">
        <v>2331</v>
      </c>
      <c r="G578" s="421" t="s">
        <v>2332</v>
      </c>
      <c r="H578" s="422">
        <v>20401</v>
      </c>
      <c r="I578" s="423">
        <v>480</v>
      </c>
      <c r="J578" s="424">
        <v>83101</v>
      </c>
      <c r="K578" s="393">
        <v>1003</v>
      </c>
      <c r="L578" s="426" t="s">
        <v>2667</v>
      </c>
      <c r="M578" s="420">
        <v>56</v>
      </c>
      <c r="N578" s="420" t="s">
        <v>361</v>
      </c>
      <c r="O578" s="427">
        <v>0</v>
      </c>
      <c r="P578" s="420">
        <v>7494</v>
      </c>
      <c r="Q578" s="422">
        <v>2</v>
      </c>
      <c r="R578" s="420"/>
      <c r="S578" s="218">
        <v>20251001</v>
      </c>
      <c r="T578" s="218">
        <v>20251231</v>
      </c>
      <c r="U578" s="428">
        <v>83399.17</v>
      </c>
      <c r="V578" s="429"/>
    </row>
    <row r="579" spans="2:22">
      <c r="B579" s="420" t="s">
        <v>280</v>
      </c>
      <c r="C579" s="420" t="s">
        <v>2666</v>
      </c>
      <c r="D579" s="420">
        <v>125</v>
      </c>
      <c r="E579" s="420" t="s">
        <v>2333</v>
      </c>
      <c r="F579" s="420" t="s">
        <v>2334</v>
      </c>
      <c r="G579" s="421" t="s">
        <v>2335</v>
      </c>
      <c r="H579" s="422">
        <v>50401</v>
      </c>
      <c r="I579" s="423">
        <v>480</v>
      </c>
      <c r="J579" s="424">
        <v>83101</v>
      </c>
      <c r="K579" s="393">
        <v>1003</v>
      </c>
      <c r="L579" s="426" t="s">
        <v>2667</v>
      </c>
      <c r="M579" s="420">
        <v>56</v>
      </c>
      <c r="N579" s="420" t="s">
        <v>376</v>
      </c>
      <c r="O579" s="427">
        <v>0</v>
      </c>
      <c r="P579" s="420">
        <v>14575</v>
      </c>
      <c r="Q579" s="422">
        <v>5</v>
      </c>
      <c r="R579" s="420"/>
      <c r="S579" s="218">
        <v>20251001</v>
      </c>
      <c r="T579" s="218">
        <v>20251231</v>
      </c>
      <c r="U579" s="428">
        <v>131608.39000000001</v>
      </c>
      <c r="V579" s="429"/>
    </row>
    <row r="580" spans="2:22">
      <c r="B580" s="420" t="s">
        <v>280</v>
      </c>
      <c r="C580" s="420" t="s">
        <v>2666</v>
      </c>
      <c r="D580" s="420">
        <v>100</v>
      </c>
      <c r="E580" s="420" t="s">
        <v>2336</v>
      </c>
      <c r="F580" s="420" t="s">
        <v>2337</v>
      </c>
      <c r="G580" s="421" t="s">
        <v>2338</v>
      </c>
      <c r="H580" s="422">
        <v>20216</v>
      </c>
      <c r="I580" s="423">
        <v>480</v>
      </c>
      <c r="J580" s="424">
        <v>83101</v>
      </c>
      <c r="K580" s="393">
        <v>1003</v>
      </c>
      <c r="L580" s="426" t="s">
        <v>2667</v>
      </c>
      <c r="M580" s="420">
        <v>56</v>
      </c>
      <c r="N580" s="420" t="s">
        <v>365</v>
      </c>
      <c r="O580" s="427">
        <v>0</v>
      </c>
      <c r="P580" s="420">
        <v>7495</v>
      </c>
      <c r="Q580" s="422">
        <v>2</v>
      </c>
      <c r="R580" s="420"/>
      <c r="S580" s="218">
        <v>20251001</v>
      </c>
      <c r="T580" s="218">
        <v>20251231</v>
      </c>
      <c r="U580" s="428">
        <v>94534.64</v>
      </c>
      <c r="V580" s="429"/>
    </row>
    <row r="581" spans="2:22">
      <c r="B581" s="420" t="s">
        <v>280</v>
      </c>
      <c r="C581" s="420" t="s">
        <v>2666</v>
      </c>
      <c r="D581" s="420">
        <v>100</v>
      </c>
      <c r="E581" s="420" t="s">
        <v>2339</v>
      </c>
      <c r="F581" s="420" t="s">
        <v>2340</v>
      </c>
      <c r="G581" s="421" t="s">
        <v>2341</v>
      </c>
      <c r="H581" s="422">
        <v>20216</v>
      </c>
      <c r="I581" s="423">
        <v>480</v>
      </c>
      <c r="J581" s="424">
        <v>83101</v>
      </c>
      <c r="K581" s="393">
        <v>1003</v>
      </c>
      <c r="L581" s="426" t="s">
        <v>2667</v>
      </c>
      <c r="M581" s="420">
        <v>56</v>
      </c>
      <c r="N581" s="420" t="s">
        <v>371</v>
      </c>
      <c r="O581" s="427">
        <v>0</v>
      </c>
      <c r="P581" s="420">
        <v>7484</v>
      </c>
      <c r="Q581" s="422">
        <v>2</v>
      </c>
      <c r="R581" s="420"/>
      <c r="S581" s="218">
        <v>20251001</v>
      </c>
      <c r="T581" s="218">
        <v>20251231</v>
      </c>
      <c r="U581" s="428">
        <v>102169.97</v>
      </c>
      <c r="V581" s="429"/>
    </row>
    <row r="582" spans="2:22">
      <c r="B582" s="420" t="s">
        <v>280</v>
      </c>
      <c r="C582" s="420" t="s">
        <v>2666</v>
      </c>
      <c r="D582" s="420">
        <v>100</v>
      </c>
      <c r="E582" s="420" t="s">
        <v>2342</v>
      </c>
      <c r="F582" s="420" t="s">
        <v>2343</v>
      </c>
      <c r="G582" s="421" t="s">
        <v>2344</v>
      </c>
      <c r="H582" s="422">
        <v>20206</v>
      </c>
      <c r="I582" s="423">
        <v>480</v>
      </c>
      <c r="J582" s="424">
        <v>83101</v>
      </c>
      <c r="K582" s="393">
        <v>1003</v>
      </c>
      <c r="L582" s="426" t="s">
        <v>2667</v>
      </c>
      <c r="M582" s="420">
        <v>56</v>
      </c>
      <c r="N582" s="420" t="s">
        <v>379</v>
      </c>
      <c r="O582" s="427">
        <v>0</v>
      </c>
      <c r="P582" s="420">
        <v>14306</v>
      </c>
      <c r="Q582" s="422">
        <v>2</v>
      </c>
      <c r="R582" s="420"/>
      <c r="S582" s="218">
        <v>20251001</v>
      </c>
      <c r="T582" s="218">
        <v>20251231</v>
      </c>
      <c r="U582" s="428">
        <v>219338.55000000002</v>
      </c>
      <c r="V582" s="429"/>
    </row>
    <row r="583" spans="2:22">
      <c r="B583" s="420" t="s">
        <v>280</v>
      </c>
      <c r="C583" s="420" t="s">
        <v>2666</v>
      </c>
      <c r="D583" s="420">
        <v>100</v>
      </c>
      <c r="E583" s="420" t="s">
        <v>2345</v>
      </c>
      <c r="F583" s="420" t="s">
        <v>2346</v>
      </c>
      <c r="G583" s="421" t="s">
        <v>2347</v>
      </c>
      <c r="H583" s="422">
        <v>20215</v>
      </c>
      <c r="I583" s="423">
        <v>480</v>
      </c>
      <c r="J583" s="424">
        <v>83101</v>
      </c>
      <c r="K583" s="393">
        <v>1003</v>
      </c>
      <c r="L583" s="426" t="s">
        <v>2667</v>
      </c>
      <c r="M583" s="420">
        <v>56</v>
      </c>
      <c r="N583" s="420" t="s">
        <v>365</v>
      </c>
      <c r="O583" s="427">
        <v>0</v>
      </c>
      <c r="P583" s="420">
        <v>7471</v>
      </c>
      <c r="Q583" s="422">
        <v>2</v>
      </c>
      <c r="R583" s="420"/>
      <c r="S583" s="218">
        <v>20251001</v>
      </c>
      <c r="T583" s="218">
        <v>20251231</v>
      </c>
      <c r="U583" s="428">
        <v>98487.420000000013</v>
      </c>
      <c r="V583" s="429"/>
    </row>
    <row r="584" spans="2:22">
      <c r="B584" s="420" t="s">
        <v>280</v>
      </c>
      <c r="C584" s="420" t="s">
        <v>2666</v>
      </c>
      <c r="D584" s="420">
        <v>100</v>
      </c>
      <c r="E584" s="420" t="s">
        <v>2348</v>
      </c>
      <c r="F584" s="420" t="s">
        <v>2349</v>
      </c>
      <c r="G584" s="421" t="s">
        <v>2350</v>
      </c>
      <c r="H584" s="422">
        <v>20401</v>
      </c>
      <c r="I584" s="423">
        <v>480</v>
      </c>
      <c r="J584" s="424">
        <v>83101</v>
      </c>
      <c r="K584" s="393">
        <v>1003</v>
      </c>
      <c r="L584" s="426" t="s">
        <v>2667</v>
      </c>
      <c r="M584" s="420">
        <v>56</v>
      </c>
      <c r="N584" s="420" t="s">
        <v>352</v>
      </c>
      <c r="O584" s="427">
        <v>0</v>
      </c>
      <c r="P584" s="420">
        <v>7498</v>
      </c>
      <c r="Q584" s="422">
        <v>2</v>
      </c>
      <c r="R584" s="420"/>
      <c r="S584" s="218">
        <v>20251001</v>
      </c>
      <c r="T584" s="218">
        <v>20251231</v>
      </c>
      <c r="U584" s="428">
        <v>86207.030000000013</v>
      </c>
      <c r="V584" s="429"/>
    </row>
    <row r="585" spans="2:22">
      <c r="B585" s="420" t="s">
        <v>280</v>
      </c>
      <c r="C585" s="420" t="s">
        <v>2666</v>
      </c>
      <c r="D585" s="420">
        <v>100</v>
      </c>
      <c r="E585" s="420" t="s">
        <v>2351</v>
      </c>
      <c r="F585" s="420" t="s">
        <v>2352</v>
      </c>
      <c r="G585" s="421" t="s">
        <v>2353</v>
      </c>
      <c r="H585" s="422">
        <v>20215</v>
      </c>
      <c r="I585" s="423">
        <v>480</v>
      </c>
      <c r="J585" s="424">
        <v>83101</v>
      </c>
      <c r="K585" s="393">
        <v>1003</v>
      </c>
      <c r="L585" s="426" t="s">
        <v>2667</v>
      </c>
      <c r="M585" s="420">
        <v>56</v>
      </c>
      <c r="N585" s="420" t="s">
        <v>363</v>
      </c>
      <c r="O585" s="427">
        <v>0</v>
      </c>
      <c r="P585" s="420">
        <v>7473</v>
      </c>
      <c r="Q585" s="422">
        <v>2</v>
      </c>
      <c r="R585" s="420"/>
      <c r="S585" s="218">
        <v>20251001</v>
      </c>
      <c r="T585" s="218">
        <v>20251231</v>
      </c>
      <c r="U585" s="428">
        <v>87435.31</v>
      </c>
      <c r="V585" s="429"/>
    </row>
    <row r="586" spans="2:22">
      <c r="B586" s="420" t="s">
        <v>280</v>
      </c>
      <c r="C586" s="420" t="s">
        <v>2666</v>
      </c>
      <c r="D586" s="420">
        <v>100</v>
      </c>
      <c r="E586" s="420" t="s">
        <v>2354</v>
      </c>
      <c r="F586" s="420" t="s">
        <v>2355</v>
      </c>
      <c r="G586" s="421" t="s">
        <v>2356</v>
      </c>
      <c r="H586" s="422">
        <v>20216</v>
      </c>
      <c r="I586" s="423">
        <v>480</v>
      </c>
      <c r="J586" s="424">
        <v>83101</v>
      </c>
      <c r="K586" s="393">
        <v>1003</v>
      </c>
      <c r="L586" s="426" t="s">
        <v>2667</v>
      </c>
      <c r="M586" s="420">
        <v>56</v>
      </c>
      <c r="N586" s="420" t="s">
        <v>382</v>
      </c>
      <c r="O586" s="427">
        <v>0</v>
      </c>
      <c r="P586" s="420">
        <v>12683</v>
      </c>
      <c r="Q586" s="422">
        <v>5</v>
      </c>
      <c r="R586" s="420"/>
      <c r="S586" s="218">
        <v>20251001</v>
      </c>
      <c r="T586" s="218">
        <v>20251231</v>
      </c>
      <c r="U586" s="428">
        <v>163168.47999999998</v>
      </c>
      <c r="V586" s="429"/>
    </row>
    <row r="587" spans="2:22">
      <c r="B587" s="420" t="s">
        <v>280</v>
      </c>
      <c r="C587" s="420" t="s">
        <v>2666</v>
      </c>
      <c r="D587" s="420">
        <v>100</v>
      </c>
      <c r="E587" s="420" t="s">
        <v>2357</v>
      </c>
      <c r="F587" s="420" t="s">
        <v>2358</v>
      </c>
      <c r="G587" s="421" t="s">
        <v>2359</v>
      </c>
      <c r="H587" s="422">
        <v>20216</v>
      </c>
      <c r="I587" s="423">
        <v>400</v>
      </c>
      <c r="J587" s="424">
        <v>83101</v>
      </c>
      <c r="K587" s="393">
        <v>1003</v>
      </c>
      <c r="L587" s="426" t="s">
        <v>2667</v>
      </c>
      <c r="M587" s="420">
        <v>56</v>
      </c>
      <c r="N587" s="420" t="s">
        <v>379</v>
      </c>
      <c r="O587" s="427">
        <v>0</v>
      </c>
      <c r="P587" s="420">
        <v>13764</v>
      </c>
      <c r="Q587" s="422">
        <v>2</v>
      </c>
      <c r="R587" s="420"/>
      <c r="S587" s="218">
        <v>20251001</v>
      </c>
      <c r="T587" s="218">
        <v>20251231</v>
      </c>
      <c r="U587" s="428">
        <v>168090.63999999998</v>
      </c>
      <c r="V587" s="429"/>
    </row>
    <row r="588" spans="2:22">
      <c r="B588" s="420" t="s">
        <v>280</v>
      </c>
      <c r="C588" s="420" t="s">
        <v>2666</v>
      </c>
      <c r="D588" s="420">
        <v>100</v>
      </c>
      <c r="E588" s="420" t="s">
        <v>2360</v>
      </c>
      <c r="F588" s="420" t="s">
        <v>2361</v>
      </c>
      <c r="G588" s="421" t="s">
        <v>2362</v>
      </c>
      <c r="H588" s="422">
        <v>20212</v>
      </c>
      <c r="I588" s="423">
        <v>480</v>
      </c>
      <c r="J588" s="424">
        <v>83101</v>
      </c>
      <c r="K588" s="393">
        <v>1003</v>
      </c>
      <c r="L588" s="426" t="s">
        <v>2667</v>
      </c>
      <c r="M588" s="420">
        <v>56</v>
      </c>
      <c r="N588" s="420" t="s">
        <v>402</v>
      </c>
      <c r="O588" s="427">
        <v>0</v>
      </c>
      <c r="P588" s="420">
        <v>7504</v>
      </c>
      <c r="Q588" s="422">
        <v>2</v>
      </c>
      <c r="R588" s="420"/>
      <c r="S588" s="218">
        <v>20251001</v>
      </c>
      <c r="T588" s="218">
        <v>20251231</v>
      </c>
      <c r="U588" s="428">
        <v>96212.02</v>
      </c>
      <c r="V588" s="429"/>
    </row>
    <row r="589" spans="2:22">
      <c r="B589" s="420" t="s">
        <v>280</v>
      </c>
      <c r="C589" s="420" t="s">
        <v>2666</v>
      </c>
      <c r="D589" s="420">
        <v>100</v>
      </c>
      <c r="E589" s="420" t="s">
        <v>2363</v>
      </c>
      <c r="F589" s="420" t="s">
        <v>2364</v>
      </c>
      <c r="G589" s="421" t="s">
        <v>2365</v>
      </c>
      <c r="H589" s="422">
        <v>20206</v>
      </c>
      <c r="I589" s="423">
        <v>480</v>
      </c>
      <c r="J589" s="424">
        <v>83101</v>
      </c>
      <c r="K589" s="393">
        <v>1003</v>
      </c>
      <c r="L589" s="426" t="s">
        <v>2667</v>
      </c>
      <c r="M589" s="420">
        <v>56</v>
      </c>
      <c r="N589" s="420" t="s">
        <v>373</v>
      </c>
      <c r="O589" s="427">
        <v>0</v>
      </c>
      <c r="P589" s="420">
        <v>7493</v>
      </c>
      <c r="Q589" s="422">
        <v>2</v>
      </c>
      <c r="R589" s="420"/>
      <c r="S589" s="218">
        <v>20251001</v>
      </c>
      <c r="T589" s="218">
        <v>20251231</v>
      </c>
      <c r="U589" s="428">
        <v>161583.02000000002</v>
      </c>
      <c r="V589" s="429"/>
    </row>
    <row r="590" spans="2:22">
      <c r="B590" s="420" t="s">
        <v>280</v>
      </c>
      <c r="C590" s="420" t="s">
        <v>2666</v>
      </c>
      <c r="D590" s="420">
        <v>100</v>
      </c>
      <c r="E590" s="420" t="s">
        <v>2366</v>
      </c>
      <c r="F590" s="420" t="s">
        <v>2367</v>
      </c>
      <c r="G590" s="421" t="s">
        <v>2368</v>
      </c>
      <c r="H590" s="422">
        <v>20401</v>
      </c>
      <c r="I590" s="423">
        <v>480</v>
      </c>
      <c r="J590" s="424">
        <v>83101</v>
      </c>
      <c r="K590" s="393">
        <v>1003</v>
      </c>
      <c r="L590" s="426" t="s">
        <v>2667</v>
      </c>
      <c r="M590" s="420">
        <v>56</v>
      </c>
      <c r="N590" s="420" t="s">
        <v>352</v>
      </c>
      <c r="O590" s="427">
        <v>0</v>
      </c>
      <c r="P590" s="420">
        <v>7479</v>
      </c>
      <c r="Q590" s="422">
        <v>2</v>
      </c>
      <c r="R590" s="420"/>
      <c r="S590" s="218">
        <v>20251001</v>
      </c>
      <c r="T590" s="218">
        <v>20251231</v>
      </c>
      <c r="U590" s="428">
        <v>83006.37</v>
      </c>
      <c r="V590" s="429"/>
    </row>
    <row r="591" spans="2:22">
      <c r="B591" s="420" t="s">
        <v>280</v>
      </c>
      <c r="C591" s="420" t="s">
        <v>2666</v>
      </c>
      <c r="D591" s="420">
        <v>100</v>
      </c>
      <c r="E591" s="420" t="s">
        <v>2369</v>
      </c>
      <c r="F591" s="420" t="s">
        <v>2370</v>
      </c>
      <c r="G591" s="421" t="s">
        <v>2371</v>
      </c>
      <c r="H591" s="422">
        <v>20401</v>
      </c>
      <c r="I591" s="423">
        <v>480</v>
      </c>
      <c r="J591" s="424">
        <v>83101</v>
      </c>
      <c r="K591" s="393">
        <v>1003</v>
      </c>
      <c r="L591" s="426" t="s">
        <v>2667</v>
      </c>
      <c r="M591" s="420">
        <v>56</v>
      </c>
      <c r="N591" s="420" t="s">
        <v>352</v>
      </c>
      <c r="O591" s="427">
        <v>0</v>
      </c>
      <c r="P591" s="420">
        <v>7480</v>
      </c>
      <c r="Q591" s="422">
        <v>2</v>
      </c>
      <c r="R591" s="420"/>
      <c r="S591" s="218">
        <v>20251001</v>
      </c>
      <c r="T591" s="218">
        <v>20251231</v>
      </c>
      <c r="U591" s="428">
        <v>79212.78</v>
      </c>
      <c r="V591" s="429"/>
    </row>
    <row r="592" spans="2:22">
      <c r="B592" s="420" t="s">
        <v>280</v>
      </c>
      <c r="C592" s="420" t="s">
        <v>2666</v>
      </c>
      <c r="D592" s="420">
        <v>100</v>
      </c>
      <c r="E592" s="420" t="s">
        <v>2372</v>
      </c>
      <c r="F592" s="420" t="s">
        <v>2373</v>
      </c>
      <c r="G592" s="421" t="s">
        <v>2374</v>
      </c>
      <c r="H592" s="422">
        <v>20201</v>
      </c>
      <c r="I592" s="423">
        <v>480</v>
      </c>
      <c r="J592" s="424">
        <v>83101</v>
      </c>
      <c r="K592" s="393">
        <v>1003</v>
      </c>
      <c r="L592" s="426" t="s">
        <v>2667</v>
      </c>
      <c r="M592" s="420">
        <v>56</v>
      </c>
      <c r="N592" s="420" t="s">
        <v>379</v>
      </c>
      <c r="O592" s="427">
        <v>0</v>
      </c>
      <c r="P592" s="420">
        <v>13762</v>
      </c>
      <c r="Q592" s="422">
        <v>2</v>
      </c>
      <c r="R592" s="420"/>
      <c r="S592" s="218">
        <v>20251001</v>
      </c>
      <c r="T592" s="218">
        <v>20251231</v>
      </c>
      <c r="U592" s="428">
        <v>259452.57</v>
      </c>
      <c r="V592" s="429"/>
    </row>
    <row r="593" spans="2:22">
      <c r="B593" s="420" t="s">
        <v>280</v>
      </c>
      <c r="C593" s="420" t="s">
        <v>2666</v>
      </c>
      <c r="D593" s="420">
        <v>230</v>
      </c>
      <c r="E593" s="420" t="s">
        <v>2375</v>
      </c>
      <c r="F593" s="420" t="s">
        <v>2376</v>
      </c>
      <c r="G593" s="421" t="s">
        <v>2377</v>
      </c>
      <c r="H593" s="422">
        <v>20401</v>
      </c>
      <c r="I593" s="423">
        <v>480</v>
      </c>
      <c r="J593" s="424">
        <v>83101</v>
      </c>
      <c r="K593" s="393">
        <v>1003</v>
      </c>
      <c r="L593" s="426" t="s">
        <v>2667</v>
      </c>
      <c r="M593" s="420">
        <v>56</v>
      </c>
      <c r="N593" s="420" t="s">
        <v>352</v>
      </c>
      <c r="O593" s="427">
        <v>0</v>
      </c>
      <c r="P593" s="420">
        <v>7494</v>
      </c>
      <c r="Q593" s="422">
        <v>2</v>
      </c>
      <c r="R593" s="420"/>
      <c r="S593" s="218">
        <v>20251001</v>
      </c>
      <c r="T593" s="218">
        <v>20251231</v>
      </c>
      <c r="U593" s="428">
        <v>82544.280000000013</v>
      </c>
      <c r="V593" s="429"/>
    </row>
    <row r="594" spans="2:22">
      <c r="B594" s="420" t="s">
        <v>280</v>
      </c>
      <c r="C594" s="420" t="s">
        <v>2666</v>
      </c>
      <c r="D594" s="420">
        <v>100</v>
      </c>
      <c r="E594" s="420" t="s">
        <v>2378</v>
      </c>
      <c r="F594" s="420" t="s">
        <v>2379</v>
      </c>
      <c r="G594" s="421" t="s">
        <v>2380</v>
      </c>
      <c r="H594" s="422">
        <v>20302</v>
      </c>
      <c r="I594" s="423">
        <v>480</v>
      </c>
      <c r="J594" s="424">
        <v>83101</v>
      </c>
      <c r="K594" s="393">
        <v>1003</v>
      </c>
      <c r="L594" s="426" t="s">
        <v>2667</v>
      </c>
      <c r="M594" s="420">
        <v>56</v>
      </c>
      <c r="N594" s="420" t="s">
        <v>355</v>
      </c>
      <c r="O594" s="427">
        <v>0</v>
      </c>
      <c r="P594" s="420">
        <v>7501</v>
      </c>
      <c r="Q594" s="422">
        <v>2</v>
      </c>
      <c r="R594" s="420"/>
      <c r="S594" s="218">
        <v>20251001</v>
      </c>
      <c r="T594" s="218">
        <v>20251231</v>
      </c>
      <c r="U594" s="428">
        <v>93265.71</v>
      </c>
      <c r="V594" s="429"/>
    </row>
    <row r="595" spans="2:22">
      <c r="B595" s="420" t="s">
        <v>280</v>
      </c>
      <c r="C595" s="420" t="s">
        <v>2666</v>
      </c>
      <c r="D595" s="420">
        <v>230</v>
      </c>
      <c r="E595" s="420" t="s">
        <v>2381</v>
      </c>
      <c r="F595" s="420" t="s">
        <v>2382</v>
      </c>
      <c r="G595" s="421" t="s">
        <v>2383</v>
      </c>
      <c r="H595" s="422">
        <v>20402</v>
      </c>
      <c r="I595" s="423">
        <v>480</v>
      </c>
      <c r="J595" s="424">
        <v>83101</v>
      </c>
      <c r="K595" s="393">
        <v>1003</v>
      </c>
      <c r="L595" s="426" t="s">
        <v>2667</v>
      </c>
      <c r="M595" s="420">
        <v>56</v>
      </c>
      <c r="N595" s="420" t="s">
        <v>352</v>
      </c>
      <c r="O595" s="427">
        <v>0</v>
      </c>
      <c r="P595" s="420">
        <v>7491</v>
      </c>
      <c r="Q595" s="422">
        <v>2</v>
      </c>
      <c r="R595" s="420"/>
      <c r="S595" s="218">
        <v>20251001</v>
      </c>
      <c r="T595" s="218">
        <v>20251231</v>
      </c>
      <c r="U595" s="428">
        <v>78843.98</v>
      </c>
      <c r="V595" s="429"/>
    </row>
    <row r="596" spans="2:22">
      <c r="B596" s="420" t="s">
        <v>280</v>
      </c>
      <c r="C596" s="420" t="s">
        <v>2666</v>
      </c>
      <c r="D596" s="420">
        <v>100</v>
      </c>
      <c r="E596" s="420" t="s">
        <v>2384</v>
      </c>
      <c r="F596" s="420" t="s">
        <v>2385</v>
      </c>
      <c r="G596" s="421" t="s">
        <v>2386</v>
      </c>
      <c r="H596" s="422">
        <v>20401</v>
      </c>
      <c r="I596" s="423">
        <v>480</v>
      </c>
      <c r="J596" s="424">
        <v>83101</v>
      </c>
      <c r="K596" s="393">
        <v>1003</v>
      </c>
      <c r="L596" s="426" t="s">
        <v>2667</v>
      </c>
      <c r="M596" s="420">
        <v>56</v>
      </c>
      <c r="N596" s="420" t="s">
        <v>396</v>
      </c>
      <c r="O596" s="427">
        <v>0</v>
      </c>
      <c r="P596" s="420">
        <v>7475</v>
      </c>
      <c r="Q596" s="422">
        <v>2</v>
      </c>
      <c r="R596" s="420"/>
      <c r="S596" s="218">
        <v>20251001</v>
      </c>
      <c r="T596" s="218">
        <v>20251231</v>
      </c>
      <c r="U596" s="428">
        <v>88658.260000000009</v>
      </c>
      <c r="V596" s="429"/>
    </row>
    <row r="597" spans="2:22">
      <c r="B597" s="420" t="s">
        <v>280</v>
      </c>
      <c r="C597" s="420" t="s">
        <v>2666</v>
      </c>
      <c r="D597" s="420">
        <v>100</v>
      </c>
      <c r="E597" s="420" t="s">
        <v>2387</v>
      </c>
      <c r="F597" s="420" t="s">
        <v>2388</v>
      </c>
      <c r="G597" s="421" t="s">
        <v>2389</v>
      </c>
      <c r="H597" s="422">
        <v>20401</v>
      </c>
      <c r="I597" s="423">
        <v>480</v>
      </c>
      <c r="J597" s="424">
        <v>83101</v>
      </c>
      <c r="K597" s="393">
        <v>1003</v>
      </c>
      <c r="L597" s="426" t="s">
        <v>2667</v>
      </c>
      <c r="M597" s="420">
        <v>56</v>
      </c>
      <c r="N597" s="420" t="s">
        <v>358</v>
      </c>
      <c r="O597" s="427">
        <v>0</v>
      </c>
      <c r="P597" s="420">
        <v>12098</v>
      </c>
      <c r="Q597" s="422">
        <v>2</v>
      </c>
      <c r="R597" s="420"/>
      <c r="S597" s="218">
        <v>20251001</v>
      </c>
      <c r="T597" s="218">
        <v>20251231</v>
      </c>
      <c r="U597" s="428">
        <v>87365.16</v>
      </c>
      <c r="V597" s="429"/>
    </row>
    <row r="598" spans="2:22">
      <c r="B598" s="420" t="s">
        <v>280</v>
      </c>
      <c r="C598" s="420" t="s">
        <v>2666</v>
      </c>
      <c r="D598" s="420">
        <v>100</v>
      </c>
      <c r="E598" s="420" t="s">
        <v>2390</v>
      </c>
      <c r="F598" s="420" t="s">
        <v>2391</v>
      </c>
      <c r="G598" s="421" t="s">
        <v>2392</v>
      </c>
      <c r="H598" s="422">
        <v>20401</v>
      </c>
      <c r="I598" s="423">
        <v>480</v>
      </c>
      <c r="J598" s="424">
        <v>83101</v>
      </c>
      <c r="K598" s="393">
        <v>1003</v>
      </c>
      <c r="L598" s="426" t="s">
        <v>2667</v>
      </c>
      <c r="M598" s="420">
        <v>56</v>
      </c>
      <c r="N598" s="420" t="s">
        <v>398</v>
      </c>
      <c r="O598" s="427">
        <v>0</v>
      </c>
      <c r="P598" s="420">
        <v>7499</v>
      </c>
      <c r="Q598" s="422">
        <v>2</v>
      </c>
      <c r="R598" s="420"/>
      <c r="S598" s="218">
        <v>20251001</v>
      </c>
      <c r="T598" s="218">
        <v>20251231</v>
      </c>
      <c r="U598" s="428">
        <v>85103.61</v>
      </c>
      <c r="V598" s="429"/>
    </row>
    <row r="599" spans="2:22">
      <c r="B599" s="420" t="s">
        <v>280</v>
      </c>
      <c r="C599" s="420" t="s">
        <v>2666</v>
      </c>
      <c r="D599" s="420">
        <v>100</v>
      </c>
      <c r="E599" s="420" t="s">
        <v>2393</v>
      </c>
      <c r="F599" s="420" t="s">
        <v>2394</v>
      </c>
      <c r="G599" s="421" t="s">
        <v>2395</v>
      </c>
      <c r="H599" s="422">
        <v>20401</v>
      </c>
      <c r="I599" s="423">
        <v>480</v>
      </c>
      <c r="J599" s="424">
        <v>83101</v>
      </c>
      <c r="K599" s="393">
        <v>1003</v>
      </c>
      <c r="L599" s="426" t="s">
        <v>2667</v>
      </c>
      <c r="M599" s="420">
        <v>56</v>
      </c>
      <c r="N599" s="420" t="s">
        <v>361</v>
      </c>
      <c r="O599" s="427">
        <v>0</v>
      </c>
      <c r="P599" s="420">
        <v>7472</v>
      </c>
      <c r="Q599" s="422">
        <v>2</v>
      </c>
      <c r="R599" s="420"/>
      <c r="S599" s="218">
        <v>20251001</v>
      </c>
      <c r="T599" s="218">
        <v>20251231</v>
      </c>
      <c r="U599" s="428">
        <v>83359.92</v>
      </c>
      <c r="V599" s="429"/>
    </row>
    <row r="600" spans="2:22">
      <c r="B600" s="420" t="s">
        <v>280</v>
      </c>
      <c r="C600" s="420" t="s">
        <v>2666</v>
      </c>
      <c r="D600" s="420">
        <v>100</v>
      </c>
      <c r="E600" s="420" t="s">
        <v>2396</v>
      </c>
      <c r="F600" s="420" t="s">
        <v>2397</v>
      </c>
      <c r="G600" s="421" t="s">
        <v>2398</v>
      </c>
      <c r="H600" s="422">
        <v>20201</v>
      </c>
      <c r="I600" s="423">
        <v>480</v>
      </c>
      <c r="J600" s="424">
        <v>83101</v>
      </c>
      <c r="K600" s="393">
        <v>1003</v>
      </c>
      <c r="L600" s="426" t="s">
        <v>2667</v>
      </c>
      <c r="M600" s="420">
        <v>56</v>
      </c>
      <c r="N600" s="420" t="s">
        <v>373</v>
      </c>
      <c r="O600" s="427">
        <v>0</v>
      </c>
      <c r="P600" s="420">
        <v>7489</v>
      </c>
      <c r="Q600" s="422">
        <v>2</v>
      </c>
      <c r="R600" s="420"/>
      <c r="S600" s="218">
        <v>20251001</v>
      </c>
      <c r="T600" s="218">
        <v>20251231</v>
      </c>
      <c r="U600" s="428">
        <v>131829.65</v>
      </c>
      <c r="V600" s="429"/>
    </row>
    <row r="601" spans="2:22">
      <c r="B601" s="420" t="s">
        <v>280</v>
      </c>
      <c r="C601" s="420" t="s">
        <v>2666</v>
      </c>
      <c r="D601" s="420">
        <v>230</v>
      </c>
      <c r="E601" s="420" t="s">
        <v>2399</v>
      </c>
      <c r="F601" s="420" t="s">
        <v>2400</v>
      </c>
      <c r="G601" s="421" t="s">
        <v>2401</v>
      </c>
      <c r="H601" s="422">
        <v>20401</v>
      </c>
      <c r="I601" s="423">
        <v>480</v>
      </c>
      <c r="J601" s="424">
        <v>83101</v>
      </c>
      <c r="K601" s="393">
        <v>1003</v>
      </c>
      <c r="L601" s="426" t="s">
        <v>2667</v>
      </c>
      <c r="M601" s="420">
        <v>56</v>
      </c>
      <c r="N601" s="420" t="s">
        <v>2668</v>
      </c>
      <c r="O601" s="427">
        <v>0</v>
      </c>
      <c r="P601" s="420">
        <v>7500</v>
      </c>
      <c r="Q601" s="422">
        <v>2</v>
      </c>
      <c r="R601" s="420"/>
      <c r="S601" s="218">
        <v>20251001</v>
      </c>
      <c r="T601" s="218">
        <v>20251231</v>
      </c>
      <c r="U601" s="428">
        <v>95327.11</v>
      </c>
      <c r="V601" s="429"/>
    </row>
    <row r="602" spans="2:22">
      <c r="B602" s="420" t="s">
        <v>280</v>
      </c>
      <c r="C602" s="420" t="s">
        <v>2666</v>
      </c>
      <c r="D602" s="420">
        <v>230</v>
      </c>
      <c r="E602" s="420" t="s">
        <v>2402</v>
      </c>
      <c r="F602" s="420" t="s">
        <v>2403</v>
      </c>
      <c r="G602" s="421" t="s">
        <v>2404</v>
      </c>
      <c r="H602" s="422">
        <v>20401</v>
      </c>
      <c r="I602" s="423">
        <v>480</v>
      </c>
      <c r="J602" s="424">
        <v>83101</v>
      </c>
      <c r="K602" s="393">
        <v>1003</v>
      </c>
      <c r="L602" s="426" t="s">
        <v>2667</v>
      </c>
      <c r="M602" s="420">
        <v>56</v>
      </c>
      <c r="N602" s="420" t="s">
        <v>352</v>
      </c>
      <c r="O602" s="427">
        <v>0</v>
      </c>
      <c r="P602" s="420">
        <v>7485</v>
      </c>
      <c r="Q602" s="422">
        <v>2</v>
      </c>
      <c r="R602" s="420"/>
      <c r="S602" s="218">
        <v>20251001</v>
      </c>
      <c r="T602" s="218">
        <v>20251231</v>
      </c>
      <c r="U602" s="428">
        <v>75373.83</v>
      </c>
      <c r="V602" s="429"/>
    </row>
    <row r="603" spans="2:22">
      <c r="B603" s="420" t="s">
        <v>280</v>
      </c>
      <c r="C603" s="420" t="s">
        <v>2666</v>
      </c>
      <c r="D603" s="420">
        <v>100</v>
      </c>
      <c r="E603" s="420" t="s">
        <v>2405</v>
      </c>
      <c r="F603" s="420" t="s">
        <v>2406</v>
      </c>
      <c r="G603" s="421" t="s">
        <v>2407</v>
      </c>
      <c r="H603" s="422">
        <v>20401</v>
      </c>
      <c r="I603" s="423">
        <v>480</v>
      </c>
      <c r="J603" s="424">
        <v>83101</v>
      </c>
      <c r="K603" s="393">
        <v>1003</v>
      </c>
      <c r="L603" s="426" t="s">
        <v>2667</v>
      </c>
      <c r="M603" s="420">
        <v>56</v>
      </c>
      <c r="N603" s="420" t="s">
        <v>406</v>
      </c>
      <c r="O603" s="427">
        <v>0</v>
      </c>
      <c r="P603" s="420">
        <v>11615</v>
      </c>
      <c r="Q603" s="422">
        <v>2</v>
      </c>
      <c r="R603" s="420"/>
      <c r="S603" s="218">
        <v>20251001</v>
      </c>
      <c r="T603" s="218">
        <v>20251231</v>
      </c>
      <c r="U603" s="428">
        <v>77882.03</v>
      </c>
      <c r="V603" s="429"/>
    </row>
    <row r="604" spans="2:22">
      <c r="B604" s="420" t="s">
        <v>280</v>
      </c>
      <c r="C604" s="420" t="s">
        <v>2666</v>
      </c>
      <c r="D604" s="420">
        <v>100</v>
      </c>
      <c r="E604" s="420" t="s">
        <v>2408</v>
      </c>
      <c r="F604" s="420" t="s">
        <v>2409</v>
      </c>
      <c r="G604" s="421" t="s">
        <v>2410</v>
      </c>
      <c r="H604" s="422">
        <v>20215</v>
      </c>
      <c r="I604" s="423">
        <v>480</v>
      </c>
      <c r="J604" s="424">
        <v>83101</v>
      </c>
      <c r="K604" s="393">
        <v>1003</v>
      </c>
      <c r="L604" s="426" t="s">
        <v>2667</v>
      </c>
      <c r="M604" s="420">
        <v>56</v>
      </c>
      <c r="N604" s="420" t="s">
        <v>361</v>
      </c>
      <c r="O604" s="427">
        <v>0</v>
      </c>
      <c r="P604" s="420">
        <v>7470</v>
      </c>
      <c r="Q604" s="422">
        <v>2</v>
      </c>
      <c r="R604" s="420"/>
      <c r="S604" s="218">
        <v>20251001</v>
      </c>
      <c r="T604" s="218">
        <v>20251231</v>
      </c>
      <c r="U604" s="428">
        <v>101223.30000000002</v>
      </c>
      <c r="V604" s="429"/>
    </row>
    <row r="605" spans="2:22">
      <c r="B605" s="420" t="s">
        <v>280</v>
      </c>
      <c r="C605" s="420" t="s">
        <v>2666</v>
      </c>
      <c r="D605" s="420">
        <v>230</v>
      </c>
      <c r="E605" s="420" t="s">
        <v>2411</v>
      </c>
      <c r="F605" s="420" t="s">
        <v>2412</v>
      </c>
      <c r="G605" s="421" t="s">
        <v>2413</v>
      </c>
      <c r="H605" s="422">
        <v>20401</v>
      </c>
      <c r="I605" s="423">
        <v>480</v>
      </c>
      <c r="J605" s="424">
        <v>83101</v>
      </c>
      <c r="K605" s="393">
        <v>1003</v>
      </c>
      <c r="L605" s="426" t="s">
        <v>2667</v>
      </c>
      <c r="M605" s="420">
        <v>56</v>
      </c>
      <c r="N605" s="420" t="s">
        <v>396</v>
      </c>
      <c r="O605" s="427">
        <v>0</v>
      </c>
      <c r="P605" s="420">
        <v>7491</v>
      </c>
      <c r="Q605" s="422">
        <v>2</v>
      </c>
      <c r="R605" s="420"/>
      <c r="S605" s="218">
        <v>20251001</v>
      </c>
      <c r="T605" s="218">
        <v>20251231</v>
      </c>
      <c r="U605" s="428">
        <v>38294.359999999993</v>
      </c>
      <c r="V605" s="429"/>
    </row>
    <row r="606" spans="2:22">
      <c r="B606" s="420" t="s">
        <v>280</v>
      </c>
      <c r="C606" s="420" t="s">
        <v>2666</v>
      </c>
      <c r="D606" s="420">
        <v>100</v>
      </c>
      <c r="E606" s="420" t="s">
        <v>2414</v>
      </c>
      <c r="F606" s="420" t="s">
        <v>2415</v>
      </c>
      <c r="G606" s="421" t="s">
        <v>2416</v>
      </c>
      <c r="H606" s="422">
        <v>20205</v>
      </c>
      <c r="I606" s="423">
        <v>480</v>
      </c>
      <c r="J606" s="424">
        <v>83101</v>
      </c>
      <c r="K606" s="393">
        <v>1003</v>
      </c>
      <c r="L606" s="426" t="s">
        <v>2667</v>
      </c>
      <c r="M606" s="420">
        <v>56</v>
      </c>
      <c r="N606" s="420" t="s">
        <v>379</v>
      </c>
      <c r="O606" s="427">
        <v>0</v>
      </c>
      <c r="P606" s="420">
        <v>14307</v>
      </c>
      <c r="Q606" s="422">
        <v>2</v>
      </c>
      <c r="R606" s="420"/>
      <c r="S606" s="218">
        <v>20251001</v>
      </c>
      <c r="T606" s="218">
        <v>20251231</v>
      </c>
      <c r="U606" s="428">
        <v>186064.01999999996</v>
      </c>
      <c r="V606" s="429"/>
    </row>
    <row r="607" spans="2:22">
      <c r="B607" s="420" t="s">
        <v>280</v>
      </c>
      <c r="C607" s="420" t="s">
        <v>2666</v>
      </c>
      <c r="D607" s="420">
        <v>100</v>
      </c>
      <c r="E607" s="420" t="s">
        <v>2417</v>
      </c>
      <c r="F607" s="420" t="s">
        <v>2418</v>
      </c>
      <c r="G607" s="421" t="s">
        <v>2419</v>
      </c>
      <c r="H607" s="422">
        <v>20214</v>
      </c>
      <c r="I607" s="423">
        <v>480</v>
      </c>
      <c r="J607" s="424">
        <v>83101</v>
      </c>
      <c r="K607" s="393">
        <v>1003</v>
      </c>
      <c r="L607" s="426" t="s">
        <v>2667</v>
      </c>
      <c r="M607" s="420">
        <v>56</v>
      </c>
      <c r="N607" s="420" t="s">
        <v>361</v>
      </c>
      <c r="O607" s="427">
        <v>0</v>
      </c>
      <c r="P607" s="420">
        <v>7481</v>
      </c>
      <c r="Q607" s="422">
        <v>2</v>
      </c>
      <c r="R607" s="420"/>
      <c r="S607" s="218">
        <v>20251001</v>
      </c>
      <c r="T607" s="218">
        <v>20251231</v>
      </c>
      <c r="U607" s="428">
        <v>140626.38</v>
      </c>
      <c r="V607" s="429"/>
    </row>
    <row r="608" spans="2:22">
      <c r="B608" s="420" t="s">
        <v>280</v>
      </c>
      <c r="C608" s="420" t="s">
        <v>2666</v>
      </c>
      <c r="D608" s="420">
        <v>100</v>
      </c>
      <c r="E608" s="420" t="s">
        <v>2420</v>
      </c>
      <c r="F608" s="420" t="s">
        <v>2421</v>
      </c>
      <c r="G608" s="421" t="s">
        <v>2422</v>
      </c>
      <c r="H608" s="422">
        <v>30102</v>
      </c>
      <c r="I608" s="423">
        <v>264</v>
      </c>
      <c r="J608" s="424">
        <v>83101</v>
      </c>
      <c r="K608" s="393">
        <v>1003</v>
      </c>
      <c r="L608" s="426" t="s">
        <v>2667</v>
      </c>
      <c r="M608" s="420">
        <v>56</v>
      </c>
      <c r="N608" s="420" t="s">
        <v>944</v>
      </c>
      <c r="O608" s="427" t="s">
        <v>1679</v>
      </c>
      <c r="P608" s="420">
        <v>1</v>
      </c>
      <c r="Q608" s="422">
        <v>3</v>
      </c>
      <c r="R608" s="420"/>
      <c r="S608" s="218">
        <v>20251001</v>
      </c>
      <c r="T608" s="218">
        <v>20251231</v>
      </c>
      <c r="U608" s="428">
        <v>71687.009999999995</v>
      </c>
      <c r="V608" s="429"/>
    </row>
    <row r="609" spans="2:22">
      <c r="B609" s="420" t="s">
        <v>280</v>
      </c>
      <c r="C609" s="420" t="s">
        <v>2666</v>
      </c>
      <c r="D609" s="420">
        <v>200</v>
      </c>
      <c r="E609" s="420" t="s">
        <v>2423</v>
      </c>
      <c r="F609" s="420" t="s">
        <v>2424</v>
      </c>
      <c r="G609" s="421" t="s">
        <v>2425</v>
      </c>
      <c r="H609" s="422">
        <v>30102</v>
      </c>
      <c r="I609" s="423">
        <v>268</v>
      </c>
      <c r="J609" s="424">
        <v>83101</v>
      </c>
      <c r="K609" s="393">
        <v>1003</v>
      </c>
      <c r="L609" s="426" t="s">
        <v>2667</v>
      </c>
      <c r="M609" s="420">
        <v>56</v>
      </c>
      <c r="N609" s="420" t="s">
        <v>945</v>
      </c>
      <c r="O609" s="427">
        <v>20</v>
      </c>
      <c r="P609" s="420">
        <v>1</v>
      </c>
      <c r="Q609" s="422">
        <v>3</v>
      </c>
      <c r="R609" s="420"/>
      <c r="S609" s="218">
        <v>20251001</v>
      </c>
      <c r="T609" s="218">
        <v>20251231</v>
      </c>
      <c r="U609" s="428">
        <v>88895.19</v>
      </c>
      <c r="V609" s="429"/>
    </row>
    <row r="610" spans="2:22">
      <c r="B610" s="420" t="s">
        <v>280</v>
      </c>
      <c r="C610" s="420" t="s">
        <v>2666</v>
      </c>
      <c r="D610" s="420">
        <v>120</v>
      </c>
      <c r="E610" s="420" t="s">
        <v>2426</v>
      </c>
      <c r="F610" s="420" t="s">
        <v>2427</v>
      </c>
      <c r="G610" s="421" t="s">
        <v>2428</v>
      </c>
      <c r="H610" s="422">
        <v>30102</v>
      </c>
      <c r="I610" s="423">
        <v>264</v>
      </c>
      <c r="J610" s="424">
        <v>83101</v>
      </c>
      <c r="K610" s="393">
        <v>1003</v>
      </c>
      <c r="L610" s="426" t="s">
        <v>2667</v>
      </c>
      <c r="M610" s="420">
        <v>56</v>
      </c>
      <c r="N610" s="420" t="s">
        <v>945</v>
      </c>
      <c r="O610" s="427">
        <v>20</v>
      </c>
      <c r="P610" s="420">
        <v>1</v>
      </c>
      <c r="Q610" s="422">
        <v>3</v>
      </c>
      <c r="R610" s="420"/>
      <c r="S610" s="218">
        <v>20251001</v>
      </c>
      <c r="T610" s="218">
        <v>20251231</v>
      </c>
      <c r="U610" s="428">
        <v>71630.01999999999</v>
      </c>
      <c r="V610" s="429"/>
    </row>
    <row r="611" spans="2:22">
      <c r="B611" s="420" t="s">
        <v>280</v>
      </c>
      <c r="C611" s="420" t="s">
        <v>2666</v>
      </c>
      <c r="D611" s="420">
        <v>200</v>
      </c>
      <c r="E611" s="420" t="s">
        <v>2429</v>
      </c>
      <c r="F611" s="420" t="s">
        <v>2430</v>
      </c>
      <c r="G611" s="421" t="s">
        <v>2431</v>
      </c>
      <c r="H611" s="422">
        <v>30102</v>
      </c>
      <c r="I611" s="423">
        <v>262</v>
      </c>
      <c r="J611" s="424">
        <v>83101</v>
      </c>
      <c r="K611" s="393">
        <v>1003</v>
      </c>
      <c r="L611" s="426" t="s">
        <v>2667</v>
      </c>
      <c r="M611" s="420">
        <v>56</v>
      </c>
      <c r="N611" s="420" t="s">
        <v>944</v>
      </c>
      <c r="O611" s="427">
        <v>20</v>
      </c>
      <c r="P611" s="420">
        <v>1</v>
      </c>
      <c r="Q611" s="422">
        <v>3</v>
      </c>
      <c r="R611" s="420"/>
      <c r="S611" s="218">
        <v>20251001</v>
      </c>
      <c r="T611" s="218">
        <v>20251231</v>
      </c>
      <c r="U611" s="428">
        <v>71665.26999999999</v>
      </c>
      <c r="V611" s="429"/>
    </row>
    <row r="612" spans="2:22">
      <c r="B612" s="420" t="s">
        <v>280</v>
      </c>
      <c r="C612" s="420" t="s">
        <v>2666</v>
      </c>
      <c r="D612" s="420">
        <v>100</v>
      </c>
      <c r="E612" s="420" t="s">
        <v>2432</v>
      </c>
      <c r="F612" s="420" t="s">
        <v>2433</v>
      </c>
      <c r="G612" s="421" t="s">
        <v>2434</v>
      </c>
      <c r="H612" s="422">
        <v>30102</v>
      </c>
      <c r="I612" s="423">
        <v>220</v>
      </c>
      <c r="J612" s="424">
        <v>83101</v>
      </c>
      <c r="K612" s="393">
        <v>1003</v>
      </c>
      <c r="L612" s="426" t="s">
        <v>2667</v>
      </c>
      <c r="M612" s="420">
        <v>56</v>
      </c>
      <c r="N612" s="420" t="s">
        <v>2669</v>
      </c>
      <c r="O612" s="427">
        <v>20</v>
      </c>
      <c r="P612" s="420">
        <v>1</v>
      </c>
      <c r="Q612" s="422">
        <v>3</v>
      </c>
      <c r="R612" s="420"/>
      <c r="S612" s="218">
        <v>20251001</v>
      </c>
      <c r="T612" s="218">
        <v>20251231</v>
      </c>
      <c r="U612" s="428">
        <v>58450.04</v>
      </c>
      <c r="V612" s="429"/>
    </row>
    <row r="613" spans="2:22">
      <c r="B613" s="420" t="s">
        <v>280</v>
      </c>
      <c r="C613" s="420" t="s">
        <v>2666</v>
      </c>
      <c r="D613" s="420">
        <v>200</v>
      </c>
      <c r="E613" s="420" t="s">
        <v>2435</v>
      </c>
      <c r="F613" s="420" t="s">
        <v>2436</v>
      </c>
      <c r="G613" s="421" t="s">
        <v>2437</v>
      </c>
      <c r="H613" s="422">
        <v>30102</v>
      </c>
      <c r="I613" s="423">
        <v>253</v>
      </c>
      <c r="J613" s="424">
        <v>83101</v>
      </c>
      <c r="K613" s="393">
        <v>1003</v>
      </c>
      <c r="L613" s="426" t="s">
        <v>2667</v>
      </c>
      <c r="M613" s="420">
        <v>56</v>
      </c>
      <c r="N613" s="420" t="s">
        <v>944</v>
      </c>
      <c r="O613" s="427">
        <v>20</v>
      </c>
      <c r="P613" s="420">
        <v>1</v>
      </c>
      <c r="Q613" s="422">
        <v>3</v>
      </c>
      <c r="R613" s="420"/>
      <c r="S613" s="218">
        <v>20251001</v>
      </c>
      <c r="T613" s="218">
        <v>20251231</v>
      </c>
      <c r="U613" s="428">
        <v>70862.86</v>
      </c>
      <c r="V613" s="429"/>
    </row>
    <row r="614" spans="2:22">
      <c r="B614" s="420" t="s">
        <v>280</v>
      </c>
      <c r="C614" s="420" t="s">
        <v>2666</v>
      </c>
      <c r="D614" s="420">
        <v>120</v>
      </c>
      <c r="E614" s="420" t="s">
        <v>2438</v>
      </c>
      <c r="F614" s="420" t="s">
        <v>2439</v>
      </c>
      <c r="G614" s="421" t="s">
        <v>2440</v>
      </c>
      <c r="H614" s="422">
        <v>30102</v>
      </c>
      <c r="I614" s="423">
        <v>264</v>
      </c>
      <c r="J614" s="424">
        <v>83101</v>
      </c>
      <c r="K614" s="393">
        <v>1003</v>
      </c>
      <c r="L614" s="426" t="s">
        <v>2667</v>
      </c>
      <c r="M614" s="420">
        <v>56</v>
      </c>
      <c r="N614" s="420" t="s">
        <v>944</v>
      </c>
      <c r="O614" s="427">
        <v>20</v>
      </c>
      <c r="P614" s="420">
        <v>1</v>
      </c>
      <c r="Q614" s="422">
        <v>3</v>
      </c>
      <c r="R614" s="420"/>
      <c r="S614" s="218">
        <v>20251001</v>
      </c>
      <c r="T614" s="218">
        <v>20251231</v>
      </c>
      <c r="U614" s="428">
        <v>71562.139999999985</v>
      </c>
      <c r="V614" s="429"/>
    </row>
    <row r="615" spans="2:22">
      <c r="B615" s="420" t="s">
        <v>280</v>
      </c>
      <c r="C615" s="420" t="s">
        <v>2666</v>
      </c>
      <c r="D615" s="420">
        <v>200</v>
      </c>
      <c r="E615" s="420" t="s">
        <v>2441</v>
      </c>
      <c r="F615" s="420" t="s">
        <v>2442</v>
      </c>
      <c r="G615" s="421" t="s">
        <v>2443</v>
      </c>
      <c r="H615" s="422">
        <v>30102</v>
      </c>
      <c r="I615" s="423">
        <v>251</v>
      </c>
      <c r="J615" s="424">
        <v>83101</v>
      </c>
      <c r="K615" s="393">
        <v>1003</v>
      </c>
      <c r="L615" s="426" t="s">
        <v>2667</v>
      </c>
      <c r="M615" s="420">
        <v>56</v>
      </c>
      <c r="N615" s="420" t="s">
        <v>944</v>
      </c>
      <c r="O615" s="427">
        <v>20</v>
      </c>
      <c r="P615" s="420">
        <v>1</v>
      </c>
      <c r="Q615" s="422">
        <v>3</v>
      </c>
      <c r="R615" s="420"/>
      <c r="S615" s="218">
        <v>20251001</v>
      </c>
      <c r="T615" s="218">
        <v>20251231</v>
      </c>
      <c r="U615" s="428">
        <v>68873.14</v>
      </c>
      <c r="V615" s="429"/>
    </row>
    <row r="616" spans="2:22">
      <c r="B616" s="420" t="s">
        <v>280</v>
      </c>
      <c r="C616" s="420" t="s">
        <v>2666</v>
      </c>
      <c r="D616" s="420">
        <v>100</v>
      </c>
      <c r="E616" s="420" t="s">
        <v>2444</v>
      </c>
      <c r="F616" s="420" t="s">
        <v>2445</v>
      </c>
      <c r="G616" s="421" t="s">
        <v>2446</v>
      </c>
      <c r="H616" s="422">
        <v>30102</v>
      </c>
      <c r="I616" s="423">
        <v>123</v>
      </c>
      <c r="J616" s="424">
        <v>83101</v>
      </c>
      <c r="K616" s="393">
        <v>1003</v>
      </c>
      <c r="L616" s="426" t="s">
        <v>2667</v>
      </c>
      <c r="M616" s="420">
        <v>56</v>
      </c>
      <c r="N616" s="420" t="s">
        <v>944</v>
      </c>
      <c r="O616" s="427">
        <v>10</v>
      </c>
      <c r="P616" s="420">
        <v>1</v>
      </c>
      <c r="Q616" s="422">
        <v>3</v>
      </c>
      <c r="R616" s="420"/>
      <c r="S616" s="218">
        <v>20251001</v>
      </c>
      <c r="T616" s="218">
        <v>20251231</v>
      </c>
      <c r="U616" s="428">
        <v>49293.100000000006</v>
      </c>
      <c r="V616" s="429"/>
    </row>
    <row r="617" spans="2:22">
      <c r="B617" s="420" t="s">
        <v>280</v>
      </c>
      <c r="C617" s="420" t="s">
        <v>2666</v>
      </c>
      <c r="D617" s="420">
        <v>200</v>
      </c>
      <c r="E617" s="420" t="s">
        <v>2447</v>
      </c>
      <c r="F617" s="420" t="s">
        <v>2448</v>
      </c>
      <c r="G617" s="421" t="s">
        <v>2449</v>
      </c>
      <c r="H617" s="422">
        <v>30102</v>
      </c>
      <c r="I617" s="423">
        <v>267</v>
      </c>
      <c r="J617" s="424">
        <v>83101</v>
      </c>
      <c r="K617" s="393">
        <v>1003</v>
      </c>
      <c r="L617" s="426" t="s">
        <v>2667</v>
      </c>
      <c r="M617" s="420">
        <v>56</v>
      </c>
      <c r="N617" s="420" t="s">
        <v>946</v>
      </c>
      <c r="O617" s="427">
        <v>20</v>
      </c>
      <c r="P617" s="420">
        <v>1</v>
      </c>
      <c r="Q617" s="422">
        <v>3</v>
      </c>
      <c r="R617" s="420"/>
      <c r="S617" s="218">
        <v>20251001</v>
      </c>
      <c r="T617" s="218">
        <v>20251231</v>
      </c>
      <c r="U617" s="428">
        <v>55508.97</v>
      </c>
      <c r="V617" s="429"/>
    </row>
    <row r="618" spans="2:22">
      <c r="B618" s="420" t="s">
        <v>280</v>
      </c>
      <c r="C618" s="420" t="s">
        <v>2666</v>
      </c>
      <c r="D618" s="420">
        <v>100</v>
      </c>
      <c r="E618" s="420" t="s">
        <v>2450</v>
      </c>
      <c r="F618" s="420" t="s">
        <v>2451</v>
      </c>
      <c r="G618" s="421" t="s">
        <v>2452</v>
      </c>
      <c r="H618" s="422">
        <v>30102</v>
      </c>
      <c r="I618" s="423">
        <v>266</v>
      </c>
      <c r="J618" s="424">
        <v>83101</v>
      </c>
      <c r="K618" s="393">
        <v>1003</v>
      </c>
      <c r="L618" s="426" t="s">
        <v>2667</v>
      </c>
      <c r="M618" s="420">
        <v>56</v>
      </c>
      <c r="N618" s="420" t="s">
        <v>944</v>
      </c>
      <c r="O618" s="427">
        <v>20</v>
      </c>
      <c r="P618" s="420">
        <v>1</v>
      </c>
      <c r="Q618" s="422">
        <v>3</v>
      </c>
      <c r="R618" s="420"/>
      <c r="S618" s="218">
        <v>20251001</v>
      </c>
      <c r="T618" s="218">
        <v>20251231</v>
      </c>
      <c r="U618" s="428">
        <v>71697.89</v>
      </c>
      <c r="V618" s="429"/>
    </row>
    <row r="619" spans="2:22">
      <c r="B619" s="420" t="s">
        <v>280</v>
      </c>
      <c r="C619" s="420" t="s">
        <v>2666</v>
      </c>
      <c r="D619" s="420">
        <v>200</v>
      </c>
      <c r="E619" s="420" t="s">
        <v>2453</v>
      </c>
      <c r="F619" s="420" t="s">
        <v>2454</v>
      </c>
      <c r="G619" s="421" t="s">
        <v>2455</v>
      </c>
      <c r="H619" s="422">
        <v>30102</v>
      </c>
      <c r="I619" s="423">
        <v>261</v>
      </c>
      <c r="J619" s="424">
        <v>83101</v>
      </c>
      <c r="K619" s="393">
        <v>1003</v>
      </c>
      <c r="L619" s="426" t="s">
        <v>2667</v>
      </c>
      <c r="M619" s="420">
        <v>56</v>
      </c>
      <c r="N619" s="420" t="s">
        <v>944</v>
      </c>
      <c r="O619" s="427">
        <v>20</v>
      </c>
      <c r="P619" s="420">
        <v>1</v>
      </c>
      <c r="Q619" s="422">
        <v>3</v>
      </c>
      <c r="R619" s="420"/>
      <c r="S619" s="218">
        <v>20251001</v>
      </c>
      <c r="T619" s="218">
        <v>20251231</v>
      </c>
      <c r="U619" s="428">
        <v>71519.149999999994</v>
      </c>
      <c r="V619" s="429"/>
    </row>
    <row r="620" spans="2:22">
      <c r="B620" s="420" t="s">
        <v>280</v>
      </c>
      <c r="C620" s="420" t="s">
        <v>2666</v>
      </c>
      <c r="D620" s="420">
        <v>100</v>
      </c>
      <c r="E620" s="420" t="s">
        <v>2456</v>
      </c>
      <c r="F620" s="420" t="s">
        <v>2457</v>
      </c>
      <c r="G620" s="421" t="s">
        <v>2458</v>
      </c>
      <c r="H620" s="422">
        <v>30102</v>
      </c>
      <c r="I620" s="423">
        <v>265</v>
      </c>
      <c r="J620" s="424">
        <v>83101</v>
      </c>
      <c r="K620" s="393">
        <v>1003</v>
      </c>
      <c r="L620" s="426" t="s">
        <v>2667</v>
      </c>
      <c r="M620" s="420">
        <v>56</v>
      </c>
      <c r="N620" s="420" t="s">
        <v>944</v>
      </c>
      <c r="O620" s="427">
        <v>20</v>
      </c>
      <c r="P620" s="420">
        <v>1</v>
      </c>
      <c r="Q620" s="422">
        <v>3</v>
      </c>
      <c r="R620" s="420"/>
      <c r="S620" s="218">
        <v>20251001</v>
      </c>
      <c r="T620" s="218">
        <v>20251231</v>
      </c>
      <c r="U620" s="428">
        <v>10260.98</v>
      </c>
      <c r="V620" s="429"/>
    </row>
    <row r="621" spans="2:22">
      <c r="B621" s="420" t="s">
        <v>280</v>
      </c>
      <c r="C621" s="420" t="s">
        <v>2666</v>
      </c>
      <c r="D621" s="420">
        <v>100</v>
      </c>
      <c r="E621" s="420" t="s">
        <v>2459</v>
      </c>
      <c r="F621" s="420" t="s">
        <v>2460</v>
      </c>
      <c r="G621" s="421" t="s">
        <v>2461</v>
      </c>
      <c r="H621" s="422">
        <v>30102</v>
      </c>
      <c r="I621" s="423">
        <v>260</v>
      </c>
      <c r="J621" s="424">
        <v>83101</v>
      </c>
      <c r="K621" s="393">
        <v>1003</v>
      </c>
      <c r="L621" s="426" t="s">
        <v>2667</v>
      </c>
      <c r="M621" s="420">
        <v>56</v>
      </c>
      <c r="N621" s="420" t="s">
        <v>944</v>
      </c>
      <c r="O621" s="427">
        <v>20</v>
      </c>
      <c r="P621" s="420">
        <v>1</v>
      </c>
      <c r="Q621" s="422">
        <v>3</v>
      </c>
      <c r="R621" s="420"/>
      <c r="S621" s="218">
        <v>20251001</v>
      </c>
      <c r="T621" s="218">
        <v>20251231</v>
      </c>
      <c r="U621" s="428">
        <v>71502.549999999988</v>
      </c>
      <c r="V621" s="429"/>
    </row>
    <row r="622" spans="2:22">
      <c r="B622" s="420" t="s">
        <v>280</v>
      </c>
      <c r="C622" s="420" t="s">
        <v>2666</v>
      </c>
      <c r="D622" s="420">
        <v>100</v>
      </c>
      <c r="E622" s="420" t="s">
        <v>2462</v>
      </c>
      <c r="F622" s="420" t="s">
        <v>2463</v>
      </c>
      <c r="G622" s="421" t="s">
        <v>2464</v>
      </c>
      <c r="H622" s="422">
        <v>30102</v>
      </c>
      <c r="I622" s="423">
        <v>264</v>
      </c>
      <c r="J622" s="424">
        <v>83101</v>
      </c>
      <c r="K622" s="393">
        <v>1003</v>
      </c>
      <c r="L622" s="426" t="s">
        <v>2667</v>
      </c>
      <c r="M622" s="420">
        <v>56</v>
      </c>
      <c r="N622" s="420" t="s">
        <v>944</v>
      </c>
      <c r="O622" s="427">
        <v>20</v>
      </c>
      <c r="P622" s="420">
        <v>1</v>
      </c>
      <c r="Q622" s="422">
        <v>3</v>
      </c>
      <c r="R622" s="420"/>
      <c r="S622" s="218">
        <v>20251001</v>
      </c>
      <c r="T622" s="218">
        <v>20251231</v>
      </c>
      <c r="U622" s="428">
        <v>71697.89</v>
      </c>
      <c r="V622" s="429"/>
    </row>
    <row r="623" spans="2:22">
      <c r="B623" s="420" t="s">
        <v>280</v>
      </c>
      <c r="C623" s="420" t="s">
        <v>2666</v>
      </c>
      <c r="D623" s="420">
        <v>100</v>
      </c>
      <c r="E623" s="420" t="s">
        <v>2465</v>
      </c>
      <c r="F623" s="420" t="s">
        <v>2466</v>
      </c>
      <c r="G623" s="421" t="s">
        <v>2467</v>
      </c>
      <c r="H623" s="422">
        <v>30102</v>
      </c>
      <c r="I623" s="423">
        <v>264</v>
      </c>
      <c r="J623" s="424">
        <v>83101</v>
      </c>
      <c r="K623" s="393">
        <v>1003</v>
      </c>
      <c r="L623" s="426" t="s">
        <v>2667</v>
      </c>
      <c r="M623" s="420">
        <v>56</v>
      </c>
      <c r="N623" s="420" t="s">
        <v>944</v>
      </c>
      <c r="O623" s="427">
        <v>20</v>
      </c>
      <c r="P623" s="420">
        <v>1</v>
      </c>
      <c r="Q623" s="422">
        <v>3</v>
      </c>
      <c r="R623" s="420"/>
      <c r="S623" s="218">
        <v>20251001</v>
      </c>
      <c r="T623" s="218">
        <v>20251231</v>
      </c>
      <c r="U623" s="428">
        <v>71559.789999999994</v>
      </c>
      <c r="V623" s="429"/>
    </row>
    <row r="624" spans="2:22">
      <c r="B624" s="420" t="s">
        <v>280</v>
      </c>
      <c r="C624" s="420" t="s">
        <v>2666</v>
      </c>
      <c r="D624" s="420">
        <v>200</v>
      </c>
      <c r="E624" s="420" t="s">
        <v>2468</v>
      </c>
      <c r="F624" s="420" t="s">
        <v>2469</v>
      </c>
      <c r="G624" s="421" t="s">
        <v>2470</v>
      </c>
      <c r="H624" s="422">
        <v>30102</v>
      </c>
      <c r="I624" s="423">
        <v>263</v>
      </c>
      <c r="J624" s="424">
        <v>83101</v>
      </c>
      <c r="K624" s="393">
        <v>1003</v>
      </c>
      <c r="L624" s="426" t="s">
        <v>2667</v>
      </c>
      <c r="M624" s="420">
        <v>56</v>
      </c>
      <c r="N624" s="420" t="s">
        <v>944</v>
      </c>
      <c r="O624" s="427">
        <v>20</v>
      </c>
      <c r="P624" s="420">
        <v>1</v>
      </c>
      <c r="Q624" s="422">
        <v>3</v>
      </c>
      <c r="R624" s="420"/>
      <c r="S624" s="218">
        <v>20251001</v>
      </c>
      <c r="T624" s="218">
        <v>20251231</v>
      </c>
      <c r="U624" s="428">
        <v>71697.289999999994</v>
      </c>
      <c r="V624" s="429"/>
    </row>
    <row r="625" spans="2:22">
      <c r="B625" s="420" t="s">
        <v>280</v>
      </c>
      <c r="C625" s="420" t="s">
        <v>2666</v>
      </c>
      <c r="D625" s="420">
        <v>100</v>
      </c>
      <c r="E625" s="420" t="s">
        <v>2471</v>
      </c>
      <c r="F625" s="420" t="s">
        <v>2472</v>
      </c>
      <c r="G625" s="421" t="s">
        <v>2473</v>
      </c>
      <c r="H625" s="422">
        <v>30102</v>
      </c>
      <c r="I625" s="423">
        <v>243</v>
      </c>
      <c r="J625" s="424">
        <v>83101</v>
      </c>
      <c r="K625" s="393">
        <v>1003</v>
      </c>
      <c r="L625" s="426" t="s">
        <v>2667</v>
      </c>
      <c r="M625" s="420">
        <v>56</v>
      </c>
      <c r="N625" s="420" t="s">
        <v>944</v>
      </c>
      <c r="O625" s="427">
        <v>20</v>
      </c>
      <c r="P625" s="420">
        <v>1</v>
      </c>
      <c r="Q625" s="422">
        <v>3</v>
      </c>
      <c r="R625" s="420"/>
      <c r="S625" s="218">
        <v>20251001</v>
      </c>
      <c r="T625" s="218">
        <v>20251231</v>
      </c>
      <c r="U625" s="428">
        <v>83863.98</v>
      </c>
      <c r="V625" s="429"/>
    </row>
    <row r="626" spans="2:22">
      <c r="B626" s="420" t="s">
        <v>280</v>
      </c>
      <c r="C626" s="420" t="s">
        <v>2666</v>
      </c>
      <c r="D626" s="420">
        <v>200</v>
      </c>
      <c r="E626" s="420" t="s">
        <v>2474</v>
      </c>
      <c r="F626" s="420" t="s">
        <v>2475</v>
      </c>
      <c r="G626" s="421" t="s">
        <v>2476</v>
      </c>
      <c r="H626" s="422">
        <v>30102</v>
      </c>
      <c r="I626" s="423">
        <v>239</v>
      </c>
      <c r="J626" s="424">
        <v>83101</v>
      </c>
      <c r="K626" s="393">
        <v>1003</v>
      </c>
      <c r="L626" s="426" t="s">
        <v>2667</v>
      </c>
      <c r="M626" s="420">
        <v>56</v>
      </c>
      <c r="N626" s="420" t="s">
        <v>945</v>
      </c>
      <c r="O626" s="427">
        <v>18</v>
      </c>
      <c r="P626" s="420">
        <v>1</v>
      </c>
      <c r="Q626" s="422">
        <v>3</v>
      </c>
      <c r="R626" s="420"/>
      <c r="S626" s="218">
        <v>20251001</v>
      </c>
      <c r="T626" s="218">
        <v>20251231</v>
      </c>
      <c r="U626" s="428">
        <v>64320.26</v>
      </c>
      <c r="V626" s="429"/>
    </row>
    <row r="627" spans="2:22">
      <c r="B627" s="420" t="s">
        <v>280</v>
      </c>
      <c r="C627" s="420" t="s">
        <v>2666</v>
      </c>
      <c r="D627" s="420">
        <v>200</v>
      </c>
      <c r="E627" s="420" t="s">
        <v>2477</v>
      </c>
      <c r="F627" s="420" t="s">
        <v>2478</v>
      </c>
      <c r="G627" s="421" t="s">
        <v>2479</v>
      </c>
      <c r="H627" s="422">
        <v>30102</v>
      </c>
      <c r="I627" s="423">
        <v>247</v>
      </c>
      <c r="J627" s="424">
        <v>83101</v>
      </c>
      <c r="K627" s="393">
        <v>1003</v>
      </c>
      <c r="L627" s="426" t="s">
        <v>2667</v>
      </c>
      <c r="M627" s="420">
        <v>56</v>
      </c>
      <c r="N627" s="420" t="s">
        <v>944</v>
      </c>
      <c r="O627" s="427">
        <v>20</v>
      </c>
      <c r="P627" s="420">
        <v>1</v>
      </c>
      <c r="Q627" s="422">
        <v>3</v>
      </c>
      <c r="R627" s="420"/>
      <c r="S627" s="218">
        <v>20251001</v>
      </c>
      <c r="T627" s="218">
        <v>20251231</v>
      </c>
      <c r="U627" s="428">
        <v>70294.14</v>
      </c>
      <c r="V627" s="429"/>
    </row>
    <row r="628" spans="2:22">
      <c r="B628" s="420" t="s">
        <v>280</v>
      </c>
      <c r="C628" s="420" t="s">
        <v>2666</v>
      </c>
      <c r="D628" s="420">
        <v>100</v>
      </c>
      <c r="E628" s="420" t="s">
        <v>2480</v>
      </c>
      <c r="F628" s="420" t="s">
        <v>2481</v>
      </c>
      <c r="G628" s="421" t="s">
        <v>2482</v>
      </c>
      <c r="H628" s="422">
        <v>30102</v>
      </c>
      <c r="I628" s="423">
        <v>264</v>
      </c>
      <c r="J628" s="424">
        <v>83101</v>
      </c>
      <c r="K628" s="393">
        <v>1003</v>
      </c>
      <c r="L628" s="426" t="s">
        <v>2667</v>
      </c>
      <c r="M628" s="420">
        <v>56</v>
      </c>
      <c r="N628" s="420" t="s">
        <v>944</v>
      </c>
      <c r="O628" s="427">
        <v>20</v>
      </c>
      <c r="P628" s="420">
        <v>1</v>
      </c>
      <c r="Q628" s="422">
        <v>3</v>
      </c>
      <c r="R628" s="420"/>
      <c r="S628" s="218">
        <v>20251001</v>
      </c>
      <c r="T628" s="218">
        <v>20251231</v>
      </c>
      <c r="U628" s="428">
        <v>71697.89</v>
      </c>
      <c r="V628" s="429"/>
    </row>
    <row r="629" spans="2:22">
      <c r="B629" s="420" t="s">
        <v>280</v>
      </c>
      <c r="C629" s="420" t="s">
        <v>2666</v>
      </c>
      <c r="D629" s="420">
        <v>100</v>
      </c>
      <c r="E629" s="420" t="s">
        <v>2483</v>
      </c>
      <c r="F629" s="420" t="s">
        <v>2484</v>
      </c>
      <c r="G629" s="421" t="s">
        <v>2485</v>
      </c>
      <c r="H629" s="422">
        <v>30102</v>
      </c>
      <c r="I629" s="423">
        <v>215</v>
      </c>
      <c r="J629" s="424">
        <v>83101</v>
      </c>
      <c r="K629" s="393">
        <v>1003</v>
      </c>
      <c r="L629" s="426" t="s">
        <v>2667</v>
      </c>
      <c r="M629" s="420">
        <v>56</v>
      </c>
      <c r="N629" s="420" t="s">
        <v>2669</v>
      </c>
      <c r="O629" s="427">
        <v>10</v>
      </c>
      <c r="P629" s="420">
        <v>1</v>
      </c>
      <c r="Q629" s="422">
        <v>3</v>
      </c>
      <c r="R629" s="420"/>
      <c r="S629" s="218">
        <v>20251001</v>
      </c>
      <c r="T629" s="218">
        <v>20251231</v>
      </c>
      <c r="U629" s="428">
        <v>26173.769999999997</v>
      </c>
      <c r="V629" s="429"/>
    </row>
    <row r="630" spans="2:22">
      <c r="B630" s="420" t="s">
        <v>280</v>
      </c>
      <c r="C630" s="420" t="s">
        <v>2666</v>
      </c>
      <c r="D630" s="420">
        <v>100</v>
      </c>
      <c r="E630" s="420" t="s">
        <v>2486</v>
      </c>
      <c r="F630" s="420" t="s">
        <v>2487</v>
      </c>
      <c r="G630" s="421" t="s">
        <v>2488</v>
      </c>
      <c r="H630" s="422">
        <v>30102</v>
      </c>
      <c r="I630" s="423">
        <v>59</v>
      </c>
      <c r="J630" s="424">
        <v>83101</v>
      </c>
      <c r="K630" s="393">
        <v>1003</v>
      </c>
      <c r="L630" s="426" t="s">
        <v>2667</v>
      </c>
      <c r="M630" s="420">
        <v>56</v>
      </c>
      <c r="N630" s="420" t="s">
        <v>2669</v>
      </c>
      <c r="O630" s="427">
        <v>14</v>
      </c>
      <c r="P630" s="420">
        <v>1</v>
      </c>
      <c r="Q630" s="422">
        <v>3</v>
      </c>
      <c r="R630" s="420"/>
      <c r="S630" s="218">
        <v>20251001</v>
      </c>
      <c r="T630" s="218">
        <v>20251231</v>
      </c>
      <c r="U630" s="428">
        <v>26985.519999999997</v>
      </c>
      <c r="V630" s="429"/>
    </row>
    <row r="631" spans="2:22">
      <c r="B631" s="420" t="s">
        <v>280</v>
      </c>
      <c r="C631" s="420" t="s">
        <v>2666</v>
      </c>
      <c r="D631" s="420">
        <v>100</v>
      </c>
      <c r="E631" s="420" t="s">
        <v>2489</v>
      </c>
      <c r="F631" s="420" t="s">
        <v>2490</v>
      </c>
      <c r="G631" s="421" t="s">
        <v>2491</v>
      </c>
      <c r="H631" s="422">
        <v>30102</v>
      </c>
      <c r="I631" s="423">
        <v>263</v>
      </c>
      <c r="J631" s="424">
        <v>83101</v>
      </c>
      <c r="K631" s="393">
        <v>1003</v>
      </c>
      <c r="L631" s="426" t="s">
        <v>2667</v>
      </c>
      <c r="M631" s="420">
        <v>56</v>
      </c>
      <c r="N631" s="420" t="s">
        <v>944</v>
      </c>
      <c r="O631" s="427">
        <v>20</v>
      </c>
      <c r="P631" s="420">
        <v>1</v>
      </c>
      <c r="Q631" s="422">
        <v>3</v>
      </c>
      <c r="R631" s="420"/>
      <c r="S631" s="218">
        <v>20251001</v>
      </c>
      <c r="T631" s="218">
        <v>20251231</v>
      </c>
      <c r="U631" s="428">
        <v>71154.909999999989</v>
      </c>
      <c r="V631" s="429"/>
    </row>
    <row r="632" spans="2:22">
      <c r="B632" s="420" t="s">
        <v>280</v>
      </c>
      <c r="C632" s="420" t="s">
        <v>2666</v>
      </c>
      <c r="D632" s="420">
        <v>200</v>
      </c>
      <c r="E632" s="420" t="s">
        <v>2492</v>
      </c>
      <c r="F632" s="420" t="s">
        <v>2493</v>
      </c>
      <c r="G632" s="421" t="s">
        <v>2494</v>
      </c>
      <c r="H632" s="422">
        <v>30102</v>
      </c>
      <c r="I632" s="423">
        <v>237</v>
      </c>
      <c r="J632" s="424">
        <v>83101</v>
      </c>
      <c r="K632" s="393">
        <v>1003</v>
      </c>
      <c r="L632" s="426" t="s">
        <v>2667</v>
      </c>
      <c r="M632" s="420">
        <v>56</v>
      </c>
      <c r="N632" s="420" t="s">
        <v>944</v>
      </c>
      <c r="O632" s="427">
        <v>18</v>
      </c>
      <c r="P632" s="420">
        <v>1</v>
      </c>
      <c r="Q632" s="422">
        <v>3</v>
      </c>
      <c r="R632" s="420"/>
      <c r="S632" s="218">
        <v>20251001</v>
      </c>
      <c r="T632" s="218">
        <v>20251231</v>
      </c>
      <c r="U632" s="428">
        <v>64051.340000000004</v>
      </c>
      <c r="V632" s="429"/>
    </row>
    <row r="633" spans="2:22">
      <c r="B633" s="420" t="s">
        <v>280</v>
      </c>
      <c r="C633" s="420" t="s">
        <v>2666</v>
      </c>
      <c r="D633" s="420">
        <v>100</v>
      </c>
      <c r="E633" s="420" t="s">
        <v>2495</v>
      </c>
      <c r="F633" s="420" t="s">
        <v>2496</v>
      </c>
      <c r="G633" s="421" t="s">
        <v>2497</v>
      </c>
      <c r="H633" s="422">
        <v>30102</v>
      </c>
      <c r="I633" s="423">
        <v>255</v>
      </c>
      <c r="J633" s="424">
        <v>83101</v>
      </c>
      <c r="K633" s="393">
        <v>1003</v>
      </c>
      <c r="L633" s="426" t="s">
        <v>2667</v>
      </c>
      <c r="M633" s="420">
        <v>56</v>
      </c>
      <c r="N633" s="420" t="s">
        <v>944</v>
      </c>
      <c r="O633" s="427">
        <v>20</v>
      </c>
      <c r="P633" s="420">
        <v>1</v>
      </c>
      <c r="Q633" s="422">
        <v>3</v>
      </c>
      <c r="R633" s="420"/>
      <c r="S633" s="218">
        <v>20251001</v>
      </c>
      <c r="T633" s="218">
        <v>20251231</v>
      </c>
      <c r="U633" s="428">
        <v>70917.399999999994</v>
      </c>
      <c r="V633" s="429"/>
    </row>
    <row r="634" spans="2:22">
      <c r="B634" s="420" t="s">
        <v>280</v>
      </c>
      <c r="C634" s="420" t="s">
        <v>2666</v>
      </c>
      <c r="D634" s="420">
        <v>100</v>
      </c>
      <c r="E634" s="420" t="s">
        <v>2498</v>
      </c>
      <c r="F634" s="420" t="s">
        <v>2499</v>
      </c>
      <c r="G634" s="421" t="s">
        <v>2500</v>
      </c>
      <c r="H634" s="422">
        <v>30102</v>
      </c>
      <c r="I634" s="423">
        <v>268</v>
      </c>
      <c r="J634" s="424">
        <v>83101</v>
      </c>
      <c r="K634" s="393">
        <v>1003</v>
      </c>
      <c r="L634" s="426" t="s">
        <v>2667</v>
      </c>
      <c r="M634" s="420">
        <v>56</v>
      </c>
      <c r="N634" s="420" t="s">
        <v>944</v>
      </c>
      <c r="O634" s="427">
        <v>20</v>
      </c>
      <c r="P634" s="420">
        <v>1</v>
      </c>
      <c r="Q634" s="422">
        <v>3</v>
      </c>
      <c r="R634" s="420"/>
      <c r="S634" s="218">
        <v>20251001</v>
      </c>
      <c r="T634" s="218">
        <v>20251231</v>
      </c>
      <c r="U634" s="428">
        <v>71630.01999999999</v>
      </c>
      <c r="V634" s="429"/>
    </row>
    <row r="635" spans="2:22">
      <c r="B635" s="420" t="s">
        <v>280</v>
      </c>
      <c r="C635" s="420" t="s">
        <v>2666</v>
      </c>
      <c r="D635" s="420">
        <v>100</v>
      </c>
      <c r="E635" s="420" t="s">
        <v>2501</v>
      </c>
      <c r="F635" s="420" t="s">
        <v>2502</v>
      </c>
      <c r="G635" s="421" t="s">
        <v>2503</v>
      </c>
      <c r="H635" s="422">
        <v>30102</v>
      </c>
      <c r="I635" s="423">
        <v>245</v>
      </c>
      <c r="J635" s="424">
        <v>83101</v>
      </c>
      <c r="K635" s="393">
        <v>1003</v>
      </c>
      <c r="L635" s="426" t="s">
        <v>2667</v>
      </c>
      <c r="M635" s="420">
        <v>56</v>
      </c>
      <c r="N635" s="420" t="s">
        <v>944</v>
      </c>
      <c r="O635" s="427">
        <v>20</v>
      </c>
      <c r="P635" s="420">
        <v>1</v>
      </c>
      <c r="Q635" s="422">
        <v>3</v>
      </c>
      <c r="R635" s="420"/>
      <c r="S635" s="218">
        <v>20251001</v>
      </c>
      <c r="T635" s="218">
        <v>20251231</v>
      </c>
      <c r="U635" s="428">
        <v>84051.98</v>
      </c>
      <c r="V635" s="429"/>
    </row>
    <row r="636" spans="2:22">
      <c r="B636" s="420" t="s">
        <v>280</v>
      </c>
      <c r="C636" s="420" t="s">
        <v>2666</v>
      </c>
      <c r="D636" s="420">
        <v>120</v>
      </c>
      <c r="E636" s="420" t="s">
        <v>2504</v>
      </c>
      <c r="F636" s="420" t="s">
        <v>2505</v>
      </c>
      <c r="G636" s="421" t="s">
        <v>2506</v>
      </c>
      <c r="H636" s="422">
        <v>30102</v>
      </c>
      <c r="I636" s="423">
        <v>263</v>
      </c>
      <c r="J636" s="424">
        <v>83101</v>
      </c>
      <c r="K636" s="393">
        <v>1003</v>
      </c>
      <c r="L636" s="426" t="s">
        <v>2667</v>
      </c>
      <c r="M636" s="420">
        <v>56</v>
      </c>
      <c r="N636" s="420" t="s">
        <v>944</v>
      </c>
      <c r="O636" s="427">
        <v>20</v>
      </c>
      <c r="P636" s="420">
        <v>1</v>
      </c>
      <c r="Q636" s="422">
        <v>3</v>
      </c>
      <c r="R636" s="420"/>
      <c r="S636" s="218">
        <v>20251001</v>
      </c>
      <c r="T636" s="218">
        <v>20251231</v>
      </c>
      <c r="U636" s="428">
        <v>71659.239999999991</v>
      </c>
      <c r="V636" s="429"/>
    </row>
    <row r="637" spans="2:22">
      <c r="B637" s="420" t="s">
        <v>280</v>
      </c>
      <c r="C637" s="420" t="s">
        <v>2666</v>
      </c>
      <c r="D637" s="420">
        <v>100</v>
      </c>
      <c r="E637" s="420" t="s">
        <v>2507</v>
      </c>
      <c r="F637" s="420" t="s">
        <v>2508</v>
      </c>
      <c r="G637" s="421" t="s">
        <v>2509</v>
      </c>
      <c r="H637" s="422">
        <v>30102</v>
      </c>
      <c r="I637" s="423">
        <v>266</v>
      </c>
      <c r="J637" s="424">
        <v>83101</v>
      </c>
      <c r="K637" s="393">
        <v>1003</v>
      </c>
      <c r="L637" s="426" t="s">
        <v>2667</v>
      </c>
      <c r="M637" s="420">
        <v>56</v>
      </c>
      <c r="N637" s="420" t="s">
        <v>945</v>
      </c>
      <c r="O637" s="427">
        <v>20</v>
      </c>
      <c r="P637" s="420">
        <v>1</v>
      </c>
      <c r="Q637" s="422">
        <v>3</v>
      </c>
      <c r="R637" s="420"/>
      <c r="S637" s="218">
        <v>20251001</v>
      </c>
      <c r="T637" s="218">
        <v>20251231</v>
      </c>
      <c r="U637" s="428">
        <v>62609.64</v>
      </c>
      <c r="V637" s="429"/>
    </row>
    <row r="638" spans="2:22">
      <c r="B638" s="420" t="s">
        <v>280</v>
      </c>
      <c r="C638" s="420" t="s">
        <v>2666</v>
      </c>
      <c r="D638" s="420">
        <v>200</v>
      </c>
      <c r="E638" s="420" t="s">
        <v>2510</v>
      </c>
      <c r="F638" s="420" t="s">
        <v>2511</v>
      </c>
      <c r="G638" s="421" t="s">
        <v>2512</v>
      </c>
      <c r="H638" s="422">
        <v>30102</v>
      </c>
      <c r="I638" s="423">
        <v>242</v>
      </c>
      <c r="J638" s="424">
        <v>83101</v>
      </c>
      <c r="K638" s="393">
        <v>1003</v>
      </c>
      <c r="L638" s="426" t="s">
        <v>2667</v>
      </c>
      <c r="M638" s="420">
        <v>56</v>
      </c>
      <c r="N638" s="420" t="s">
        <v>944</v>
      </c>
      <c r="O638" s="427">
        <v>20</v>
      </c>
      <c r="P638" s="420">
        <v>1</v>
      </c>
      <c r="Q638" s="422">
        <v>3</v>
      </c>
      <c r="R638" s="420"/>
      <c r="S638" s="218">
        <v>20251001</v>
      </c>
      <c r="T638" s="218">
        <v>20251231</v>
      </c>
      <c r="U638" s="428">
        <v>70294.14</v>
      </c>
      <c r="V638" s="429"/>
    </row>
    <row r="639" spans="2:22">
      <c r="B639" s="420" t="s">
        <v>280</v>
      </c>
      <c r="C639" s="420" t="s">
        <v>2666</v>
      </c>
      <c r="D639" s="420">
        <v>100</v>
      </c>
      <c r="E639" s="420" t="s">
        <v>2513</v>
      </c>
      <c r="F639" s="420" t="s">
        <v>2514</v>
      </c>
      <c r="G639" s="421" t="s">
        <v>2515</v>
      </c>
      <c r="H639" s="422">
        <v>30102</v>
      </c>
      <c r="I639" s="423">
        <v>266</v>
      </c>
      <c r="J639" s="424">
        <v>83101</v>
      </c>
      <c r="K639" s="393">
        <v>1003</v>
      </c>
      <c r="L639" s="426" t="s">
        <v>2667</v>
      </c>
      <c r="M639" s="420">
        <v>56</v>
      </c>
      <c r="N639" s="420" t="s">
        <v>944</v>
      </c>
      <c r="O639" s="427">
        <v>20</v>
      </c>
      <c r="P639" s="420">
        <v>1</v>
      </c>
      <c r="Q639" s="422">
        <v>3</v>
      </c>
      <c r="R639" s="420"/>
      <c r="S639" s="218">
        <v>20251001</v>
      </c>
      <c r="T639" s="218">
        <v>20251231</v>
      </c>
      <c r="U639" s="428">
        <v>71697.89</v>
      </c>
      <c r="V639" s="429"/>
    </row>
    <row r="640" spans="2:22">
      <c r="B640" s="420" t="s">
        <v>280</v>
      </c>
      <c r="C640" s="420" t="s">
        <v>2666</v>
      </c>
      <c r="D640" s="420">
        <v>200</v>
      </c>
      <c r="E640" s="420" t="s">
        <v>2516</v>
      </c>
      <c r="F640" s="420" t="s">
        <v>2517</v>
      </c>
      <c r="G640" s="421" t="s">
        <v>2518</v>
      </c>
      <c r="H640" s="422">
        <v>30102</v>
      </c>
      <c r="I640" s="423">
        <v>269</v>
      </c>
      <c r="J640" s="424">
        <v>83101</v>
      </c>
      <c r="K640" s="393">
        <v>1003</v>
      </c>
      <c r="L640" s="426" t="s">
        <v>2667</v>
      </c>
      <c r="M640" s="420">
        <v>56</v>
      </c>
      <c r="N640" s="420" t="s">
        <v>944</v>
      </c>
      <c r="O640" s="427">
        <v>20</v>
      </c>
      <c r="P640" s="420">
        <v>1</v>
      </c>
      <c r="Q640" s="422">
        <v>3</v>
      </c>
      <c r="R640" s="420"/>
      <c r="S640" s="218">
        <v>20251001</v>
      </c>
      <c r="T640" s="218">
        <v>20251231</v>
      </c>
      <c r="U640" s="428">
        <v>85455.73</v>
      </c>
      <c r="V640" s="429"/>
    </row>
    <row r="641" spans="2:22">
      <c r="B641" s="420" t="s">
        <v>280</v>
      </c>
      <c r="C641" s="420" t="s">
        <v>2666</v>
      </c>
      <c r="D641" s="420">
        <v>200</v>
      </c>
      <c r="E641" s="420" t="s">
        <v>2519</v>
      </c>
      <c r="F641" s="420" t="s">
        <v>2520</v>
      </c>
      <c r="G641" s="421" t="s">
        <v>2521</v>
      </c>
      <c r="H641" s="422">
        <v>30102</v>
      </c>
      <c r="I641" s="423">
        <v>226</v>
      </c>
      <c r="J641" s="424">
        <v>83101</v>
      </c>
      <c r="K641" s="393">
        <v>1003</v>
      </c>
      <c r="L641" s="426" t="s">
        <v>2667</v>
      </c>
      <c r="M641" s="420">
        <v>56</v>
      </c>
      <c r="N641" s="420" t="s">
        <v>945</v>
      </c>
      <c r="O641" s="427">
        <v>15</v>
      </c>
      <c r="P641" s="420">
        <v>1</v>
      </c>
      <c r="Q641" s="422">
        <v>3</v>
      </c>
      <c r="R641" s="420"/>
      <c r="S641" s="218">
        <v>20251001</v>
      </c>
      <c r="T641" s="218">
        <v>20251231</v>
      </c>
      <c r="U641" s="428">
        <v>55688.2</v>
      </c>
      <c r="V641" s="429"/>
    </row>
    <row r="642" spans="2:22">
      <c r="B642" s="420" t="s">
        <v>280</v>
      </c>
      <c r="C642" s="420" t="s">
        <v>2666</v>
      </c>
      <c r="D642" s="420">
        <v>200</v>
      </c>
      <c r="E642" s="420" t="s">
        <v>2522</v>
      </c>
      <c r="F642" s="420" t="s">
        <v>2523</v>
      </c>
      <c r="G642" s="421" t="s">
        <v>2524</v>
      </c>
      <c r="H642" s="422">
        <v>30102</v>
      </c>
      <c r="I642" s="423">
        <v>263</v>
      </c>
      <c r="J642" s="424">
        <v>83101</v>
      </c>
      <c r="K642" s="393">
        <v>1003</v>
      </c>
      <c r="L642" s="426" t="s">
        <v>2667</v>
      </c>
      <c r="M642" s="420">
        <v>56</v>
      </c>
      <c r="N642" s="420" t="s">
        <v>944</v>
      </c>
      <c r="O642" s="427">
        <v>20</v>
      </c>
      <c r="P642" s="420">
        <v>1</v>
      </c>
      <c r="Q642" s="422">
        <v>3</v>
      </c>
      <c r="R642" s="420"/>
      <c r="S642" s="218">
        <v>20251001</v>
      </c>
      <c r="T642" s="218">
        <v>20251231</v>
      </c>
      <c r="U642" s="428">
        <v>71697.89</v>
      </c>
      <c r="V642" s="429"/>
    </row>
    <row r="643" spans="2:22">
      <c r="B643" s="420" t="s">
        <v>280</v>
      </c>
      <c r="C643" s="420" t="s">
        <v>2666</v>
      </c>
      <c r="D643" s="420">
        <v>100</v>
      </c>
      <c r="E643" s="420" t="s">
        <v>2525</v>
      </c>
      <c r="F643" s="420" t="s">
        <v>2526</v>
      </c>
      <c r="G643" s="421" t="s">
        <v>2527</v>
      </c>
      <c r="H643" s="422">
        <v>30102</v>
      </c>
      <c r="I643" s="423">
        <v>259</v>
      </c>
      <c r="J643" s="424">
        <v>83101</v>
      </c>
      <c r="K643" s="393">
        <v>1003</v>
      </c>
      <c r="L643" s="426" t="s">
        <v>2667</v>
      </c>
      <c r="M643" s="420">
        <v>56</v>
      </c>
      <c r="N643" s="420" t="s">
        <v>944</v>
      </c>
      <c r="O643" s="427">
        <v>20</v>
      </c>
      <c r="P643" s="420">
        <v>1</v>
      </c>
      <c r="Q643" s="422">
        <v>3</v>
      </c>
      <c r="R643" s="420"/>
      <c r="S643" s="218">
        <v>20251001</v>
      </c>
      <c r="T643" s="218">
        <v>20251231</v>
      </c>
      <c r="U643" s="428">
        <v>70996.159999999989</v>
      </c>
      <c r="V643" s="429"/>
    </row>
    <row r="644" spans="2:22">
      <c r="B644" s="420" t="s">
        <v>280</v>
      </c>
      <c r="C644" s="420" t="s">
        <v>2666</v>
      </c>
      <c r="D644" s="420">
        <v>100</v>
      </c>
      <c r="E644" s="420" t="s">
        <v>2528</v>
      </c>
      <c r="F644" s="420" t="s">
        <v>2529</v>
      </c>
      <c r="G644" s="421" t="s">
        <v>2530</v>
      </c>
      <c r="H644" s="422">
        <v>30102</v>
      </c>
      <c r="I644" s="423">
        <v>249</v>
      </c>
      <c r="J644" s="424">
        <v>83101</v>
      </c>
      <c r="K644" s="393">
        <v>1003</v>
      </c>
      <c r="L644" s="426" t="s">
        <v>2667</v>
      </c>
      <c r="M644" s="420">
        <v>56</v>
      </c>
      <c r="N644" s="420" t="s">
        <v>944</v>
      </c>
      <c r="O644" s="427">
        <v>20</v>
      </c>
      <c r="P644" s="420">
        <v>1</v>
      </c>
      <c r="Q644" s="422">
        <v>3</v>
      </c>
      <c r="R644" s="420"/>
      <c r="S644" s="218">
        <v>20251001</v>
      </c>
      <c r="T644" s="218">
        <v>20251231</v>
      </c>
      <c r="U644" s="428">
        <v>70996.159999999989</v>
      </c>
      <c r="V644" s="429"/>
    </row>
    <row r="645" spans="2:22">
      <c r="B645" s="420" t="s">
        <v>280</v>
      </c>
      <c r="C645" s="420" t="s">
        <v>2666</v>
      </c>
      <c r="D645" s="420">
        <v>100</v>
      </c>
      <c r="E645" s="420" t="s">
        <v>2531</v>
      </c>
      <c r="F645" s="420" t="s">
        <v>2532</v>
      </c>
      <c r="G645" s="421" t="s">
        <v>2533</v>
      </c>
      <c r="H645" s="422">
        <v>30102</v>
      </c>
      <c r="I645" s="423">
        <v>239</v>
      </c>
      <c r="J645" s="424">
        <v>83101</v>
      </c>
      <c r="K645" s="393">
        <v>1003</v>
      </c>
      <c r="L645" s="426" t="s">
        <v>2667</v>
      </c>
      <c r="M645" s="420">
        <v>56</v>
      </c>
      <c r="N645" s="420" t="s">
        <v>946</v>
      </c>
      <c r="O645" s="427">
        <v>16</v>
      </c>
      <c r="P645" s="420">
        <v>1</v>
      </c>
      <c r="Q645" s="422">
        <v>3</v>
      </c>
      <c r="R645" s="420"/>
      <c r="S645" s="218">
        <v>20251001</v>
      </c>
      <c r="T645" s="218">
        <v>20251231</v>
      </c>
      <c r="U645" s="428">
        <v>52681.1</v>
      </c>
      <c r="V645" s="429"/>
    </row>
    <row r="646" spans="2:22">
      <c r="B646" s="420" t="s">
        <v>280</v>
      </c>
      <c r="C646" s="420" t="s">
        <v>2666</v>
      </c>
      <c r="D646" s="420">
        <v>120</v>
      </c>
      <c r="E646" s="420" t="s">
        <v>2534</v>
      </c>
      <c r="F646" s="420" t="s">
        <v>2535</v>
      </c>
      <c r="G646" s="421" t="s">
        <v>2536</v>
      </c>
      <c r="H646" s="422">
        <v>30102</v>
      </c>
      <c r="I646" s="423">
        <v>261</v>
      </c>
      <c r="J646" s="424">
        <v>83101</v>
      </c>
      <c r="K646" s="393">
        <v>1003</v>
      </c>
      <c r="L646" s="426" t="s">
        <v>2667</v>
      </c>
      <c r="M646" s="420">
        <v>56</v>
      </c>
      <c r="N646" s="420" t="s">
        <v>944</v>
      </c>
      <c r="O646" s="427">
        <v>20</v>
      </c>
      <c r="P646" s="420">
        <v>1</v>
      </c>
      <c r="Q646" s="422">
        <v>3</v>
      </c>
      <c r="R646" s="420"/>
      <c r="S646" s="218">
        <v>20251001</v>
      </c>
      <c r="T646" s="218">
        <v>20251231</v>
      </c>
      <c r="U646" s="428">
        <v>85455.73</v>
      </c>
      <c r="V646" s="429"/>
    </row>
    <row r="647" spans="2:22">
      <c r="B647" s="420" t="s">
        <v>280</v>
      </c>
      <c r="C647" s="420" t="s">
        <v>2666</v>
      </c>
      <c r="D647" s="420">
        <v>200</v>
      </c>
      <c r="E647" s="420" t="s">
        <v>2537</v>
      </c>
      <c r="F647" s="420" t="s">
        <v>2538</v>
      </c>
      <c r="G647" s="421" t="s">
        <v>2539</v>
      </c>
      <c r="H647" s="422">
        <v>30102</v>
      </c>
      <c r="I647" s="423">
        <v>241</v>
      </c>
      <c r="J647" s="424">
        <v>83101</v>
      </c>
      <c r="K647" s="393">
        <v>1003</v>
      </c>
      <c r="L647" s="426" t="s">
        <v>2667</v>
      </c>
      <c r="M647" s="420">
        <v>56</v>
      </c>
      <c r="N647" s="420" t="s">
        <v>946</v>
      </c>
      <c r="O647" s="427">
        <v>19</v>
      </c>
      <c r="P647" s="420">
        <v>1</v>
      </c>
      <c r="Q647" s="422">
        <v>3</v>
      </c>
      <c r="R647" s="420"/>
      <c r="S647" s="218">
        <v>20251001</v>
      </c>
      <c r="T647" s="218">
        <v>20251231</v>
      </c>
      <c r="U647" s="428">
        <v>52312.229999999996</v>
      </c>
      <c r="V647" s="429"/>
    </row>
    <row r="648" spans="2:22">
      <c r="B648" s="420" t="s">
        <v>280</v>
      </c>
      <c r="C648" s="420" t="s">
        <v>2666</v>
      </c>
      <c r="D648" s="420">
        <v>200</v>
      </c>
      <c r="E648" s="420" t="s">
        <v>2540</v>
      </c>
      <c r="F648" s="420" t="s">
        <v>2541</v>
      </c>
      <c r="G648" s="421" t="s">
        <v>2542</v>
      </c>
      <c r="H648" s="422">
        <v>30102</v>
      </c>
      <c r="I648" s="423">
        <v>231</v>
      </c>
      <c r="J648" s="424">
        <v>83101</v>
      </c>
      <c r="K648" s="393">
        <v>1003</v>
      </c>
      <c r="L648" s="426" t="s">
        <v>2667</v>
      </c>
      <c r="M648" s="420">
        <v>56</v>
      </c>
      <c r="N648" s="420" t="s">
        <v>946</v>
      </c>
      <c r="O648" s="427">
        <v>17</v>
      </c>
      <c r="P648" s="420">
        <v>1</v>
      </c>
      <c r="Q648" s="422">
        <v>3</v>
      </c>
      <c r="R648" s="420"/>
      <c r="S648" s="218">
        <v>20251001</v>
      </c>
      <c r="T648" s="218">
        <v>20251231</v>
      </c>
      <c r="U648" s="428">
        <v>54152.069999999992</v>
      </c>
      <c r="V648" s="429"/>
    </row>
    <row r="649" spans="2:22">
      <c r="B649" s="420" t="s">
        <v>280</v>
      </c>
      <c r="C649" s="420" t="s">
        <v>2666</v>
      </c>
      <c r="D649" s="420">
        <v>100</v>
      </c>
      <c r="E649" s="420" t="s">
        <v>2543</v>
      </c>
      <c r="F649" s="420" t="s">
        <v>2544</v>
      </c>
      <c r="G649" s="421" t="s">
        <v>2545</v>
      </c>
      <c r="H649" s="422">
        <v>30102</v>
      </c>
      <c r="I649" s="423">
        <v>265</v>
      </c>
      <c r="J649" s="424">
        <v>83101</v>
      </c>
      <c r="K649" s="393">
        <v>1003</v>
      </c>
      <c r="L649" s="426" t="s">
        <v>2667</v>
      </c>
      <c r="M649" s="420">
        <v>56</v>
      </c>
      <c r="N649" s="420" t="s">
        <v>944</v>
      </c>
      <c r="O649" s="427">
        <v>20</v>
      </c>
      <c r="P649" s="420">
        <v>1</v>
      </c>
      <c r="Q649" s="422">
        <v>3</v>
      </c>
      <c r="R649" s="420"/>
      <c r="S649" s="218">
        <v>20251001</v>
      </c>
      <c r="T649" s="218">
        <v>20251231</v>
      </c>
      <c r="U649" s="428">
        <v>85319.98</v>
      </c>
      <c r="V649" s="429"/>
    </row>
    <row r="650" spans="2:22">
      <c r="B650" s="420" t="s">
        <v>280</v>
      </c>
      <c r="C650" s="420" t="s">
        <v>2666</v>
      </c>
      <c r="D650" s="420">
        <v>100</v>
      </c>
      <c r="E650" s="420" t="s">
        <v>2546</v>
      </c>
      <c r="F650" s="420" t="s">
        <v>2547</v>
      </c>
      <c r="G650" s="421" t="s">
        <v>2548</v>
      </c>
      <c r="H650" s="422">
        <v>30102</v>
      </c>
      <c r="I650" s="423">
        <v>264</v>
      </c>
      <c r="J650" s="424">
        <v>83101</v>
      </c>
      <c r="K650" s="393">
        <v>1003</v>
      </c>
      <c r="L650" s="426" t="s">
        <v>2667</v>
      </c>
      <c r="M650" s="420">
        <v>56</v>
      </c>
      <c r="N650" s="420" t="s">
        <v>944</v>
      </c>
      <c r="O650" s="427">
        <v>20</v>
      </c>
      <c r="P650" s="420">
        <v>1</v>
      </c>
      <c r="Q650" s="422">
        <v>3</v>
      </c>
      <c r="R650" s="420"/>
      <c r="S650" s="218">
        <v>20251001</v>
      </c>
      <c r="T650" s="218">
        <v>20251231</v>
      </c>
      <c r="U650" s="428">
        <v>85116.359999999986</v>
      </c>
      <c r="V650" s="429"/>
    </row>
    <row r="651" spans="2:22">
      <c r="B651" s="420" t="s">
        <v>280</v>
      </c>
      <c r="C651" s="420" t="s">
        <v>2666</v>
      </c>
      <c r="D651" s="420">
        <v>200</v>
      </c>
      <c r="E651" s="420" t="s">
        <v>2549</v>
      </c>
      <c r="F651" s="420" t="s">
        <v>2550</v>
      </c>
      <c r="G651" s="421" t="s">
        <v>2551</v>
      </c>
      <c r="H651" s="422">
        <v>30102</v>
      </c>
      <c r="I651" s="423">
        <v>266</v>
      </c>
      <c r="J651" s="424">
        <v>83101</v>
      </c>
      <c r="K651" s="393">
        <v>1003</v>
      </c>
      <c r="L651" s="426" t="s">
        <v>2667</v>
      </c>
      <c r="M651" s="420">
        <v>56</v>
      </c>
      <c r="N651" s="420" t="s">
        <v>944</v>
      </c>
      <c r="O651" s="427">
        <v>20</v>
      </c>
      <c r="P651" s="420">
        <v>1</v>
      </c>
      <c r="Q651" s="422">
        <v>3</v>
      </c>
      <c r="R651" s="420"/>
      <c r="S651" s="218">
        <v>20251001</v>
      </c>
      <c r="T651" s="218">
        <v>20251231</v>
      </c>
      <c r="U651" s="428">
        <v>71697.89</v>
      </c>
      <c r="V651" s="429"/>
    </row>
    <row r="652" spans="2:22">
      <c r="B652" s="420" t="s">
        <v>280</v>
      </c>
      <c r="C652" s="420" t="s">
        <v>2666</v>
      </c>
      <c r="D652" s="420">
        <v>100</v>
      </c>
      <c r="E652" s="420" t="s">
        <v>2552</v>
      </c>
      <c r="F652" s="420" t="s">
        <v>2553</v>
      </c>
      <c r="G652" s="421" t="s">
        <v>2554</v>
      </c>
      <c r="H652" s="422">
        <v>30102</v>
      </c>
      <c r="I652" s="423">
        <v>262</v>
      </c>
      <c r="J652" s="424">
        <v>83101</v>
      </c>
      <c r="K652" s="393">
        <v>1003</v>
      </c>
      <c r="L652" s="426" t="s">
        <v>2667</v>
      </c>
      <c r="M652" s="420">
        <v>56</v>
      </c>
      <c r="N652" s="420" t="s">
        <v>2669</v>
      </c>
      <c r="O652" s="427">
        <v>19</v>
      </c>
      <c r="P652" s="420">
        <v>1</v>
      </c>
      <c r="Q652" s="422">
        <v>3</v>
      </c>
      <c r="R652" s="420"/>
      <c r="S652" s="218">
        <v>20251001</v>
      </c>
      <c r="T652" s="218">
        <v>20251231</v>
      </c>
      <c r="U652" s="428">
        <v>43958.420000000006</v>
      </c>
      <c r="V652" s="429"/>
    </row>
    <row r="653" spans="2:22">
      <c r="B653" s="420" t="s">
        <v>280</v>
      </c>
      <c r="C653" s="420" t="s">
        <v>2666</v>
      </c>
      <c r="D653" s="420">
        <v>200</v>
      </c>
      <c r="E653" s="420" t="s">
        <v>2555</v>
      </c>
      <c r="F653" s="420" t="s">
        <v>2556</v>
      </c>
      <c r="G653" s="421" t="s">
        <v>2557</v>
      </c>
      <c r="H653" s="422">
        <v>30102</v>
      </c>
      <c r="I653" s="423">
        <v>264</v>
      </c>
      <c r="J653" s="424">
        <v>83101</v>
      </c>
      <c r="K653" s="393">
        <v>1003</v>
      </c>
      <c r="L653" s="426" t="s">
        <v>2667</v>
      </c>
      <c r="M653" s="420">
        <v>56</v>
      </c>
      <c r="N653" s="420" t="s">
        <v>944</v>
      </c>
      <c r="O653" s="427">
        <v>20</v>
      </c>
      <c r="P653" s="420">
        <v>1</v>
      </c>
      <c r="Q653" s="422">
        <v>3</v>
      </c>
      <c r="R653" s="420"/>
      <c r="S653" s="218">
        <v>20251001</v>
      </c>
      <c r="T653" s="218">
        <v>20251231</v>
      </c>
      <c r="U653" s="428">
        <v>71681.569999999992</v>
      </c>
      <c r="V653" s="429"/>
    </row>
    <row r="654" spans="2:22">
      <c r="B654" s="420" t="s">
        <v>280</v>
      </c>
      <c r="C654" s="420" t="s">
        <v>2666</v>
      </c>
      <c r="D654" s="420">
        <v>100</v>
      </c>
      <c r="E654" s="420" t="s">
        <v>2558</v>
      </c>
      <c r="F654" s="420" t="s">
        <v>2559</v>
      </c>
      <c r="G654" s="421" t="s">
        <v>2560</v>
      </c>
      <c r="H654" s="422">
        <v>30102</v>
      </c>
      <c r="I654" s="423">
        <v>245</v>
      </c>
      <c r="J654" s="424">
        <v>83101</v>
      </c>
      <c r="K654" s="393">
        <v>1003</v>
      </c>
      <c r="L654" s="426" t="s">
        <v>2667</v>
      </c>
      <c r="M654" s="420">
        <v>56</v>
      </c>
      <c r="N654" s="420" t="s">
        <v>944</v>
      </c>
      <c r="O654" s="427">
        <v>20</v>
      </c>
      <c r="P654" s="420">
        <v>1</v>
      </c>
      <c r="Q654" s="422">
        <v>3</v>
      </c>
      <c r="R654" s="420"/>
      <c r="S654" s="218">
        <v>20251001</v>
      </c>
      <c r="T654" s="218">
        <v>20251231</v>
      </c>
      <c r="U654" s="428">
        <v>84051.98</v>
      </c>
      <c r="V654" s="429"/>
    </row>
    <row r="655" spans="2:22">
      <c r="B655" s="420" t="s">
        <v>280</v>
      </c>
      <c r="C655" s="420" t="s">
        <v>2666</v>
      </c>
      <c r="D655" s="420">
        <v>100</v>
      </c>
      <c r="E655" s="420" t="s">
        <v>2561</v>
      </c>
      <c r="F655" s="420" t="s">
        <v>2562</v>
      </c>
      <c r="G655" s="421" t="s">
        <v>2563</v>
      </c>
      <c r="H655" s="422">
        <v>30102</v>
      </c>
      <c r="I655" s="423">
        <v>243</v>
      </c>
      <c r="J655" s="424">
        <v>83101</v>
      </c>
      <c r="K655" s="393">
        <v>1003</v>
      </c>
      <c r="L655" s="426" t="s">
        <v>2667</v>
      </c>
      <c r="M655" s="420">
        <v>56</v>
      </c>
      <c r="N655" s="420" t="s">
        <v>944</v>
      </c>
      <c r="O655" s="427">
        <v>20</v>
      </c>
      <c r="P655" s="420">
        <v>1</v>
      </c>
      <c r="Q655" s="422">
        <v>3</v>
      </c>
      <c r="R655" s="420"/>
      <c r="S655" s="218">
        <v>20251001</v>
      </c>
      <c r="T655" s="218">
        <v>20251231</v>
      </c>
      <c r="U655" s="428">
        <v>84051.98</v>
      </c>
      <c r="V655" s="429"/>
    </row>
    <row r="656" spans="2:22">
      <c r="B656" s="420" t="s">
        <v>280</v>
      </c>
      <c r="C656" s="420" t="s">
        <v>2666</v>
      </c>
      <c r="D656" s="420">
        <v>100</v>
      </c>
      <c r="E656" s="420" t="s">
        <v>2564</v>
      </c>
      <c r="F656" s="420" t="s">
        <v>2565</v>
      </c>
      <c r="G656" s="421" t="s">
        <v>2566</v>
      </c>
      <c r="H656" s="422">
        <v>30102</v>
      </c>
      <c r="I656" s="423">
        <v>264</v>
      </c>
      <c r="J656" s="424">
        <v>83101</v>
      </c>
      <c r="K656" s="393">
        <v>1003</v>
      </c>
      <c r="L656" s="426" t="s">
        <v>2667</v>
      </c>
      <c r="M656" s="420">
        <v>56</v>
      </c>
      <c r="N656" s="420" t="s">
        <v>945</v>
      </c>
      <c r="O656" s="427">
        <v>20</v>
      </c>
      <c r="P656" s="420">
        <v>1</v>
      </c>
      <c r="Q656" s="422">
        <v>3</v>
      </c>
      <c r="R656" s="420"/>
      <c r="S656" s="218">
        <v>20251001</v>
      </c>
      <c r="T656" s="218">
        <v>20251231</v>
      </c>
      <c r="U656" s="428">
        <v>62781.479999999996</v>
      </c>
      <c r="V656" s="429"/>
    </row>
    <row r="657" spans="2:22">
      <c r="B657" s="420" t="s">
        <v>280</v>
      </c>
      <c r="C657" s="420" t="s">
        <v>2666</v>
      </c>
      <c r="D657" s="420">
        <v>100</v>
      </c>
      <c r="E657" s="420" t="s">
        <v>2567</v>
      </c>
      <c r="F657" s="420" t="s">
        <v>2568</v>
      </c>
      <c r="G657" s="421" t="s">
        <v>2569</v>
      </c>
      <c r="H657" s="422">
        <v>30102</v>
      </c>
      <c r="I657" s="423">
        <v>266</v>
      </c>
      <c r="J657" s="424">
        <v>83101</v>
      </c>
      <c r="K657" s="393">
        <v>1003</v>
      </c>
      <c r="L657" s="426" t="s">
        <v>2667</v>
      </c>
      <c r="M657" s="420">
        <v>56</v>
      </c>
      <c r="N657" s="420" t="s">
        <v>944</v>
      </c>
      <c r="O657" s="427">
        <v>20</v>
      </c>
      <c r="P657" s="420">
        <v>1</v>
      </c>
      <c r="Q657" s="422">
        <v>3</v>
      </c>
      <c r="R657" s="420"/>
      <c r="S657" s="218">
        <v>20251001</v>
      </c>
      <c r="T657" s="218">
        <v>20251231</v>
      </c>
      <c r="U657" s="428">
        <v>71697.89</v>
      </c>
      <c r="V657" s="429"/>
    </row>
    <row r="658" spans="2:22">
      <c r="B658" s="420" t="s">
        <v>280</v>
      </c>
      <c r="C658" s="420" t="s">
        <v>2666</v>
      </c>
      <c r="D658" s="420">
        <v>100</v>
      </c>
      <c r="E658" s="420" t="s">
        <v>2570</v>
      </c>
      <c r="F658" s="420" t="s">
        <v>2571</v>
      </c>
      <c r="G658" s="421" t="s">
        <v>2572</v>
      </c>
      <c r="H658" s="422">
        <v>30102</v>
      </c>
      <c r="I658" s="423">
        <v>268</v>
      </c>
      <c r="J658" s="424">
        <v>83101</v>
      </c>
      <c r="K658" s="393">
        <v>1003</v>
      </c>
      <c r="L658" s="426" t="s">
        <v>2667</v>
      </c>
      <c r="M658" s="420">
        <v>56</v>
      </c>
      <c r="N658" s="420" t="s">
        <v>944</v>
      </c>
      <c r="O658" s="427">
        <v>20</v>
      </c>
      <c r="P658" s="420">
        <v>1</v>
      </c>
      <c r="Q658" s="422">
        <v>3</v>
      </c>
      <c r="R658" s="420"/>
      <c r="S658" s="218">
        <v>20251001</v>
      </c>
      <c r="T658" s="218">
        <v>20251231</v>
      </c>
      <c r="U658" s="428">
        <v>71697.89</v>
      </c>
      <c r="V658" s="429"/>
    </row>
    <row r="659" spans="2:22">
      <c r="B659" s="420" t="s">
        <v>280</v>
      </c>
      <c r="C659" s="420" t="s">
        <v>2666</v>
      </c>
      <c r="D659" s="420">
        <v>100</v>
      </c>
      <c r="E659" s="420" t="s">
        <v>2573</v>
      </c>
      <c r="F659" s="420" t="s">
        <v>2574</v>
      </c>
      <c r="G659" s="421" t="s">
        <v>2575</v>
      </c>
      <c r="H659" s="422">
        <v>30102</v>
      </c>
      <c r="I659" s="423">
        <v>258</v>
      </c>
      <c r="J659" s="424">
        <v>83101</v>
      </c>
      <c r="K659" s="393">
        <v>1003</v>
      </c>
      <c r="L659" s="426" t="s">
        <v>2667</v>
      </c>
      <c r="M659" s="420">
        <v>56</v>
      </c>
      <c r="N659" s="420" t="s">
        <v>944</v>
      </c>
      <c r="O659" s="427">
        <v>20</v>
      </c>
      <c r="P659" s="420">
        <v>1</v>
      </c>
      <c r="Q659" s="422">
        <v>3</v>
      </c>
      <c r="R659" s="420"/>
      <c r="S659" s="218">
        <v>20251001</v>
      </c>
      <c r="T659" s="218">
        <v>20251231</v>
      </c>
      <c r="U659" s="428">
        <v>84754</v>
      </c>
      <c r="V659" s="429"/>
    </row>
    <row r="660" spans="2:22">
      <c r="B660" s="420" t="s">
        <v>280</v>
      </c>
      <c r="C660" s="420" t="s">
        <v>2666</v>
      </c>
      <c r="D660" s="420">
        <v>200</v>
      </c>
      <c r="E660" s="420" t="s">
        <v>2576</v>
      </c>
      <c r="F660" s="420" t="s">
        <v>2577</v>
      </c>
      <c r="G660" s="421" t="s">
        <v>2578</v>
      </c>
      <c r="H660" s="422">
        <v>30102</v>
      </c>
      <c r="I660" s="423">
        <v>250</v>
      </c>
      <c r="J660" s="424">
        <v>83101</v>
      </c>
      <c r="K660" s="425">
        <v>1003</v>
      </c>
      <c r="L660" s="426" t="s">
        <v>2667</v>
      </c>
      <c r="M660" s="420">
        <v>56</v>
      </c>
      <c r="N660" s="420" t="s">
        <v>945</v>
      </c>
      <c r="O660" s="427">
        <v>17</v>
      </c>
      <c r="P660" s="420">
        <v>1</v>
      </c>
      <c r="Q660" s="422">
        <v>3</v>
      </c>
      <c r="R660" s="420"/>
      <c r="S660" s="218">
        <v>20251001</v>
      </c>
      <c r="T660" s="218">
        <v>20251231</v>
      </c>
      <c r="U660" s="428">
        <v>77424.210000000006</v>
      </c>
      <c r="V660" s="429"/>
    </row>
    <row r="661" spans="2:22">
      <c r="B661" s="420" t="s">
        <v>280</v>
      </c>
      <c r="C661" s="420" t="s">
        <v>2666</v>
      </c>
      <c r="D661" s="420">
        <v>200</v>
      </c>
      <c r="E661" s="420" t="s">
        <v>2579</v>
      </c>
      <c r="F661" s="420" t="s">
        <v>2580</v>
      </c>
      <c r="G661" s="421" t="s">
        <v>2581</v>
      </c>
      <c r="H661" s="422">
        <v>30102</v>
      </c>
      <c r="I661" s="423">
        <v>69</v>
      </c>
      <c r="J661" s="424">
        <v>83101</v>
      </c>
      <c r="K661" s="425">
        <v>1003</v>
      </c>
      <c r="L661" s="426" t="s">
        <v>682</v>
      </c>
      <c r="M661" s="420">
        <v>57</v>
      </c>
      <c r="N661" s="420" t="s">
        <v>944</v>
      </c>
      <c r="O661" s="427">
        <v>15</v>
      </c>
      <c r="P661" s="420">
        <v>1</v>
      </c>
      <c r="Q661" s="422">
        <v>3</v>
      </c>
      <c r="R661" s="420"/>
      <c r="S661" s="218">
        <v>20251001</v>
      </c>
      <c r="T661" s="218">
        <v>20251231</v>
      </c>
      <c r="U661" s="428">
        <v>29058.12</v>
      </c>
      <c r="V661" s="429"/>
    </row>
    <row r="662" spans="2:22">
      <c r="B662" s="420" t="s">
        <v>280</v>
      </c>
      <c r="C662" s="420" t="s">
        <v>2666</v>
      </c>
      <c r="D662" s="420">
        <v>200</v>
      </c>
      <c r="E662" s="420" t="s">
        <v>2582</v>
      </c>
      <c r="F662" s="420" t="s">
        <v>2583</v>
      </c>
      <c r="G662" s="421" t="s">
        <v>2584</v>
      </c>
      <c r="H662" s="422">
        <v>30102</v>
      </c>
      <c r="I662" s="423">
        <v>254</v>
      </c>
      <c r="J662" s="424">
        <v>83101</v>
      </c>
      <c r="K662" s="425">
        <v>1003</v>
      </c>
      <c r="L662" s="426" t="s">
        <v>2667</v>
      </c>
      <c r="M662" s="420">
        <v>56</v>
      </c>
      <c r="N662" s="420" t="s">
        <v>946</v>
      </c>
      <c r="O662" s="427">
        <v>20</v>
      </c>
      <c r="P662" s="420">
        <v>1</v>
      </c>
      <c r="Q662" s="422">
        <v>3</v>
      </c>
      <c r="R662" s="420"/>
      <c r="S662" s="218">
        <v>20251001</v>
      </c>
      <c r="T662" s="218">
        <v>20251231</v>
      </c>
      <c r="U662" s="428">
        <v>84686.12</v>
      </c>
      <c r="V662" s="429"/>
    </row>
    <row r="663" spans="2:22">
      <c r="B663" s="420" t="s">
        <v>280</v>
      </c>
      <c r="C663" s="420" t="s">
        <v>2666</v>
      </c>
      <c r="D663" s="420">
        <v>200</v>
      </c>
      <c r="E663" s="420" t="s">
        <v>2585</v>
      </c>
      <c r="F663" s="420" t="s">
        <v>2586</v>
      </c>
      <c r="G663" s="421" t="s">
        <v>2587</v>
      </c>
      <c r="H663" s="422">
        <v>30102</v>
      </c>
      <c r="I663" s="423">
        <v>265</v>
      </c>
      <c r="J663" s="424">
        <v>83101</v>
      </c>
      <c r="K663" s="425">
        <v>1003</v>
      </c>
      <c r="L663" s="426" t="s">
        <v>2667</v>
      </c>
      <c r="M663" s="420">
        <v>56</v>
      </c>
      <c r="N663" s="420" t="s">
        <v>944</v>
      </c>
      <c r="O663" s="427">
        <v>20</v>
      </c>
      <c r="P663" s="420">
        <v>1</v>
      </c>
      <c r="Q663" s="422">
        <v>3</v>
      </c>
      <c r="R663" s="420"/>
      <c r="S663" s="218">
        <v>20251001</v>
      </c>
      <c r="T663" s="218">
        <v>20251231</v>
      </c>
      <c r="U663" s="428">
        <v>71697.89</v>
      </c>
      <c r="V663" s="429"/>
    </row>
    <row r="664" spans="2:22">
      <c r="B664" s="420" t="s">
        <v>280</v>
      </c>
      <c r="C664" s="420" t="s">
        <v>2666</v>
      </c>
      <c r="D664" s="420">
        <v>100</v>
      </c>
      <c r="E664" s="420" t="s">
        <v>2588</v>
      </c>
      <c r="F664" s="420" t="s">
        <v>2589</v>
      </c>
      <c r="G664" s="421" t="s">
        <v>2590</v>
      </c>
      <c r="H664" s="422">
        <v>30102</v>
      </c>
      <c r="I664" s="423">
        <v>235</v>
      </c>
      <c r="J664" s="424">
        <v>83101</v>
      </c>
      <c r="K664" s="425">
        <v>1003</v>
      </c>
      <c r="L664" s="426" t="s">
        <v>2667</v>
      </c>
      <c r="M664" s="420">
        <v>56</v>
      </c>
      <c r="N664" s="420" t="s">
        <v>944</v>
      </c>
      <c r="O664" s="427">
        <v>20</v>
      </c>
      <c r="P664" s="420">
        <v>1</v>
      </c>
      <c r="Q664" s="422">
        <v>3</v>
      </c>
      <c r="R664" s="420"/>
      <c r="S664" s="218">
        <v>20251001</v>
      </c>
      <c r="T664" s="218">
        <v>20251231</v>
      </c>
      <c r="U664" s="428">
        <v>83282.38</v>
      </c>
      <c r="V664" s="429"/>
    </row>
    <row r="665" spans="2:22">
      <c r="B665" s="420" t="s">
        <v>280</v>
      </c>
      <c r="C665" s="420" t="s">
        <v>2666</v>
      </c>
      <c r="D665" s="420">
        <v>100</v>
      </c>
      <c r="E665" s="420" t="s">
        <v>2591</v>
      </c>
      <c r="F665" s="420" t="s">
        <v>2592</v>
      </c>
      <c r="G665" s="421" t="s">
        <v>2593</v>
      </c>
      <c r="H665" s="422">
        <v>30102</v>
      </c>
      <c r="I665" s="423">
        <v>238</v>
      </c>
      <c r="J665" s="424">
        <v>83101</v>
      </c>
      <c r="K665" s="425">
        <v>1003</v>
      </c>
      <c r="L665" s="426" t="s">
        <v>2667</v>
      </c>
      <c r="M665" s="420">
        <v>56</v>
      </c>
      <c r="N665" s="420" t="s">
        <v>945</v>
      </c>
      <c r="O665" s="427">
        <v>20</v>
      </c>
      <c r="P665" s="420">
        <v>1</v>
      </c>
      <c r="Q665" s="422">
        <v>3</v>
      </c>
      <c r="R665" s="420"/>
      <c r="S665" s="218">
        <v>20251001</v>
      </c>
      <c r="T665" s="218">
        <v>20251231</v>
      </c>
      <c r="U665" s="428">
        <v>86789.7</v>
      </c>
      <c r="V665" s="429"/>
    </row>
    <row r="666" spans="2:22">
      <c r="B666" s="420" t="s">
        <v>280</v>
      </c>
      <c r="C666" s="420" t="s">
        <v>2666</v>
      </c>
      <c r="D666" s="420">
        <v>100</v>
      </c>
      <c r="E666" s="420" t="s">
        <v>2594</v>
      </c>
      <c r="F666" s="420" t="s">
        <v>2595</v>
      </c>
      <c r="G666" s="421" t="s">
        <v>2596</v>
      </c>
      <c r="H666" s="422">
        <v>30102</v>
      </c>
      <c r="I666" s="423">
        <v>261</v>
      </c>
      <c r="J666" s="424">
        <v>83101</v>
      </c>
      <c r="K666" s="425">
        <v>1003</v>
      </c>
      <c r="L666" s="426" t="s">
        <v>2667</v>
      </c>
      <c r="M666" s="420">
        <v>56</v>
      </c>
      <c r="N666" s="420" t="s">
        <v>2669</v>
      </c>
      <c r="O666" s="427">
        <v>19</v>
      </c>
      <c r="P666" s="420">
        <v>1</v>
      </c>
      <c r="Q666" s="422">
        <v>3</v>
      </c>
      <c r="R666" s="420"/>
      <c r="S666" s="218">
        <v>20251001</v>
      </c>
      <c r="T666" s="218">
        <v>20251231</v>
      </c>
      <c r="U666" s="428">
        <v>43958.420000000006</v>
      </c>
      <c r="V666" s="429"/>
    </row>
    <row r="667" spans="2:22">
      <c r="B667" s="420" t="s">
        <v>280</v>
      </c>
      <c r="C667" s="420" t="s">
        <v>2666</v>
      </c>
      <c r="D667" s="420">
        <v>100</v>
      </c>
      <c r="E667" s="420" t="s">
        <v>2597</v>
      </c>
      <c r="F667" s="420" t="s">
        <v>2598</v>
      </c>
      <c r="G667" s="421" t="s">
        <v>2599</v>
      </c>
      <c r="H667" s="422">
        <v>30102</v>
      </c>
      <c r="I667" s="423">
        <v>255</v>
      </c>
      <c r="J667" s="424">
        <v>83101</v>
      </c>
      <c r="K667" s="425">
        <v>1003</v>
      </c>
      <c r="L667" s="426" t="s">
        <v>2667</v>
      </c>
      <c r="M667" s="420">
        <v>56</v>
      </c>
      <c r="N667" s="420" t="s">
        <v>944</v>
      </c>
      <c r="O667" s="427">
        <v>18</v>
      </c>
      <c r="P667" s="420">
        <v>1</v>
      </c>
      <c r="Q667" s="422">
        <v>3</v>
      </c>
      <c r="R667" s="420"/>
      <c r="S667" s="218">
        <v>20251001</v>
      </c>
      <c r="T667" s="218">
        <v>20251231</v>
      </c>
      <c r="U667" s="428">
        <v>65754.87</v>
      </c>
      <c r="V667" s="429"/>
    </row>
    <row r="668" spans="2:22">
      <c r="B668" s="420" t="s">
        <v>280</v>
      </c>
      <c r="C668" s="420" t="s">
        <v>2666</v>
      </c>
      <c r="D668" s="420">
        <v>100</v>
      </c>
      <c r="E668" s="420" t="s">
        <v>2600</v>
      </c>
      <c r="F668" s="420" t="s">
        <v>2601</v>
      </c>
      <c r="G668" s="421" t="s">
        <v>2602</v>
      </c>
      <c r="H668" s="422">
        <v>30102</v>
      </c>
      <c r="I668" s="423">
        <v>239</v>
      </c>
      <c r="J668" s="424">
        <v>83101</v>
      </c>
      <c r="K668" s="425">
        <v>1003</v>
      </c>
      <c r="L668" s="426" t="s">
        <v>2667</v>
      </c>
      <c r="M668" s="420">
        <v>56</v>
      </c>
      <c r="N668" s="420" t="s">
        <v>944</v>
      </c>
      <c r="O668" s="427">
        <v>18</v>
      </c>
      <c r="P668" s="420">
        <v>1</v>
      </c>
      <c r="Q668" s="422">
        <v>3</v>
      </c>
      <c r="R668" s="420"/>
      <c r="S668" s="218">
        <v>20251001</v>
      </c>
      <c r="T668" s="218">
        <v>20251231</v>
      </c>
      <c r="U668" s="428">
        <v>64240.090000000004</v>
      </c>
      <c r="V668" s="429"/>
    </row>
    <row r="669" spans="2:22">
      <c r="B669" s="420" t="s">
        <v>280</v>
      </c>
      <c r="C669" s="420" t="s">
        <v>2666</v>
      </c>
      <c r="D669" s="420">
        <v>200</v>
      </c>
      <c r="E669" s="420" t="s">
        <v>2603</v>
      </c>
      <c r="F669" s="420" t="s">
        <v>2604</v>
      </c>
      <c r="G669" s="421" t="s">
        <v>2605</v>
      </c>
      <c r="H669" s="422">
        <v>30102</v>
      </c>
      <c r="I669" s="423">
        <v>264</v>
      </c>
      <c r="J669" s="424">
        <v>83101</v>
      </c>
      <c r="K669" s="425">
        <v>1003</v>
      </c>
      <c r="L669" s="426" t="s">
        <v>2667</v>
      </c>
      <c r="M669" s="420">
        <v>56</v>
      </c>
      <c r="N669" s="420" t="s">
        <v>946</v>
      </c>
      <c r="O669" s="427">
        <v>20</v>
      </c>
      <c r="P669" s="420">
        <v>1</v>
      </c>
      <c r="Q669" s="422">
        <v>3</v>
      </c>
      <c r="R669" s="420"/>
      <c r="S669" s="218">
        <v>20251001</v>
      </c>
      <c r="T669" s="218">
        <v>20251231</v>
      </c>
      <c r="U669" s="428">
        <v>62762.39</v>
      </c>
      <c r="V669" s="429"/>
    </row>
    <row r="670" spans="2:22">
      <c r="B670" s="420" t="s">
        <v>280</v>
      </c>
      <c r="C670" s="420" t="s">
        <v>2666</v>
      </c>
      <c r="D670" s="420">
        <v>200</v>
      </c>
      <c r="E670" s="420" t="s">
        <v>2606</v>
      </c>
      <c r="F670" s="420" t="s">
        <v>2607</v>
      </c>
      <c r="G670" s="421" t="s">
        <v>2608</v>
      </c>
      <c r="H670" s="422">
        <v>30102</v>
      </c>
      <c r="I670" s="423">
        <v>264</v>
      </c>
      <c r="J670" s="424">
        <v>83101</v>
      </c>
      <c r="K670" s="425">
        <v>1003</v>
      </c>
      <c r="L670" s="426" t="s">
        <v>2667</v>
      </c>
      <c r="M670" s="420">
        <v>56</v>
      </c>
      <c r="N670" s="420" t="s">
        <v>945</v>
      </c>
      <c r="O670" s="427">
        <v>20</v>
      </c>
      <c r="P670" s="420">
        <v>1</v>
      </c>
      <c r="Q670" s="422">
        <v>3</v>
      </c>
      <c r="R670" s="420"/>
      <c r="S670" s="218">
        <v>20251001</v>
      </c>
      <c r="T670" s="218">
        <v>20251231</v>
      </c>
      <c r="U670" s="428">
        <v>62631.19</v>
      </c>
      <c r="V670" s="429"/>
    </row>
    <row r="671" spans="2:22">
      <c r="B671" s="420" t="s">
        <v>280</v>
      </c>
      <c r="C671" s="420" t="s">
        <v>2666</v>
      </c>
      <c r="D671" s="420">
        <v>100</v>
      </c>
      <c r="E671" s="420" t="s">
        <v>2609</v>
      </c>
      <c r="F671" s="420" t="s">
        <v>2610</v>
      </c>
      <c r="G671" s="421" t="s">
        <v>2611</v>
      </c>
      <c r="H671" s="422">
        <v>30102</v>
      </c>
      <c r="I671" s="423">
        <v>262</v>
      </c>
      <c r="J671" s="424">
        <v>83101</v>
      </c>
      <c r="K671" s="425">
        <v>1003</v>
      </c>
      <c r="L671" s="426" t="s">
        <v>2667</v>
      </c>
      <c r="M671" s="420">
        <v>56</v>
      </c>
      <c r="N671" s="420" t="s">
        <v>2669</v>
      </c>
      <c r="O671" s="427">
        <v>20</v>
      </c>
      <c r="P671" s="420">
        <v>1</v>
      </c>
      <c r="Q671" s="422">
        <v>3</v>
      </c>
      <c r="R671" s="420"/>
      <c r="S671" s="218">
        <v>20251001</v>
      </c>
      <c r="T671" s="218">
        <v>20251231</v>
      </c>
      <c r="U671" s="428">
        <v>51593.240000000005</v>
      </c>
      <c r="V671" s="429"/>
    </row>
    <row r="672" spans="2:22">
      <c r="B672" s="420" t="s">
        <v>280</v>
      </c>
      <c r="C672" s="420" t="s">
        <v>2666</v>
      </c>
      <c r="D672" s="420">
        <v>200</v>
      </c>
      <c r="E672" s="420" t="s">
        <v>2612</v>
      </c>
      <c r="F672" s="420" t="s">
        <v>2613</v>
      </c>
      <c r="G672" s="421" t="s">
        <v>2614</v>
      </c>
      <c r="H672" s="422">
        <v>30102</v>
      </c>
      <c r="I672" s="423">
        <v>176</v>
      </c>
      <c r="J672" s="424">
        <v>83101</v>
      </c>
      <c r="K672" s="425">
        <v>1003</v>
      </c>
      <c r="L672" s="426" t="s">
        <v>2667</v>
      </c>
      <c r="M672" s="420">
        <v>56</v>
      </c>
      <c r="N672" s="420" t="s">
        <v>944</v>
      </c>
      <c r="O672" s="427">
        <v>20</v>
      </c>
      <c r="P672" s="420">
        <v>1</v>
      </c>
      <c r="Q672" s="422">
        <v>3</v>
      </c>
      <c r="R672" s="420"/>
      <c r="S672" s="218">
        <v>20251001</v>
      </c>
      <c r="T672" s="218">
        <v>20251231</v>
      </c>
      <c r="U672" s="428">
        <v>68742.73</v>
      </c>
      <c r="V672" s="429"/>
    </row>
    <row r="673" spans="2:22">
      <c r="B673" s="420" t="s">
        <v>280</v>
      </c>
      <c r="C673" s="420" t="s">
        <v>2666</v>
      </c>
      <c r="D673" s="420">
        <v>200</v>
      </c>
      <c r="E673" s="420" t="s">
        <v>2615</v>
      </c>
      <c r="F673" s="420" t="s">
        <v>2616</v>
      </c>
      <c r="G673" s="421" t="s">
        <v>2617</v>
      </c>
      <c r="H673" s="422">
        <v>30102</v>
      </c>
      <c r="I673" s="423">
        <v>202</v>
      </c>
      <c r="J673" s="424">
        <v>83101</v>
      </c>
      <c r="K673" s="425">
        <v>1003</v>
      </c>
      <c r="L673" s="426" t="s">
        <v>2667</v>
      </c>
      <c r="M673" s="420">
        <v>56</v>
      </c>
      <c r="N673" s="420" t="s">
        <v>944</v>
      </c>
      <c r="O673" s="427">
        <v>20</v>
      </c>
      <c r="P673" s="420">
        <v>1</v>
      </c>
      <c r="Q673" s="422">
        <v>3</v>
      </c>
      <c r="R673" s="420"/>
      <c r="S673" s="218">
        <v>20251001</v>
      </c>
      <c r="T673" s="218">
        <v>20251231</v>
      </c>
      <c r="U673" s="428">
        <v>61423.78</v>
      </c>
      <c r="V673" s="429"/>
    </row>
    <row r="674" spans="2:22">
      <c r="B674" s="420" t="s">
        <v>280</v>
      </c>
      <c r="C674" s="420" t="s">
        <v>2666</v>
      </c>
      <c r="D674" s="420">
        <v>100</v>
      </c>
      <c r="E674" s="420" t="s">
        <v>2618</v>
      </c>
      <c r="F674" s="420" t="s">
        <v>2619</v>
      </c>
      <c r="G674" s="421" t="s">
        <v>2620</v>
      </c>
      <c r="H674" s="422">
        <v>30102</v>
      </c>
      <c r="I674" s="423">
        <v>160</v>
      </c>
      <c r="J674" s="424">
        <v>83101</v>
      </c>
      <c r="K674" s="425">
        <v>1003</v>
      </c>
      <c r="L674" s="426" t="s">
        <v>2667</v>
      </c>
      <c r="M674" s="420">
        <v>56</v>
      </c>
      <c r="N674" s="420" t="s">
        <v>944</v>
      </c>
      <c r="O674" s="427">
        <v>18</v>
      </c>
      <c r="P674" s="420">
        <v>1</v>
      </c>
      <c r="Q674" s="422">
        <v>3</v>
      </c>
      <c r="R674" s="420"/>
      <c r="S674" s="218">
        <v>20251001</v>
      </c>
      <c r="T674" s="218">
        <v>20251231</v>
      </c>
      <c r="U674" s="428">
        <v>75284.540000000008</v>
      </c>
      <c r="V674" s="429"/>
    </row>
    <row r="675" spans="2:22">
      <c r="B675" s="420" t="s">
        <v>280</v>
      </c>
      <c r="C675" s="420" t="s">
        <v>2666</v>
      </c>
      <c r="D675" s="420">
        <v>100</v>
      </c>
      <c r="E675" s="420" t="s">
        <v>2621</v>
      </c>
      <c r="F675" s="420" t="s">
        <v>2622</v>
      </c>
      <c r="G675" s="421" t="s">
        <v>2623</v>
      </c>
      <c r="H675" s="422">
        <v>30102</v>
      </c>
      <c r="I675" s="423">
        <v>144</v>
      </c>
      <c r="J675" s="424">
        <v>83101</v>
      </c>
      <c r="K675" s="425">
        <v>1003</v>
      </c>
      <c r="L675" s="426" t="s">
        <v>2667</v>
      </c>
      <c r="M675" s="420">
        <v>56</v>
      </c>
      <c r="N675" s="420" t="s">
        <v>944</v>
      </c>
      <c r="O675" s="427">
        <v>13</v>
      </c>
      <c r="P675" s="420">
        <v>1</v>
      </c>
      <c r="Q675" s="422">
        <v>3</v>
      </c>
      <c r="R675" s="420"/>
      <c r="S675" s="218">
        <v>20251001</v>
      </c>
      <c r="T675" s="218">
        <v>20251231</v>
      </c>
      <c r="U675" s="428">
        <v>44289.01</v>
      </c>
      <c r="V675" s="429"/>
    </row>
    <row r="676" spans="2:22">
      <c r="B676" s="420" t="s">
        <v>280</v>
      </c>
      <c r="C676" s="420" t="s">
        <v>2666</v>
      </c>
      <c r="D676" s="420">
        <v>100</v>
      </c>
      <c r="E676" s="420" t="s">
        <v>2624</v>
      </c>
      <c r="F676" s="420" t="s">
        <v>2625</v>
      </c>
      <c r="G676" s="421" t="s">
        <v>2626</v>
      </c>
      <c r="H676" s="422">
        <v>30102</v>
      </c>
      <c r="I676" s="423">
        <v>231</v>
      </c>
      <c r="J676" s="424">
        <v>83101</v>
      </c>
      <c r="K676" s="425">
        <v>1003</v>
      </c>
      <c r="L676" s="426" t="s">
        <v>2667</v>
      </c>
      <c r="M676" s="420">
        <v>56</v>
      </c>
      <c r="N676" s="420" t="s">
        <v>945</v>
      </c>
      <c r="O676" s="427">
        <v>18</v>
      </c>
      <c r="P676" s="420">
        <v>1</v>
      </c>
      <c r="Q676" s="422">
        <v>3</v>
      </c>
      <c r="R676" s="420"/>
      <c r="S676" s="218">
        <v>20251001</v>
      </c>
      <c r="T676" s="218">
        <v>20251231</v>
      </c>
      <c r="U676" s="428">
        <v>63717.25</v>
      </c>
      <c r="V676" s="429"/>
    </row>
    <row r="677" spans="2:22">
      <c r="B677" s="420" t="s">
        <v>280</v>
      </c>
      <c r="C677" s="420" t="s">
        <v>2666</v>
      </c>
      <c r="D677" s="420">
        <v>200</v>
      </c>
      <c r="E677" s="420" t="s">
        <v>2627</v>
      </c>
      <c r="F677" s="420" t="s">
        <v>2628</v>
      </c>
      <c r="G677" s="421" t="s">
        <v>2629</v>
      </c>
      <c r="H677" s="422">
        <v>30102</v>
      </c>
      <c r="I677" s="423">
        <v>249</v>
      </c>
      <c r="J677" s="424">
        <v>83101</v>
      </c>
      <c r="K677" s="425">
        <v>1003</v>
      </c>
      <c r="L677" s="426" t="s">
        <v>2667</v>
      </c>
      <c r="M677" s="420">
        <v>56</v>
      </c>
      <c r="N677" s="420" t="s">
        <v>945</v>
      </c>
      <c r="O677" s="427">
        <v>18</v>
      </c>
      <c r="P677" s="420">
        <v>1</v>
      </c>
      <c r="Q677" s="422">
        <v>3</v>
      </c>
      <c r="R677" s="420"/>
      <c r="S677" s="218">
        <v>20251001</v>
      </c>
      <c r="T677" s="218">
        <v>20251231</v>
      </c>
      <c r="U677" s="428">
        <v>65188.890000000007</v>
      </c>
      <c r="V677" s="429"/>
    </row>
    <row r="678" spans="2:22">
      <c r="B678" s="420" t="s">
        <v>280</v>
      </c>
      <c r="C678" s="420" t="s">
        <v>2666</v>
      </c>
      <c r="D678" s="420">
        <v>100</v>
      </c>
      <c r="E678" s="420" t="s">
        <v>2630</v>
      </c>
      <c r="F678" s="420" t="s">
        <v>2631</v>
      </c>
      <c r="G678" s="421" t="s">
        <v>2632</v>
      </c>
      <c r="H678" s="422">
        <v>30102</v>
      </c>
      <c r="I678" s="423">
        <v>248</v>
      </c>
      <c r="J678" s="424">
        <v>83101</v>
      </c>
      <c r="K678" s="425">
        <v>1003</v>
      </c>
      <c r="L678" s="426" t="s">
        <v>2667</v>
      </c>
      <c r="M678" s="420">
        <v>56</v>
      </c>
      <c r="N678" s="420" t="s">
        <v>945</v>
      </c>
      <c r="O678" s="427">
        <v>17</v>
      </c>
      <c r="P678" s="420">
        <v>1</v>
      </c>
      <c r="Q678" s="422">
        <v>3</v>
      </c>
      <c r="R678" s="420"/>
      <c r="S678" s="218">
        <v>20251001</v>
      </c>
      <c r="T678" s="218">
        <v>20251231</v>
      </c>
      <c r="U678" s="428">
        <v>63190.58</v>
      </c>
      <c r="V678" s="429"/>
    </row>
    <row r="679" spans="2:22">
      <c r="B679" s="420" t="s">
        <v>280</v>
      </c>
      <c r="C679" s="420" t="s">
        <v>2666</v>
      </c>
      <c r="D679" s="420">
        <v>200</v>
      </c>
      <c r="E679" s="420" t="s">
        <v>2633</v>
      </c>
      <c r="F679" s="420" t="s">
        <v>2634</v>
      </c>
      <c r="G679" s="421" t="s">
        <v>2635</v>
      </c>
      <c r="H679" s="422">
        <v>30102</v>
      </c>
      <c r="I679" s="423">
        <v>262</v>
      </c>
      <c r="J679" s="424">
        <v>83101</v>
      </c>
      <c r="K679" s="425">
        <v>1003</v>
      </c>
      <c r="L679" s="426" t="s">
        <v>2667</v>
      </c>
      <c r="M679" s="420">
        <v>56</v>
      </c>
      <c r="N679" s="420" t="s">
        <v>944</v>
      </c>
      <c r="O679" s="427">
        <v>20</v>
      </c>
      <c r="P679" s="420">
        <v>1</v>
      </c>
      <c r="Q679" s="422">
        <v>3</v>
      </c>
      <c r="R679" s="420"/>
      <c r="S679" s="218">
        <v>20251001</v>
      </c>
      <c r="T679" s="218">
        <v>20251231</v>
      </c>
      <c r="U679" s="428">
        <v>85434</v>
      </c>
      <c r="V679" s="429"/>
    </row>
    <row r="680" spans="2:22">
      <c r="B680" s="420" t="s">
        <v>280</v>
      </c>
      <c r="C680" s="420" t="s">
        <v>2666</v>
      </c>
      <c r="D680" s="420">
        <v>200</v>
      </c>
      <c r="E680" s="420" t="s">
        <v>2636</v>
      </c>
      <c r="F680" s="420" t="s">
        <v>2637</v>
      </c>
      <c r="G680" s="421" t="s">
        <v>2638</v>
      </c>
      <c r="H680" s="422">
        <v>30102</v>
      </c>
      <c r="I680" s="423">
        <v>134</v>
      </c>
      <c r="J680" s="424">
        <v>83101</v>
      </c>
      <c r="K680" s="425">
        <v>1003</v>
      </c>
      <c r="L680" s="426" t="s">
        <v>2667</v>
      </c>
      <c r="M680" s="420">
        <v>56</v>
      </c>
      <c r="N680" s="420" t="s">
        <v>944</v>
      </c>
      <c r="O680" s="427">
        <v>10</v>
      </c>
      <c r="P680" s="420">
        <v>1</v>
      </c>
      <c r="Q680" s="422">
        <v>3</v>
      </c>
      <c r="R680" s="420"/>
      <c r="S680" s="218">
        <v>20251001</v>
      </c>
      <c r="T680" s="218">
        <v>20251231</v>
      </c>
      <c r="U680" s="428">
        <v>49319.85</v>
      </c>
      <c r="V680" s="429"/>
    </row>
    <row r="681" spans="2:22">
      <c r="B681" s="420" t="s">
        <v>280</v>
      </c>
      <c r="C681" s="420" t="s">
        <v>2666</v>
      </c>
      <c r="D681" s="420">
        <v>200</v>
      </c>
      <c r="E681" s="420" t="s">
        <v>2639</v>
      </c>
      <c r="F681" s="420" t="s">
        <v>2640</v>
      </c>
      <c r="G681" s="421" t="s">
        <v>2641</v>
      </c>
      <c r="H681" s="422">
        <v>30102</v>
      </c>
      <c r="I681" s="423">
        <v>262</v>
      </c>
      <c r="J681" s="424">
        <v>83101</v>
      </c>
      <c r="K681" s="425">
        <v>1003</v>
      </c>
      <c r="L681" s="426" t="s">
        <v>2667</v>
      </c>
      <c r="M681" s="420">
        <v>56</v>
      </c>
      <c r="N681" s="420" t="s">
        <v>944</v>
      </c>
      <c r="O681" s="427">
        <v>20</v>
      </c>
      <c r="P681" s="420">
        <v>1</v>
      </c>
      <c r="Q681" s="422">
        <v>3</v>
      </c>
      <c r="R681" s="420"/>
      <c r="S681" s="218">
        <v>20251001</v>
      </c>
      <c r="T681" s="218">
        <v>20251231</v>
      </c>
      <c r="U681" s="428">
        <v>69831.01999999999</v>
      </c>
      <c r="V681" s="429"/>
    </row>
    <row r="682" spans="2:22">
      <c r="B682" s="420" t="s">
        <v>280</v>
      </c>
      <c r="C682" s="420" t="s">
        <v>2666</v>
      </c>
      <c r="D682" s="420">
        <v>100</v>
      </c>
      <c r="E682" s="420" t="s">
        <v>2642</v>
      </c>
      <c r="F682" s="420" t="s">
        <v>2643</v>
      </c>
      <c r="G682" s="421" t="s">
        <v>2644</v>
      </c>
      <c r="H682" s="422">
        <v>30102</v>
      </c>
      <c r="I682" s="423">
        <v>260</v>
      </c>
      <c r="J682" s="424">
        <v>83101</v>
      </c>
      <c r="K682" s="425">
        <v>1003</v>
      </c>
      <c r="L682" s="426" t="s">
        <v>2667</v>
      </c>
      <c r="M682" s="420">
        <v>56</v>
      </c>
      <c r="N682" s="420" t="s">
        <v>944</v>
      </c>
      <c r="O682" s="427">
        <v>20</v>
      </c>
      <c r="P682" s="420">
        <v>1</v>
      </c>
      <c r="Q682" s="422">
        <v>3</v>
      </c>
      <c r="R682" s="420"/>
      <c r="S682" s="218">
        <v>20251001</v>
      </c>
      <c r="T682" s="218">
        <v>20251231</v>
      </c>
      <c r="U682" s="428">
        <v>85455.73</v>
      </c>
      <c r="V682" s="429"/>
    </row>
    <row r="683" spans="2:22">
      <c r="B683" s="420" t="s">
        <v>280</v>
      </c>
      <c r="C683" s="420" t="s">
        <v>2666</v>
      </c>
      <c r="D683" s="420">
        <v>200</v>
      </c>
      <c r="E683" s="420" t="s">
        <v>2645</v>
      </c>
      <c r="F683" s="420" t="s">
        <v>2646</v>
      </c>
      <c r="G683" s="421" t="s">
        <v>2647</v>
      </c>
      <c r="H683" s="422">
        <v>30102</v>
      </c>
      <c r="I683" s="423">
        <v>264</v>
      </c>
      <c r="J683" s="424">
        <v>83101</v>
      </c>
      <c r="K683" s="425">
        <v>1003</v>
      </c>
      <c r="L683" s="426" t="s">
        <v>2667</v>
      </c>
      <c r="M683" s="420">
        <v>56</v>
      </c>
      <c r="N683" s="420" t="s">
        <v>944</v>
      </c>
      <c r="O683" s="427">
        <v>20</v>
      </c>
      <c r="P683" s="420">
        <v>1</v>
      </c>
      <c r="Q683" s="422">
        <v>3</v>
      </c>
      <c r="R683" s="420"/>
      <c r="S683" s="218">
        <v>20251001</v>
      </c>
      <c r="T683" s="218">
        <v>20251231</v>
      </c>
      <c r="U683" s="428">
        <v>67186.009999999995</v>
      </c>
      <c r="V683" s="429"/>
    </row>
    <row r="684" spans="2:22">
      <c r="B684" s="420" t="s">
        <v>280</v>
      </c>
      <c r="C684" s="420" t="s">
        <v>2666</v>
      </c>
      <c r="D684" s="420">
        <v>100</v>
      </c>
      <c r="E684" s="420" t="s">
        <v>2648</v>
      </c>
      <c r="F684" s="420" t="s">
        <v>2649</v>
      </c>
      <c r="G684" s="421" t="s">
        <v>2650</v>
      </c>
      <c r="H684" s="422">
        <v>30102</v>
      </c>
      <c r="I684" s="423">
        <v>264</v>
      </c>
      <c r="J684" s="424">
        <v>83101</v>
      </c>
      <c r="K684" s="425">
        <v>1003</v>
      </c>
      <c r="L684" s="426" t="s">
        <v>2667</v>
      </c>
      <c r="M684" s="420">
        <v>56</v>
      </c>
      <c r="N684" s="420" t="s">
        <v>944</v>
      </c>
      <c r="O684" s="427">
        <v>20</v>
      </c>
      <c r="P684" s="420">
        <v>1</v>
      </c>
      <c r="Q684" s="422">
        <v>3</v>
      </c>
      <c r="R684" s="420"/>
      <c r="S684" s="218">
        <v>20251001</v>
      </c>
      <c r="T684" s="218">
        <v>20251231</v>
      </c>
      <c r="U684" s="428">
        <v>71697.89</v>
      </c>
      <c r="V684" s="429"/>
    </row>
    <row r="685" spans="2:22">
      <c r="B685" s="420" t="s">
        <v>280</v>
      </c>
      <c r="C685" s="420" t="s">
        <v>2666</v>
      </c>
      <c r="D685" s="420">
        <v>100</v>
      </c>
      <c r="E685" s="420" t="s">
        <v>2651</v>
      </c>
      <c r="F685" s="420" t="s">
        <v>2652</v>
      </c>
      <c r="G685" s="421" t="s">
        <v>2653</v>
      </c>
      <c r="H685" s="422">
        <v>30102</v>
      </c>
      <c r="I685" s="423">
        <v>265</v>
      </c>
      <c r="J685" s="424">
        <v>83101</v>
      </c>
      <c r="K685" s="425">
        <v>1003</v>
      </c>
      <c r="L685" s="426" t="s">
        <v>2667</v>
      </c>
      <c r="M685" s="420">
        <v>56</v>
      </c>
      <c r="N685" s="420" t="s">
        <v>944</v>
      </c>
      <c r="O685" s="427">
        <v>20</v>
      </c>
      <c r="P685" s="420">
        <v>1</v>
      </c>
      <c r="Q685" s="422">
        <v>3</v>
      </c>
      <c r="R685" s="420"/>
      <c r="S685" s="218">
        <v>20251001</v>
      </c>
      <c r="T685" s="218">
        <v>20251231</v>
      </c>
      <c r="U685" s="428">
        <v>84912.749999999985</v>
      </c>
      <c r="V685" s="429"/>
    </row>
    <row r="686" spans="2:22">
      <c r="B686" s="420" t="s">
        <v>280</v>
      </c>
      <c r="C686" s="420" t="s">
        <v>2666</v>
      </c>
      <c r="D686" s="420">
        <v>100</v>
      </c>
      <c r="E686" s="420" t="s">
        <v>2654</v>
      </c>
      <c r="F686" s="420" t="s">
        <v>2655</v>
      </c>
      <c r="G686" s="421" t="s">
        <v>2656</v>
      </c>
      <c r="H686" s="422">
        <v>30102</v>
      </c>
      <c r="I686" s="423">
        <v>267</v>
      </c>
      <c r="J686" s="424">
        <v>83101</v>
      </c>
      <c r="K686" s="425">
        <v>1003</v>
      </c>
      <c r="L686" s="426" t="s">
        <v>2667</v>
      </c>
      <c r="M686" s="420">
        <v>56</v>
      </c>
      <c r="N686" s="420" t="s">
        <v>944</v>
      </c>
      <c r="O686" s="427">
        <v>20</v>
      </c>
      <c r="P686" s="420">
        <v>1</v>
      </c>
      <c r="Q686" s="422">
        <v>3</v>
      </c>
      <c r="R686" s="420"/>
      <c r="S686" s="218">
        <v>20251001</v>
      </c>
      <c r="T686" s="218">
        <v>20251231</v>
      </c>
      <c r="U686" s="428">
        <v>71697.89</v>
      </c>
      <c r="V686" s="429"/>
    </row>
    <row r="687" spans="2:22">
      <c r="B687" s="420" t="s">
        <v>280</v>
      </c>
      <c r="C687" s="420" t="s">
        <v>2666</v>
      </c>
      <c r="D687" s="420">
        <v>100</v>
      </c>
      <c r="E687" s="420" t="s">
        <v>2657</v>
      </c>
      <c r="F687" s="420" t="s">
        <v>2658</v>
      </c>
      <c r="G687" s="421" t="s">
        <v>2659</v>
      </c>
      <c r="H687" s="422">
        <v>30102</v>
      </c>
      <c r="I687" s="423">
        <v>132</v>
      </c>
      <c r="J687" s="424">
        <v>83101</v>
      </c>
      <c r="K687" s="425">
        <v>1003</v>
      </c>
      <c r="L687" s="426" t="s">
        <v>2667</v>
      </c>
      <c r="M687" s="420">
        <v>56</v>
      </c>
      <c r="N687" s="420" t="s">
        <v>944</v>
      </c>
      <c r="O687" s="427">
        <v>10</v>
      </c>
      <c r="P687" s="420">
        <v>1</v>
      </c>
      <c r="Q687" s="422">
        <v>3</v>
      </c>
      <c r="R687" s="420"/>
      <c r="S687" s="218">
        <v>20251001</v>
      </c>
      <c r="T687" s="218">
        <v>20251231</v>
      </c>
      <c r="U687" s="428">
        <v>52892.409999999996</v>
      </c>
      <c r="V687" s="429"/>
    </row>
    <row r="688" spans="2:22">
      <c r="B688" s="420" t="s">
        <v>280</v>
      </c>
      <c r="C688" s="420" t="s">
        <v>2666</v>
      </c>
      <c r="D688" s="420">
        <v>200</v>
      </c>
      <c r="E688" s="420" t="s">
        <v>2660</v>
      </c>
      <c r="F688" s="420" t="s">
        <v>2661</v>
      </c>
      <c r="G688" s="421" t="s">
        <v>2662</v>
      </c>
      <c r="H688" s="422">
        <v>30102</v>
      </c>
      <c r="I688" s="423">
        <v>236</v>
      </c>
      <c r="J688" s="424">
        <v>83101</v>
      </c>
      <c r="K688" s="425">
        <v>1003</v>
      </c>
      <c r="L688" s="426" t="s">
        <v>2667</v>
      </c>
      <c r="M688" s="420">
        <v>56</v>
      </c>
      <c r="N688" s="420" t="s">
        <v>944</v>
      </c>
      <c r="O688" s="427">
        <v>20</v>
      </c>
      <c r="P688" s="420">
        <v>1</v>
      </c>
      <c r="Q688" s="422">
        <v>3</v>
      </c>
      <c r="R688" s="420"/>
      <c r="S688" s="218">
        <v>20251001</v>
      </c>
      <c r="T688" s="218">
        <v>20251231</v>
      </c>
      <c r="U688" s="428">
        <v>69592.399999999994</v>
      </c>
      <c r="V688" s="429"/>
    </row>
    <row r="689" spans="2:22">
      <c r="B689" s="420" t="s">
        <v>280</v>
      </c>
      <c r="C689" s="420" t="s">
        <v>2666</v>
      </c>
      <c r="D689" s="420">
        <v>200</v>
      </c>
      <c r="E689" s="420" t="s">
        <v>2663</v>
      </c>
      <c r="F689" s="420" t="s">
        <v>2664</v>
      </c>
      <c r="G689" s="421" t="s">
        <v>2665</v>
      </c>
      <c r="H689" s="422">
        <v>30102</v>
      </c>
      <c r="I689" s="423">
        <v>264</v>
      </c>
      <c r="J689" s="424">
        <v>83101</v>
      </c>
      <c r="K689" s="425">
        <v>1003</v>
      </c>
      <c r="L689" s="426" t="s">
        <v>2667</v>
      </c>
      <c r="M689" s="420">
        <v>56</v>
      </c>
      <c r="N689" s="420" t="s">
        <v>944</v>
      </c>
      <c r="O689" s="427">
        <v>20</v>
      </c>
      <c r="P689" s="420">
        <v>1</v>
      </c>
      <c r="Q689" s="422">
        <v>3</v>
      </c>
      <c r="R689" s="420"/>
      <c r="S689" s="218">
        <v>20251001</v>
      </c>
      <c r="T689" s="218">
        <v>20251231</v>
      </c>
      <c r="U689" s="428">
        <v>85455.73</v>
      </c>
      <c r="V689" s="430"/>
    </row>
    <row r="690" spans="2:22">
      <c r="B690" s="420" t="s">
        <v>280</v>
      </c>
      <c r="C690" s="420" t="s">
        <v>2675</v>
      </c>
      <c r="D690" s="420">
        <v>120</v>
      </c>
      <c r="E690" s="420" t="s">
        <v>2711</v>
      </c>
      <c r="F690" s="420" t="s">
        <v>2712</v>
      </c>
      <c r="G690" s="421" t="s">
        <v>2713</v>
      </c>
      <c r="H690" s="422" t="s">
        <v>3070</v>
      </c>
      <c r="I690" s="423">
        <v>480</v>
      </c>
      <c r="J690" s="424">
        <v>83101</v>
      </c>
      <c r="K690" s="425">
        <v>1003</v>
      </c>
      <c r="L690" s="426" t="s">
        <v>721</v>
      </c>
      <c r="M690" s="420">
        <v>25</v>
      </c>
      <c r="N690" s="420" t="s">
        <v>379</v>
      </c>
      <c r="O690" s="427">
        <v>0</v>
      </c>
      <c r="P690" s="420">
        <v>13185</v>
      </c>
      <c r="Q690" s="422">
        <v>2</v>
      </c>
      <c r="R690" s="420"/>
      <c r="S690" s="218">
        <v>20251001</v>
      </c>
      <c r="T690" s="218">
        <v>20251231</v>
      </c>
      <c r="U690" s="429">
        <v>203030.09999999998</v>
      </c>
      <c r="V690" s="432"/>
    </row>
    <row r="691" spans="2:22">
      <c r="B691" s="420" t="s">
        <v>280</v>
      </c>
      <c r="C691" s="420" t="s">
        <v>2675</v>
      </c>
      <c r="D691" s="420">
        <v>200</v>
      </c>
      <c r="E691" s="420" t="s">
        <v>2714</v>
      </c>
      <c r="F691" s="420" t="s">
        <v>2715</v>
      </c>
      <c r="G691" s="421" t="s">
        <v>3071</v>
      </c>
      <c r="H691" s="422">
        <v>20401</v>
      </c>
      <c r="I691" s="423">
        <v>480</v>
      </c>
      <c r="J691" s="424">
        <v>83101</v>
      </c>
      <c r="K691" s="425">
        <v>1003</v>
      </c>
      <c r="L691" s="426" t="s">
        <v>721</v>
      </c>
      <c r="M691" s="420">
        <v>25</v>
      </c>
      <c r="N691" s="420" t="s">
        <v>352</v>
      </c>
      <c r="O691" s="427">
        <v>0</v>
      </c>
      <c r="P691" s="420">
        <v>10161</v>
      </c>
      <c r="Q691" s="422">
        <v>2</v>
      </c>
      <c r="R691" s="420"/>
      <c r="S691" s="218">
        <v>20251001</v>
      </c>
      <c r="T691" s="218">
        <v>20251231</v>
      </c>
      <c r="U691" s="429">
        <v>73985.709999999992</v>
      </c>
      <c r="V691" s="432"/>
    </row>
    <row r="692" spans="2:22">
      <c r="B692" s="420" t="s">
        <v>280</v>
      </c>
      <c r="C692" s="420" t="s">
        <v>2675</v>
      </c>
      <c r="D692" s="420">
        <v>120</v>
      </c>
      <c r="E692" s="420" t="s">
        <v>2717</v>
      </c>
      <c r="F692" s="420" t="s">
        <v>2718</v>
      </c>
      <c r="G692" s="421" t="s">
        <v>2719</v>
      </c>
      <c r="H692" s="422" t="s">
        <v>3072</v>
      </c>
      <c r="I692" s="423">
        <v>480</v>
      </c>
      <c r="J692" s="424">
        <v>83101</v>
      </c>
      <c r="K692" s="425">
        <v>1003</v>
      </c>
      <c r="L692" s="426" t="s">
        <v>721</v>
      </c>
      <c r="M692" s="420">
        <v>25</v>
      </c>
      <c r="N692" s="420" t="s">
        <v>363</v>
      </c>
      <c r="O692" s="427">
        <v>0</v>
      </c>
      <c r="P692" s="420">
        <v>2416</v>
      </c>
      <c r="Q692" s="422">
        <v>2</v>
      </c>
      <c r="R692" s="420"/>
      <c r="S692" s="218">
        <v>20251001</v>
      </c>
      <c r="T692" s="218">
        <v>20251231</v>
      </c>
      <c r="U692" s="429">
        <v>91980.25</v>
      </c>
      <c r="V692" s="432"/>
    </row>
    <row r="693" spans="2:22">
      <c r="B693" s="420" t="s">
        <v>280</v>
      </c>
      <c r="C693" s="420" t="s">
        <v>2675</v>
      </c>
      <c r="D693" s="420">
        <v>120</v>
      </c>
      <c r="E693" s="420" t="s">
        <v>2720</v>
      </c>
      <c r="F693" s="420" t="s">
        <v>2721</v>
      </c>
      <c r="G693" s="421" t="s">
        <v>2722</v>
      </c>
      <c r="H693" s="422" t="s">
        <v>1572</v>
      </c>
      <c r="I693" s="423">
        <v>480</v>
      </c>
      <c r="J693" s="424">
        <v>83101</v>
      </c>
      <c r="K693" s="425">
        <v>1003</v>
      </c>
      <c r="L693" s="426" t="s">
        <v>721</v>
      </c>
      <c r="M693" s="420">
        <v>25</v>
      </c>
      <c r="N693" s="420" t="s">
        <v>410</v>
      </c>
      <c r="O693" s="427">
        <v>0</v>
      </c>
      <c r="P693" s="420">
        <v>10784</v>
      </c>
      <c r="Q693" s="422">
        <v>2</v>
      </c>
      <c r="R693" s="420"/>
      <c r="S693" s="218">
        <v>20251001</v>
      </c>
      <c r="T693" s="218">
        <v>20251231</v>
      </c>
      <c r="U693" s="429">
        <v>40388.21</v>
      </c>
      <c r="V693" s="432"/>
    </row>
    <row r="694" spans="2:22">
      <c r="B694" s="420" t="s">
        <v>280</v>
      </c>
      <c r="C694" s="420" t="s">
        <v>2675</v>
      </c>
      <c r="D694" s="420">
        <v>120</v>
      </c>
      <c r="E694" s="420" t="s">
        <v>653</v>
      </c>
      <c r="F694" s="420" t="s">
        <v>619</v>
      </c>
      <c r="G694" s="421" t="s">
        <v>585</v>
      </c>
      <c r="H694" s="422">
        <v>20401</v>
      </c>
      <c r="I694" s="423">
        <v>480</v>
      </c>
      <c r="J694" s="424">
        <v>83101</v>
      </c>
      <c r="K694" s="425">
        <v>1003</v>
      </c>
      <c r="L694" s="426" t="s">
        <v>721</v>
      </c>
      <c r="M694" s="420">
        <v>25</v>
      </c>
      <c r="N694" s="420" t="s">
        <v>402</v>
      </c>
      <c r="O694" s="427">
        <v>0</v>
      </c>
      <c r="P694" s="420">
        <v>9729</v>
      </c>
      <c r="Q694" s="422">
        <v>1</v>
      </c>
      <c r="R694" s="420"/>
      <c r="S694" s="218">
        <v>20251001</v>
      </c>
      <c r="T694" s="218">
        <v>20251231</v>
      </c>
      <c r="U694" s="429">
        <v>77048.62999999999</v>
      </c>
      <c r="V694" s="432"/>
    </row>
    <row r="695" spans="2:22">
      <c r="B695" s="420" t="s">
        <v>280</v>
      </c>
      <c r="C695" s="420" t="s">
        <v>2675</v>
      </c>
      <c r="D695" s="420">
        <v>120</v>
      </c>
      <c r="E695" s="420" t="s">
        <v>2723</v>
      </c>
      <c r="F695" s="420" t="s">
        <v>2724</v>
      </c>
      <c r="G695" s="421" t="s">
        <v>2725</v>
      </c>
      <c r="H695" s="422" t="s">
        <v>1572</v>
      </c>
      <c r="I695" s="423">
        <v>480</v>
      </c>
      <c r="J695" s="424">
        <v>83101</v>
      </c>
      <c r="K695" s="425">
        <v>1003</v>
      </c>
      <c r="L695" s="426" t="s">
        <v>721</v>
      </c>
      <c r="M695" s="420">
        <v>25</v>
      </c>
      <c r="N695" s="420" t="s">
        <v>361</v>
      </c>
      <c r="O695" s="427">
        <v>0</v>
      </c>
      <c r="P695" s="420">
        <v>2375</v>
      </c>
      <c r="Q695" s="422">
        <v>2</v>
      </c>
      <c r="R695" s="420"/>
      <c r="S695" s="218">
        <v>20251001</v>
      </c>
      <c r="T695" s="218">
        <v>20251231</v>
      </c>
      <c r="U695" s="429">
        <v>97208.47</v>
      </c>
      <c r="V695" s="432"/>
    </row>
    <row r="696" spans="2:22">
      <c r="B696" s="420" t="s">
        <v>280</v>
      </c>
      <c r="C696" s="420" t="s">
        <v>2675</v>
      </c>
      <c r="D696" s="420">
        <v>120</v>
      </c>
      <c r="E696" s="420" t="s">
        <v>2726</v>
      </c>
      <c r="F696" s="420" t="s">
        <v>2727</v>
      </c>
      <c r="G696" s="421" t="s">
        <v>2728</v>
      </c>
      <c r="H696" s="422" t="s">
        <v>3073</v>
      </c>
      <c r="I696" s="423">
        <v>480</v>
      </c>
      <c r="J696" s="424">
        <v>83101</v>
      </c>
      <c r="K696" s="425">
        <v>1003</v>
      </c>
      <c r="L696" s="426" t="s">
        <v>2667</v>
      </c>
      <c r="M696" s="420">
        <v>25</v>
      </c>
      <c r="N696" s="420" t="s">
        <v>382</v>
      </c>
      <c r="O696" s="427">
        <v>0</v>
      </c>
      <c r="P696" s="420">
        <v>12557</v>
      </c>
      <c r="Q696" s="422">
        <v>5</v>
      </c>
      <c r="R696" s="420"/>
      <c r="S696" s="218">
        <v>20251001</v>
      </c>
      <c r="T696" s="218">
        <v>20251231</v>
      </c>
      <c r="U696" s="429">
        <v>157267.68</v>
      </c>
      <c r="V696" s="432"/>
    </row>
    <row r="697" spans="2:22">
      <c r="B697" s="420" t="s">
        <v>280</v>
      </c>
      <c r="C697" s="420" t="s">
        <v>2675</v>
      </c>
      <c r="D697" s="420">
        <v>120</v>
      </c>
      <c r="E697" s="420" t="s">
        <v>1969</v>
      </c>
      <c r="F697" s="420" t="s">
        <v>3074</v>
      </c>
      <c r="G697" s="421" t="s">
        <v>1971</v>
      </c>
      <c r="H697" s="422">
        <v>20401</v>
      </c>
      <c r="I697" s="423">
        <v>480</v>
      </c>
      <c r="J697" s="424">
        <v>83101</v>
      </c>
      <c r="K697" s="425">
        <v>1003</v>
      </c>
      <c r="L697" s="426" t="s">
        <v>721</v>
      </c>
      <c r="M697" s="420">
        <v>25</v>
      </c>
      <c r="N697" s="420" t="s">
        <v>396</v>
      </c>
      <c r="O697" s="427">
        <v>0</v>
      </c>
      <c r="P697" s="420">
        <v>9367</v>
      </c>
      <c r="Q697" s="422">
        <v>2</v>
      </c>
      <c r="R697" s="420"/>
      <c r="S697" s="218">
        <v>20251001</v>
      </c>
      <c r="T697" s="218">
        <v>20251231</v>
      </c>
      <c r="U697" s="429">
        <v>41562.49</v>
      </c>
      <c r="V697" s="432"/>
    </row>
    <row r="698" spans="2:22">
      <c r="B698" s="420" t="s">
        <v>280</v>
      </c>
      <c r="C698" s="420" t="s">
        <v>2675</v>
      </c>
      <c r="D698" s="420">
        <v>120</v>
      </c>
      <c r="E698" s="420" t="s">
        <v>2729</v>
      </c>
      <c r="F698" s="420" t="s">
        <v>2730</v>
      </c>
      <c r="G698" s="421" t="s">
        <v>2731</v>
      </c>
      <c r="H698" s="422" t="s">
        <v>1572</v>
      </c>
      <c r="I698" s="423">
        <v>480</v>
      </c>
      <c r="J698" s="424">
        <v>83101</v>
      </c>
      <c r="K698" s="425">
        <v>1003</v>
      </c>
      <c r="L698" s="426" t="s">
        <v>721</v>
      </c>
      <c r="M698" s="420">
        <v>25</v>
      </c>
      <c r="N698" s="420" t="s">
        <v>358</v>
      </c>
      <c r="O698" s="427">
        <v>0</v>
      </c>
      <c r="P698" s="420">
        <v>2391</v>
      </c>
      <c r="Q698" s="422">
        <v>2</v>
      </c>
      <c r="R698" s="420"/>
      <c r="S698" s="218">
        <v>20251001</v>
      </c>
      <c r="T698" s="218">
        <v>20251231</v>
      </c>
      <c r="U698" s="429">
        <v>87036.59</v>
      </c>
      <c r="V698" s="432"/>
    </row>
    <row r="699" spans="2:22">
      <c r="B699" s="420" t="s">
        <v>280</v>
      </c>
      <c r="C699" s="420" t="s">
        <v>2675</v>
      </c>
      <c r="D699" s="420">
        <v>120</v>
      </c>
      <c r="E699" s="420" t="s">
        <v>2732</v>
      </c>
      <c r="F699" s="420" t="s">
        <v>2733</v>
      </c>
      <c r="G699" s="421" t="s">
        <v>2734</v>
      </c>
      <c r="H699" s="422" t="s">
        <v>1572</v>
      </c>
      <c r="I699" s="423">
        <v>480</v>
      </c>
      <c r="J699" s="424">
        <v>83101</v>
      </c>
      <c r="K699" s="425">
        <v>1003</v>
      </c>
      <c r="L699" s="426" t="s">
        <v>721</v>
      </c>
      <c r="M699" s="420">
        <v>25</v>
      </c>
      <c r="N699" s="420" t="s">
        <v>355</v>
      </c>
      <c r="O699" s="427">
        <v>0</v>
      </c>
      <c r="P699" s="420">
        <v>2401</v>
      </c>
      <c r="Q699" s="422">
        <v>2</v>
      </c>
      <c r="R699" s="420"/>
      <c r="S699" s="218">
        <v>20251001</v>
      </c>
      <c r="T699" s="218">
        <v>20251231</v>
      </c>
      <c r="U699" s="429">
        <v>91131</v>
      </c>
      <c r="V699" s="432"/>
    </row>
    <row r="700" spans="2:22">
      <c r="B700" s="420" t="s">
        <v>280</v>
      </c>
      <c r="C700" s="420" t="s">
        <v>2675</v>
      </c>
      <c r="D700" s="420">
        <v>120</v>
      </c>
      <c r="E700" s="420" t="s">
        <v>2735</v>
      </c>
      <c r="F700" s="420" t="s">
        <v>2736</v>
      </c>
      <c r="G700" s="421" t="s">
        <v>2737</v>
      </c>
      <c r="H700" s="422">
        <v>20401</v>
      </c>
      <c r="I700" s="423">
        <v>480</v>
      </c>
      <c r="J700" s="424">
        <v>83101</v>
      </c>
      <c r="K700" s="425">
        <v>1003</v>
      </c>
      <c r="L700" s="426" t="s">
        <v>721</v>
      </c>
      <c r="M700" s="420">
        <v>25</v>
      </c>
      <c r="N700" s="420" t="s">
        <v>402</v>
      </c>
      <c r="O700" s="427">
        <v>0</v>
      </c>
      <c r="P700" s="420">
        <v>2376</v>
      </c>
      <c r="Q700" s="422">
        <v>2</v>
      </c>
      <c r="R700" s="420"/>
      <c r="S700" s="218">
        <v>20251001</v>
      </c>
      <c r="T700" s="218">
        <v>20251231</v>
      </c>
      <c r="U700" s="429">
        <v>85013.819999999978</v>
      </c>
      <c r="V700" s="432"/>
    </row>
    <row r="701" spans="2:22">
      <c r="B701" s="420" t="s">
        <v>280</v>
      </c>
      <c r="C701" s="420" t="s">
        <v>2675</v>
      </c>
      <c r="D701" s="420">
        <v>120</v>
      </c>
      <c r="E701" s="420" t="s">
        <v>2738</v>
      </c>
      <c r="F701" s="420" t="s">
        <v>2739</v>
      </c>
      <c r="G701" s="421" t="s">
        <v>2740</v>
      </c>
      <c r="H701" s="422" t="s">
        <v>1572</v>
      </c>
      <c r="I701" s="423">
        <v>480</v>
      </c>
      <c r="J701" s="424">
        <v>83101</v>
      </c>
      <c r="K701" s="425">
        <v>1003</v>
      </c>
      <c r="L701" s="426" t="s">
        <v>721</v>
      </c>
      <c r="M701" s="420">
        <v>25</v>
      </c>
      <c r="N701" s="420" t="s">
        <v>352</v>
      </c>
      <c r="O701" s="427">
        <v>0</v>
      </c>
      <c r="P701" s="420">
        <v>2372</v>
      </c>
      <c r="Q701" s="422">
        <v>1</v>
      </c>
      <c r="R701" s="420"/>
      <c r="S701" s="218">
        <v>20251001</v>
      </c>
      <c r="T701" s="218">
        <v>20251231</v>
      </c>
      <c r="U701" s="429">
        <v>77197.74000000002</v>
      </c>
      <c r="V701" s="432"/>
    </row>
    <row r="702" spans="2:22">
      <c r="B702" s="420" t="s">
        <v>280</v>
      </c>
      <c r="C702" s="420" t="s">
        <v>2675</v>
      </c>
      <c r="D702" s="420">
        <v>200</v>
      </c>
      <c r="E702" s="420" t="s">
        <v>2741</v>
      </c>
      <c r="F702" s="420" t="s">
        <v>2742</v>
      </c>
      <c r="G702" s="421" t="s">
        <v>2743</v>
      </c>
      <c r="H702" s="422" t="s">
        <v>1572</v>
      </c>
      <c r="I702" s="423">
        <v>480</v>
      </c>
      <c r="J702" s="424">
        <v>83101</v>
      </c>
      <c r="K702" s="425">
        <v>1003</v>
      </c>
      <c r="L702" s="426" t="s">
        <v>721</v>
      </c>
      <c r="M702" s="420">
        <v>25</v>
      </c>
      <c r="N702" s="420" t="s">
        <v>352</v>
      </c>
      <c r="O702" s="427">
        <v>0</v>
      </c>
      <c r="P702" s="420">
        <v>2374</v>
      </c>
      <c r="Q702" s="422">
        <v>2</v>
      </c>
      <c r="R702" s="420"/>
      <c r="S702" s="218">
        <v>20251001</v>
      </c>
      <c r="T702" s="218">
        <v>20251231</v>
      </c>
      <c r="U702" s="429">
        <v>83502.539999999994</v>
      </c>
      <c r="V702" s="432"/>
    </row>
    <row r="703" spans="2:22">
      <c r="B703" s="420" t="s">
        <v>280</v>
      </c>
      <c r="C703" s="420" t="s">
        <v>2675</v>
      </c>
      <c r="D703" s="420">
        <v>200</v>
      </c>
      <c r="E703" s="420" t="s">
        <v>2744</v>
      </c>
      <c r="F703" s="420" t="s">
        <v>2745</v>
      </c>
      <c r="G703" s="421" t="s">
        <v>2746</v>
      </c>
      <c r="H703" s="422">
        <v>20401</v>
      </c>
      <c r="I703" s="423">
        <v>480</v>
      </c>
      <c r="J703" s="424">
        <v>83101</v>
      </c>
      <c r="K703" s="425">
        <v>1003</v>
      </c>
      <c r="L703" s="426" t="s">
        <v>721</v>
      </c>
      <c r="M703" s="420">
        <v>25</v>
      </c>
      <c r="N703" s="420" t="s">
        <v>396</v>
      </c>
      <c r="O703" s="427">
        <v>0</v>
      </c>
      <c r="P703" s="420">
        <v>2370</v>
      </c>
      <c r="Q703" s="422">
        <v>2</v>
      </c>
      <c r="R703" s="420"/>
      <c r="S703" s="218">
        <v>20251001</v>
      </c>
      <c r="T703" s="218">
        <v>20251231</v>
      </c>
      <c r="U703" s="429">
        <v>77018.58</v>
      </c>
      <c r="V703" s="432"/>
    </row>
    <row r="704" spans="2:22">
      <c r="B704" s="420" t="s">
        <v>280</v>
      </c>
      <c r="C704" s="420" t="s">
        <v>2675</v>
      </c>
      <c r="D704" s="420">
        <v>120</v>
      </c>
      <c r="E704" s="420" t="s">
        <v>2747</v>
      </c>
      <c r="F704" s="420" t="s">
        <v>2748</v>
      </c>
      <c r="G704" s="421" t="s">
        <v>2749</v>
      </c>
      <c r="H704" s="422" t="s">
        <v>3072</v>
      </c>
      <c r="I704" s="423">
        <v>480</v>
      </c>
      <c r="J704" s="424">
        <v>83101</v>
      </c>
      <c r="K704" s="425">
        <v>1003</v>
      </c>
      <c r="L704" s="426" t="s">
        <v>721</v>
      </c>
      <c r="M704" s="420">
        <v>25</v>
      </c>
      <c r="N704" s="420" t="s">
        <v>355</v>
      </c>
      <c r="O704" s="427">
        <v>0</v>
      </c>
      <c r="P704" s="420">
        <v>2408</v>
      </c>
      <c r="Q704" s="422">
        <v>2</v>
      </c>
      <c r="R704" s="420"/>
      <c r="S704" s="218">
        <v>20251001</v>
      </c>
      <c r="T704" s="218">
        <v>20251231</v>
      </c>
      <c r="U704" s="429">
        <v>81156.37</v>
      </c>
      <c r="V704" s="432"/>
    </row>
    <row r="705" spans="2:22">
      <c r="B705" s="420" t="s">
        <v>280</v>
      </c>
      <c r="C705" s="420" t="s">
        <v>2675</v>
      </c>
      <c r="D705" s="420">
        <v>120</v>
      </c>
      <c r="E705" s="420" t="s">
        <v>2750</v>
      </c>
      <c r="F705" s="420" t="s">
        <v>2751</v>
      </c>
      <c r="G705" s="421" t="s">
        <v>2752</v>
      </c>
      <c r="H705" s="422" t="s">
        <v>1572</v>
      </c>
      <c r="I705" s="423">
        <v>480</v>
      </c>
      <c r="J705" s="424">
        <v>83101</v>
      </c>
      <c r="K705" s="425">
        <v>1003</v>
      </c>
      <c r="L705" s="426" t="s">
        <v>721</v>
      </c>
      <c r="M705" s="420">
        <v>25</v>
      </c>
      <c r="N705" s="420" t="s">
        <v>352</v>
      </c>
      <c r="O705" s="427">
        <v>0</v>
      </c>
      <c r="P705" s="420">
        <v>2410</v>
      </c>
      <c r="Q705" s="422">
        <v>2</v>
      </c>
      <c r="R705" s="420"/>
      <c r="S705" s="218">
        <v>20251001</v>
      </c>
      <c r="T705" s="218">
        <v>20251231</v>
      </c>
      <c r="U705" s="429">
        <v>83020.31</v>
      </c>
      <c r="V705" s="432"/>
    </row>
    <row r="706" spans="2:22">
      <c r="B706" s="420" t="s">
        <v>280</v>
      </c>
      <c r="C706" s="420" t="s">
        <v>2675</v>
      </c>
      <c r="D706" s="420">
        <v>120</v>
      </c>
      <c r="E706" s="420" t="s">
        <v>2670</v>
      </c>
      <c r="F706" s="420" t="s">
        <v>2671</v>
      </c>
      <c r="G706" s="421" t="s">
        <v>2672</v>
      </c>
      <c r="H706" s="422" t="s">
        <v>1572</v>
      </c>
      <c r="I706" s="423">
        <v>480</v>
      </c>
      <c r="J706" s="424">
        <v>83101</v>
      </c>
      <c r="K706" s="425">
        <v>1003</v>
      </c>
      <c r="L706" s="426" t="s">
        <v>721</v>
      </c>
      <c r="M706" s="420">
        <v>25</v>
      </c>
      <c r="N706" s="420" t="s">
        <v>352</v>
      </c>
      <c r="O706" s="427">
        <v>0</v>
      </c>
      <c r="P706" s="420">
        <v>2398</v>
      </c>
      <c r="Q706" s="422">
        <v>2</v>
      </c>
      <c r="R706" s="420"/>
      <c r="S706" s="218">
        <v>20251001</v>
      </c>
      <c r="T706" s="218">
        <v>20251231</v>
      </c>
      <c r="U706" s="429">
        <v>75741.8</v>
      </c>
      <c r="V706" s="432"/>
    </row>
    <row r="707" spans="2:22">
      <c r="B707" s="420" t="s">
        <v>280</v>
      </c>
      <c r="C707" s="420" t="s">
        <v>2675</v>
      </c>
      <c r="D707" s="420">
        <v>120</v>
      </c>
      <c r="E707" s="420" t="s">
        <v>1615</v>
      </c>
      <c r="F707" s="420" t="s">
        <v>1616</v>
      </c>
      <c r="G707" s="421" t="s">
        <v>1617</v>
      </c>
      <c r="H707" s="422" t="s">
        <v>3070</v>
      </c>
      <c r="I707" s="423">
        <v>480</v>
      </c>
      <c r="J707" s="424">
        <v>83101</v>
      </c>
      <c r="K707" s="425">
        <v>1003</v>
      </c>
      <c r="L707" s="426" t="s">
        <v>721</v>
      </c>
      <c r="M707" s="420">
        <v>25</v>
      </c>
      <c r="N707" s="420" t="s">
        <v>379</v>
      </c>
      <c r="O707" s="427">
        <v>0</v>
      </c>
      <c r="P707" s="420">
        <v>13188</v>
      </c>
      <c r="Q707" s="422">
        <v>2</v>
      </c>
      <c r="R707" s="420"/>
      <c r="S707" s="218">
        <v>20251001</v>
      </c>
      <c r="T707" s="218">
        <v>20251231</v>
      </c>
      <c r="U707" s="429">
        <v>218580.31</v>
      </c>
      <c r="V707" s="432"/>
    </row>
    <row r="708" spans="2:22">
      <c r="B708" s="420" t="s">
        <v>280</v>
      </c>
      <c r="C708" s="420" t="s">
        <v>2675</v>
      </c>
      <c r="D708" s="420">
        <v>120</v>
      </c>
      <c r="E708" s="420" t="s">
        <v>2753</v>
      </c>
      <c r="F708" s="420" t="s">
        <v>2754</v>
      </c>
      <c r="G708" s="421" t="s">
        <v>2755</v>
      </c>
      <c r="H708" s="422" t="s">
        <v>3075</v>
      </c>
      <c r="I708" s="423">
        <v>480</v>
      </c>
      <c r="J708" s="424">
        <v>83101</v>
      </c>
      <c r="K708" s="425">
        <v>1003</v>
      </c>
      <c r="L708" s="426" t="s">
        <v>721</v>
      </c>
      <c r="M708" s="420">
        <v>25</v>
      </c>
      <c r="N708" s="420" t="s">
        <v>400</v>
      </c>
      <c r="O708" s="427">
        <v>0</v>
      </c>
      <c r="P708" s="420">
        <v>2367</v>
      </c>
      <c r="Q708" s="422">
        <v>2</v>
      </c>
      <c r="R708" s="420"/>
      <c r="S708" s="218">
        <v>20251001</v>
      </c>
      <c r="T708" s="218">
        <v>20251231</v>
      </c>
      <c r="U708" s="429">
        <v>103267.81</v>
      </c>
      <c r="V708" s="432"/>
    </row>
    <row r="709" spans="2:22">
      <c r="B709" s="420" t="s">
        <v>280</v>
      </c>
      <c r="C709" s="420" t="s">
        <v>2675</v>
      </c>
      <c r="D709" s="420">
        <v>100</v>
      </c>
      <c r="E709" s="420" t="s">
        <v>2698</v>
      </c>
      <c r="F709" s="420" t="s">
        <v>2699</v>
      </c>
      <c r="G709" s="421" t="s">
        <v>2700</v>
      </c>
      <c r="H709" s="422">
        <v>20401</v>
      </c>
      <c r="I709" s="423">
        <v>480</v>
      </c>
      <c r="J709" s="424">
        <v>83101</v>
      </c>
      <c r="K709" s="425">
        <v>1003</v>
      </c>
      <c r="L709" s="426" t="s">
        <v>721</v>
      </c>
      <c r="M709" s="420">
        <v>25</v>
      </c>
      <c r="N709" s="420" t="s">
        <v>352</v>
      </c>
      <c r="O709" s="427">
        <v>0</v>
      </c>
      <c r="P709" s="420">
        <v>7502</v>
      </c>
      <c r="Q709" s="422">
        <v>2</v>
      </c>
      <c r="R709" s="420"/>
      <c r="S709" s="218">
        <v>20251001</v>
      </c>
      <c r="T709" s="218">
        <v>20251231</v>
      </c>
      <c r="U709" s="429">
        <v>53610.61</v>
      </c>
      <c r="V709" s="432"/>
    </row>
    <row r="710" spans="2:22">
      <c r="B710" s="420" t="s">
        <v>280</v>
      </c>
      <c r="C710" s="420" t="s">
        <v>2675</v>
      </c>
      <c r="D710" s="420">
        <v>120</v>
      </c>
      <c r="E710" s="420" t="s">
        <v>2756</v>
      </c>
      <c r="F710" s="420" t="s">
        <v>2757</v>
      </c>
      <c r="G710" s="421" t="s">
        <v>2758</v>
      </c>
      <c r="H710" s="422">
        <v>20108</v>
      </c>
      <c r="I710" s="423">
        <v>480</v>
      </c>
      <c r="J710" s="424">
        <v>83101</v>
      </c>
      <c r="K710" s="425">
        <v>1003</v>
      </c>
      <c r="L710" s="426">
        <v>0</v>
      </c>
      <c r="M710" s="420">
        <v>25</v>
      </c>
      <c r="N710" s="420" t="s">
        <v>373</v>
      </c>
      <c r="O710" s="427">
        <v>0</v>
      </c>
      <c r="P710" s="420">
        <v>13763</v>
      </c>
      <c r="Q710" s="422">
        <v>2</v>
      </c>
      <c r="R710" s="420"/>
      <c r="S710" s="218">
        <v>20251001</v>
      </c>
      <c r="T710" s="218">
        <v>20251231</v>
      </c>
      <c r="U710" s="429">
        <v>135476.60999999999</v>
      </c>
      <c r="V710" s="432"/>
    </row>
    <row r="711" spans="2:22">
      <c r="B711" s="420" t="s">
        <v>280</v>
      </c>
      <c r="C711" s="420" t="s">
        <v>2675</v>
      </c>
      <c r="D711" s="420">
        <v>200</v>
      </c>
      <c r="E711" s="420" t="s">
        <v>2759</v>
      </c>
      <c r="F711" s="420" t="s">
        <v>2760</v>
      </c>
      <c r="G711" s="421" t="s">
        <v>2761</v>
      </c>
      <c r="H711" s="422">
        <v>20401</v>
      </c>
      <c r="I711" s="423">
        <v>480</v>
      </c>
      <c r="J711" s="424">
        <v>83101</v>
      </c>
      <c r="K711" s="425">
        <v>1003</v>
      </c>
      <c r="L711" s="426" t="s">
        <v>721</v>
      </c>
      <c r="M711" s="420">
        <v>25</v>
      </c>
      <c r="N711" s="420" t="s">
        <v>396</v>
      </c>
      <c r="O711" s="427">
        <v>0</v>
      </c>
      <c r="P711" s="420">
        <v>2389</v>
      </c>
      <c r="Q711" s="422">
        <v>2</v>
      </c>
      <c r="R711" s="420"/>
      <c r="S711" s="218">
        <v>20251001</v>
      </c>
      <c r="T711" s="218">
        <v>20251231</v>
      </c>
      <c r="U711" s="429">
        <v>82158.66</v>
      </c>
      <c r="V711" s="432"/>
    </row>
    <row r="712" spans="2:22">
      <c r="B712" s="420" t="s">
        <v>280</v>
      </c>
      <c r="C712" s="420" t="s">
        <v>2675</v>
      </c>
      <c r="D712" s="420">
        <v>120</v>
      </c>
      <c r="E712" s="420" t="s">
        <v>2707</v>
      </c>
      <c r="F712" s="420" t="s">
        <v>2708</v>
      </c>
      <c r="G712" s="421" t="s">
        <v>2709</v>
      </c>
      <c r="H712" s="422" t="s">
        <v>1572</v>
      </c>
      <c r="I712" s="423">
        <v>480</v>
      </c>
      <c r="J712" s="424">
        <v>83101</v>
      </c>
      <c r="K712" s="425">
        <v>1003</v>
      </c>
      <c r="L712" s="426" t="s">
        <v>721</v>
      </c>
      <c r="M712" s="420">
        <v>25</v>
      </c>
      <c r="N712" s="420" t="s">
        <v>373</v>
      </c>
      <c r="O712" s="427">
        <v>0</v>
      </c>
      <c r="P712" s="420">
        <v>2392</v>
      </c>
      <c r="Q712" s="422">
        <v>2</v>
      </c>
      <c r="R712" s="420"/>
      <c r="S712" s="218">
        <v>20251001</v>
      </c>
      <c r="T712" s="218">
        <v>20251231</v>
      </c>
      <c r="U712" s="429">
        <v>145401.84</v>
      </c>
      <c r="V712" s="432"/>
    </row>
    <row r="713" spans="2:22">
      <c r="B713" s="420" t="s">
        <v>280</v>
      </c>
      <c r="C713" s="420" t="s">
        <v>2675</v>
      </c>
      <c r="D713" s="420">
        <v>121</v>
      </c>
      <c r="E713" s="420" t="s">
        <v>2762</v>
      </c>
      <c r="F713" s="420" t="s">
        <v>2763</v>
      </c>
      <c r="G713" s="421" t="s">
        <v>2764</v>
      </c>
      <c r="H713" s="422">
        <v>20108</v>
      </c>
      <c r="I713" s="423">
        <v>480</v>
      </c>
      <c r="J713" s="424">
        <v>83101</v>
      </c>
      <c r="K713" s="425">
        <v>1003</v>
      </c>
      <c r="L713" s="426" t="s">
        <v>721</v>
      </c>
      <c r="M713" s="420">
        <v>25</v>
      </c>
      <c r="N713" s="420" t="s">
        <v>379</v>
      </c>
      <c r="O713" s="427">
        <v>0</v>
      </c>
      <c r="P713" s="420">
        <v>10160</v>
      </c>
      <c r="Q713" s="422">
        <v>2</v>
      </c>
      <c r="R713" s="420"/>
      <c r="S713" s="218">
        <v>20251001</v>
      </c>
      <c r="T713" s="218">
        <v>20251231</v>
      </c>
      <c r="U713" s="429">
        <v>249448.63</v>
      </c>
      <c r="V713" s="432"/>
    </row>
    <row r="714" spans="2:22">
      <c r="B714" s="420" t="s">
        <v>280</v>
      </c>
      <c r="C714" s="420" t="s">
        <v>2675</v>
      </c>
      <c r="D714" s="420">
        <v>120</v>
      </c>
      <c r="E714" s="420" t="s">
        <v>2765</v>
      </c>
      <c r="F714" s="420" t="s">
        <v>2766</v>
      </c>
      <c r="G714" s="421" t="s">
        <v>2767</v>
      </c>
      <c r="H714" s="422" t="s">
        <v>3075</v>
      </c>
      <c r="I714" s="423">
        <v>480</v>
      </c>
      <c r="J714" s="424">
        <v>83101</v>
      </c>
      <c r="K714" s="425">
        <v>1003</v>
      </c>
      <c r="L714" s="426" t="s">
        <v>721</v>
      </c>
      <c r="M714" s="420">
        <v>25</v>
      </c>
      <c r="N714" s="420" t="s">
        <v>361</v>
      </c>
      <c r="O714" s="427">
        <v>0</v>
      </c>
      <c r="P714" s="420">
        <v>2373</v>
      </c>
      <c r="Q714" s="422">
        <v>2</v>
      </c>
      <c r="R714" s="420"/>
      <c r="S714" s="218">
        <v>20251001</v>
      </c>
      <c r="T714" s="218">
        <v>20251231</v>
      </c>
      <c r="U714" s="429">
        <v>96435.89</v>
      </c>
      <c r="V714" s="432"/>
    </row>
    <row r="715" spans="2:22">
      <c r="B715" s="420" t="s">
        <v>280</v>
      </c>
      <c r="C715" s="420" t="s">
        <v>2675</v>
      </c>
      <c r="D715" s="420">
        <v>120</v>
      </c>
      <c r="E715" s="420" t="s">
        <v>2768</v>
      </c>
      <c r="F715" s="420" t="s">
        <v>2769</v>
      </c>
      <c r="G715" s="421" t="s">
        <v>2770</v>
      </c>
      <c r="H715" s="422" t="s">
        <v>3076</v>
      </c>
      <c r="I715" s="423">
        <v>480</v>
      </c>
      <c r="J715" s="424">
        <v>83101</v>
      </c>
      <c r="K715" s="425">
        <v>1003</v>
      </c>
      <c r="L715" s="426" t="s">
        <v>721</v>
      </c>
      <c r="M715" s="420">
        <v>25</v>
      </c>
      <c r="N715" s="420" t="s">
        <v>368</v>
      </c>
      <c r="O715" s="427">
        <v>0</v>
      </c>
      <c r="P715" s="420">
        <v>2397</v>
      </c>
      <c r="Q715" s="422">
        <v>2</v>
      </c>
      <c r="R715" s="420"/>
      <c r="S715" s="218">
        <v>20251001</v>
      </c>
      <c r="T715" s="218">
        <v>20251231</v>
      </c>
      <c r="U715" s="429">
        <v>104780.78</v>
      </c>
      <c r="V715" s="432"/>
    </row>
    <row r="716" spans="2:22">
      <c r="B716" s="420" t="s">
        <v>280</v>
      </c>
      <c r="C716" s="420" t="s">
        <v>2675</v>
      </c>
      <c r="D716" s="420">
        <v>120</v>
      </c>
      <c r="E716" s="420" t="s">
        <v>1386</v>
      </c>
      <c r="F716" s="420" t="s">
        <v>1387</v>
      </c>
      <c r="G716" s="421" t="s">
        <v>1388</v>
      </c>
      <c r="H716" s="422">
        <v>21108</v>
      </c>
      <c r="I716" s="423">
        <v>480</v>
      </c>
      <c r="J716" s="424">
        <v>83101</v>
      </c>
      <c r="K716" s="425">
        <v>1003</v>
      </c>
      <c r="L716" s="426" t="s">
        <v>721</v>
      </c>
      <c r="M716" s="420">
        <v>25</v>
      </c>
      <c r="N716" s="420" t="s">
        <v>396</v>
      </c>
      <c r="O716" s="427">
        <v>0</v>
      </c>
      <c r="P716" s="420">
        <v>2453</v>
      </c>
      <c r="Q716" s="422">
        <v>2</v>
      </c>
      <c r="R716" s="420"/>
      <c r="S716" s="218">
        <v>20251001</v>
      </c>
      <c r="T716" s="218">
        <v>20251231</v>
      </c>
      <c r="U716" s="429">
        <v>69843.01999999999</v>
      </c>
      <c r="V716" s="432"/>
    </row>
    <row r="717" spans="2:22">
      <c r="B717" s="420" t="s">
        <v>280</v>
      </c>
      <c r="C717" s="420" t="s">
        <v>2675</v>
      </c>
      <c r="D717" s="420">
        <v>200</v>
      </c>
      <c r="E717" s="420" t="s">
        <v>2771</v>
      </c>
      <c r="F717" s="420" t="s">
        <v>2772</v>
      </c>
      <c r="G717" s="421" t="s">
        <v>2773</v>
      </c>
      <c r="H717" s="422">
        <v>20401</v>
      </c>
      <c r="I717" s="423">
        <v>480</v>
      </c>
      <c r="J717" s="424">
        <v>83101</v>
      </c>
      <c r="K717" s="425">
        <v>1003</v>
      </c>
      <c r="L717" s="426" t="s">
        <v>721</v>
      </c>
      <c r="M717" s="420">
        <v>25</v>
      </c>
      <c r="N717" s="420" t="s">
        <v>396</v>
      </c>
      <c r="O717" s="427">
        <v>0</v>
      </c>
      <c r="P717" s="420">
        <v>11868</v>
      </c>
      <c r="Q717" s="422">
        <v>2</v>
      </c>
      <c r="R717" s="420"/>
      <c r="S717" s="218">
        <v>20251001</v>
      </c>
      <c r="T717" s="218">
        <v>20251231</v>
      </c>
      <c r="U717" s="429">
        <v>81318.52</v>
      </c>
      <c r="V717" s="432"/>
    </row>
    <row r="718" spans="2:22">
      <c r="B718" s="420" t="s">
        <v>280</v>
      </c>
      <c r="C718" s="420" t="s">
        <v>2675</v>
      </c>
      <c r="D718" s="420">
        <v>200</v>
      </c>
      <c r="E718" s="420" t="s">
        <v>2679</v>
      </c>
      <c r="F718" s="420" t="s">
        <v>2680</v>
      </c>
      <c r="G718" s="421" t="s">
        <v>2681</v>
      </c>
      <c r="H718" s="422" t="s">
        <v>3077</v>
      </c>
      <c r="I718" s="423">
        <v>480</v>
      </c>
      <c r="J718" s="424">
        <v>83101</v>
      </c>
      <c r="K718" s="425">
        <v>1003</v>
      </c>
      <c r="L718" s="426" t="s">
        <v>721</v>
      </c>
      <c r="M718" s="420">
        <v>25</v>
      </c>
      <c r="N718" s="420" t="s">
        <v>373</v>
      </c>
      <c r="O718" s="427">
        <v>0</v>
      </c>
      <c r="P718" s="420">
        <v>6359</v>
      </c>
      <c r="Q718" s="422">
        <v>2</v>
      </c>
      <c r="R718" s="420"/>
      <c r="S718" s="218">
        <v>20251001</v>
      </c>
      <c r="T718" s="218">
        <v>20251231</v>
      </c>
      <c r="U718" s="429">
        <v>126406.00000000001</v>
      </c>
      <c r="V718" s="432"/>
    </row>
    <row r="719" spans="2:22">
      <c r="B719" s="420" t="s">
        <v>280</v>
      </c>
      <c r="C719" s="420" t="s">
        <v>2675</v>
      </c>
      <c r="D719" s="420">
        <v>120</v>
      </c>
      <c r="E719" s="420" t="s">
        <v>2775</v>
      </c>
      <c r="F719" s="420" t="s">
        <v>2776</v>
      </c>
      <c r="G719" s="421" t="s">
        <v>2777</v>
      </c>
      <c r="H719" s="422" t="s">
        <v>3070</v>
      </c>
      <c r="I719" s="423">
        <v>480</v>
      </c>
      <c r="J719" s="424">
        <v>83101</v>
      </c>
      <c r="K719" s="425">
        <v>1003</v>
      </c>
      <c r="L719" s="426" t="s">
        <v>721</v>
      </c>
      <c r="M719" s="420" t="s">
        <v>2697</v>
      </c>
      <c r="N719" s="420" t="s">
        <v>379</v>
      </c>
      <c r="O719" s="427">
        <v>0</v>
      </c>
      <c r="P719" s="420">
        <v>13187</v>
      </c>
      <c r="Q719" s="422">
        <v>2</v>
      </c>
      <c r="R719" s="420"/>
      <c r="S719" s="218">
        <v>20251001</v>
      </c>
      <c r="T719" s="218">
        <v>20251231</v>
      </c>
      <c r="U719" s="429">
        <v>189462.63</v>
      </c>
      <c r="V719" s="432"/>
    </row>
    <row r="720" spans="2:22">
      <c r="B720" s="420" t="s">
        <v>280</v>
      </c>
      <c r="C720" s="420" t="s">
        <v>2675</v>
      </c>
      <c r="D720" s="420">
        <v>120</v>
      </c>
      <c r="E720" s="420" t="s">
        <v>2778</v>
      </c>
      <c r="F720" s="420" t="s">
        <v>2779</v>
      </c>
      <c r="G720" s="421" t="s">
        <v>2780</v>
      </c>
      <c r="H720" s="422" t="s">
        <v>3078</v>
      </c>
      <c r="I720" s="423">
        <v>480</v>
      </c>
      <c r="J720" s="424">
        <v>83101</v>
      </c>
      <c r="K720" s="425">
        <v>1003</v>
      </c>
      <c r="L720" s="426" t="s">
        <v>721</v>
      </c>
      <c r="M720" s="420">
        <v>25</v>
      </c>
      <c r="N720" s="420" t="s">
        <v>373</v>
      </c>
      <c r="O720" s="427">
        <v>0</v>
      </c>
      <c r="P720" s="420">
        <v>2384</v>
      </c>
      <c r="Q720" s="422">
        <v>2</v>
      </c>
      <c r="R720" s="420"/>
      <c r="S720" s="218">
        <v>20251001</v>
      </c>
      <c r="T720" s="218">
        <v>20251231</v>
      </c>
      <c r="U720" s="429">
        <v>145825.82000000004</v>
      </c>
      <c r="V720" s="432"/>
    </row>
    <row r="721" spans="2:22">
      <c r="B721" s="420" t="s">
        <v>280</v>
      </c>
      <c r="C721" s="420" t="s">
        <v>2675</v>
      </c>
      <c r="D721" s="420">
        <v>120</v>
      </c>
      <c r="E721" s="420" t="s">
        <v>2781</v>
      </c>
      <c r="F721" s="420" t="s">
        <v>2782</v>
      </c>
      <c r="G721" s="421" t="s">
        <v>2783</v>
      </c>
      <c r="H721" s="422" t="s">
        <v>3075</v>
      </c>
      <c r="I721" s="423">
        <v>480</v>
      </c>
      <c r="J721" s="424">
        <v>83101</v>
      </c>
      <c r="K721" s="425">
        <v>1003</v>
      </c>
      <c r="L721" s="426" t="s">
        <v>721</v>
      </c>
      <c r="M721" s="420">
        <v>25</v>
      </c>
      <c r="N721" s="420" t="s">
        <v>365</v>
      </c>
      <c r="O721" s="427">
        <v>0</v>
      </c>
      <c r="P721" s="420">
        <v>5255</v>
      </c>
      <c r="Q721" s="422">
        <v>2</v>
      </c>
      <c r="R721" s="420"/>
      <c r="S721" s="218">
        <v>20251001</v>
      </c>
      <c r="T721" s="218">
        <v>20251231</v>
      </c>
      <c r="U721" s="429">
        <v>100165.20999999999</v>
      </c>
      <c r="V721" s="432"/>
    </row>
    <row r="722" spans="2:22">
      <c r="B722" s="420" t="s">
        <v>280</v>
      </c>
      <c r="C722" s="420" t="s">
        <v>2675</v>
      </c>
      <c r="D722" s="420">
        <v>200</v>
      </c>
      <c r="E722" s="420" t="s">
        <v>2784</v>
      </c>
      <c r="F722" s="420" t="s">
        <v>2785</v>
      </c>
      <c r="G722" s="421" t="s">
        <v>2786</v>
      </c>
      <c r="H722" s="422" t="s">
        <v>1572</v>
      </c>
      <c r="I722" s="423">
        <v>480</v>
      </c>
      <c r="J722" s="424">
        <v>83101</v>
      </c>
      <c r="K722" s="425">
        <v>1003</v>
      </c>
      <c r="L722" s="426" t="s">
        <v>721</v>
      </c>
      <c r="M722" s="420">
        <v>25</v>
      </c>
      <c r="N722" s="420" t="s">
        <v>352</v>
      </c>
      <c r="O722" s="427">
        <v>0</v>
      </c>
      <c r="P722" s="420">
        <v>2394</v>
      </c>
      <c r="Q722" s="422">
        <v>2</v>
      </c>
      <c r="R722" s="420"/>
      <c r="S722" s="218">
        <v>20251001</v>
      </c>
      <c r="T722" s="218">
        <v>20251231</v>
      </c>
      <c r="U722" s="429">
        <v>91682.760000000009</v>
      </c>
      <c r="V722" s="432"/>
    </row>
    <row r="723" spans="2:22">
      <c r="B723" s="420" t="s">
        <v>280</v>
      </c>
      <c r="C723" s="420" t="s">
        <v>2675</v>
      </c>
      <c r="D723" s="420">
        <v>120</v>
      </c>
      <c r="E723" s="420" t="s">
        <v>2787</v>
      </c>
      <c r="F723" s="420" t="s">
        <v>2788</v>
      </c>
      <c r="G723" s="421" t="s">
        <v>2789</v>
      </c>
      <c r="H723" s="422">
        <v>20108</v>
      </c>
      <c r="I723" s="423">
        <v>480</v>
      </c>
      <c r="J723" s="424">
        <v>83101</v>
      </c>
      <c r="K723" s="425">
        <v>1003</v>
      </c>
      <c r="L723" s="426" t="s">
        <v>721</v>
      </c>
      <c r="M723" s="420">
        <v>25</v>
      </c>
      <c r="N723" s="420" t="s">
        <v>379</v>
      </c>
      <c r="O723" s="427">
        <v>0</v>
      </c>
      <c r="P723" s="420">
        <v>14134</v>
      </c>
      <c r="Q723" s="422">
        <v>2</v>
      </c>
      <c r="R723" s="420"/>
      <c r="S723" s="218">
        <v>20251001</v>
      </c>
      <c r="T723" s="218">
        <v>20251231</v>
      </c>
      <c r="U723" s="429">
        <v>207155.64</v>
      </c>
      <c r="V723" s="432"/>
    </row>
    <row r="724" spans="2:22">
      <c r="B724" s="420" t="s">
        <v>280</v>
      </c>
      <c r="C724" s="420" t="s">
        <v>2675</v>
      </c>
      <c r="D724" s="420">
        <v>120</v>
      </c>
      <c r="E724" s="420" t="s">
        <v>657</v>
      </c>
      <c r="F724" s="420" t="s">
        <v>623</v>
      </c>
      <c r="G724" s="421" t="s">
        <v>3079</v>
      </c>
      <c r="H724" s="422" t="s">
        <v>3070</v>
      </c>
      <c r="I724" s="423">
        <v>480</v>
      </c>
      <c r="J724" s="424">
        <v>83101</v>
      </c>
      <c r="K724" s="425">
        <v>1003</v>
      </c>
      <c r="L724" s="426" t="s">
        <v>721</v>
      </c>
      <c r="M724" s="420">
        <v>25</v>
      </c>
      <c r="N724" s="420" t="s">
        <v>379</v>
      </c>
      <c r="O724" s="427">
        <v>0</v>
      </c>
      <c r="P724" s="420">
        <v>13638</v>
      </c>
      <c r="Q724" s="422">
        <v>2</v>
      </c>
      <c r="R724" s="420"/>
      <c r="S724" s="218">
        <v>20251001</v>
      </c>
      <c r="T724" s="218">
        <v>20251231</v>
      </c>
      <c r="U724" s="429">
        <v>165328.52000000002</v>
      </c>
      <c r="V724" s="432"/>
    </row>
    <row r="725" spans="2:22">
      <c r="B725" s="420" t="s">
        <v>280</v>
      </c>
      <c r="C725" s="420" t="s">
        <v>2675</v>
      </c>
      <c r="D725" s="420">
        <v>120</v>
      </c>
      <c r="E725" s="420" t="s">
        <v>2790</v>
      </c>
      <c r="F725" s="420" t="s">
        <v>2791</v>
      </c>
      <c r="G725" s="421" t="s">
        <v>2792</v>
      </c>
      <c r="H725" s="422" t="s">
        <v>3072</v>
      </c>
      <c r="I725" s="423">
        <v>480</v>
      </c>
      <c r="J725" s="424">
        <v>83101</v>
      </c>
      <c r="K725" s="425">
        <v>1003</v>
      </c>
      <c r="L725" s="426" t="s">
        <v>721</v>
      </c>
      <c r="M725" s="420">
        <v>25</v>
      </c>
      <c r="N725" s="420" t="s">
        <v>358</v>
      </c>
      <c r="O725" s="427">
        <v>0</v>
      </c>
      <c r="P725" s="420">
        <v>2405</v>
      </c>
      <c r="Q725" s="422">
        <v>2</v>
      </c>
      <c r="R725" s="420"/>
      <c r="S725" s="218">
        <v>20251001</v>
      </c>
      <c r="T725" s="218">
        <v>20251231</v>
      </c>
      <c r="U725" s="429">
        <v>87141.79</v>
      </c>
      <c r="V725" s="432"/>
    </row>
    <row r="726" spans="2:22">
      <c r="B726" s="420" t="s">
        <v>280</v>
      </c>
      <c r="C726" s="420" t="s">
        <v>2675</v>
      </c>
      <c r="D726" s="420">
        <v>120</v>
      </c>
      <c r="E726" s="420" t="s">
        <v>2793</v>
      </c>
      <c r="F726" s="420" t="s">
        <v>2794</v>
      </c>
      <c r="G726" s="421" t="s">
        <v>2795</v>
      </c>
      <c r="H726" s="422" t="s">
        <v>1572</v>
      </c>
      <c r="I726" s="423">
        <v>480</v>
      </c>
      <c r="J726" s="424">
        <v>83101</v>
      </c>
      <c r="K726" s="425">
        <v>1003</v>
      </c>
      <c r="L726" s="426" t="s">
        <v>721</v>
      </c>
      <c r="M726" s="420">
        <v>25</v>
      </c>
      <c r="N726" s="420" t="s">
        <v>361</v>
      </c>
      <c r="O726" s="427">
        <v>0</v>
      </c>
      <c r="P726" s="420">
        <v>10169</v>
      </c>
      <c r="Q726" s="422">
        <v>2</v>
      </c>
      <c r="R726" s="420"/>
      <c r="S726" s="218">
        <v>20251001</v>
      </c>
      <c r="T726" s="218">
        <v>20251231</v>
      </c>
      <c r="U726" s="429">
        <v>93402.95</v>
      </c>
      <c r="V726" s="432"/>
    </row>
    <row r="727" spans="2:22">
      <c r="B727" s="420" t="s">
        <v>280</v>
      </c>
      <c r="C727" s="420" t="s">
        <v>2675</v>
      </c>
      <c r="D727" s="420">
        <v>200</v>
      </c>
      <c r="E727" s="420" t="s">
        <v>2796</v>
      </c>
      <c r="F727" s="420" t="s">
        <v>2797</v>
      </c>
      <c r="G727" s="421" t="s">
        <v>2798</v>
      </c>
      <c r="H727" s="422" t="s">
        <v>1572</v>
      </c>
      <c r="I727" s="423">
        <v>480</v>
      </c>
      <c r="J727" s="424">
        <v>83101</v>
      </c>
      <c r="K727" s="425">
        <v>1003</v>
      </c>
      <c r="L727" s="426" t="s">
        <v>721</v>
      </c>
      <c r="M727" s="420">
        <v>25</v>
      </c>
      <c r="N727" s="420" t="s">
        <v>352</v>
      </c>
      <c r="O727" s="427">
        <v>0</v>
      </c>
      <c r="P727" s="420">
        <v>2378</v>
      </c>
      <c r="Q727" s="422">
        <v>1</v>
      </c>
      <c r="R727" s="420"/>
      <c r="S727" s="218">
        <v>20251001</v>
      </c>
      <c r="T727" s="218">
        <v>20251231</v>
      </c>
      <c r="U727" s="429">
        <v>81227.609999999986</v>
      </c>
      <c r="V727" s="432"/>
    </row>
    <row r="728" spans="2:22">
      <c r="B728" s="420" t="s">
        <v>280</v>
      </c>
      <c r="C728" s="420" t="s">
        <v>2675</v>
      </c>
      <c r="D728" s="420">
        <v>120</v>
      </c>
      <c r="E728" s="420" t="s">
        <v>2799</v>
      </c>
      <c r="F728" s="420" t="s">
        <v>2800</v>
      </c>
      <c r="G728" s="421" t="s">
        <v>2801</v>
      </c>
      <c r="H728" s="422" t="s">
        <v>1572</v>
      </c>
      <c r="I728" s="423">
        <v>480</v>
      </c>
      <c r="J728" s="424">
        <v>83101</v>
      </c>
      <c r="K728" s="425">
        <v>1003</v>
      </c>
      <c r="L728" s="426" t="s">
        <v>721</v>
      </c>
      <c r="M728" s="420">
        <v>25</v>
      </c>
      <c r="N728" s="420" t="s">
        <v>355</v>
      </c>
      <c r="O728" s="427">
        <v>0</v>
      </c>
      <c r="P728" s="420">
        <v>2415</v>
      </c>
      <c r="Q728" s="422">
        <v>2</v>
      </c>
      <c r="R728" s="420"/>
      <c r="S728" s="218">
        <v>20251001</v>
      </c>
      <c r="T728" s="218">
        <v>20251231</v>
      </c>
      <c r="U728" s="429">
        <v>82712.37</v>
      </c>
      <c r="V728" s="432"/>
    </row>
    <row r="729" spans="2:22">
      <c r="B729" s="420" t="s">
        <v>280</v>
      </c>
      <c r="C729" s="420" t="s">
        <v>2675</v>
      </c>
      <c r="D729" s="420">
        <v>120</v>
      </c>
      <c r="E729" s="420" t="s">
        <v>2802</v>
      </c>
      <c r="F729" s="420" t="s">
        <v>2803</v>
      </c>
      <c r="G729" s="421" t="s">
        <v>2804</v>
      </c>
      <c r="H729" s="422" t="s">
        <v>3075</v>
      </c>
      <c r="I729" s="423">
        <v>480</v>
      </c>
      <c r="J729" s="424">
        <v>83101</v>
      </c>
      <c r="K729" s="425">
        <v>1003</v>
      </c>
      <c r="L729" s="426" t="s">
        <v>721</v>
      </c>
      <c r="M729" s="420">
        <v>25</v>
      </c>
      <c r="N729" s="420" t="s">
        <v>398</v>
      </c>
      <c r="O729" s="427">
        <v>0</v>
      </c>
      <c r="P729" s="420">
        <v>2381</v>
      </c>
      <c r="Q729" s="422">
        <v>2</v>
      </c>
      <c r="R729" s="420"/>
      <c r="S729" s="218">
        <v>20251001</v>
      </c>
      <c r="T729" s="218">
        <v>20251231</v>
      </c>
      <c r="U729" s="429">
        <v>105009.39999999998</v>
      </c>
      <c r="V729" s="432"/>
    </row>
    <row r="730" spans="2:22">
      <c r="B730" s="420" t="s">
        <v>280</v>
      </c>
      <c r="C730" s="420" t="s">
        <v>2675</v>
      </c>
      <c r="D730" s="420">
        <v>120</v>
      </c>
      <c r="E730" s="420" t="s">
        <v>2805</v>
      </c>
      <c r="F730" s="420" t="s">
        <v>2806</v>
      </c>
      <c r="G730" s="421" t="s">
        <v>2807</v>
      </c>
      <c r="H730" s="422" t="s">
        <v>3080</v>
      </c>
      <c r="I730" s="423">
        <v>480</v>
      </c>
      <c r="J730" s="424">
        <v>83101</v>
      </c>
      <c r="K730" s="425">
        <v>1003</v>
      </c>
      <c r="L730" s="426" t="s">
        <v>721</v>
      </c>
      <c r="M730" s="420">
        <v>25</v>
      </c>
      <c r="N730" s="420" t="s">
        <v>373</v>
      </c>
      <c r="O730" s="427">
        <v>0</v>
      </c>
      <c r="P730" s="420">
        <v>2385</v>
      </c>
      <c r="Q730" s="422">
        <v>2</v>
      </c>
      <c r="R730" s="420"/>
      <c r="S730" s="218">
        <v>20251001</v>
      </c>
      <c r="T730" s="218">
        <v>20251231</v>
      </c>
      <c r="U730" s="429">
        <v>143135.63</v>
      </c>
      <c r="V730" s="432"/>
    </row>
    <row r="731" spans="2:22">
      <c r="B731" s="420" t="s">
        <v>280</v>
      </c>
      <c r="C731" s="420" t="s">
        <v>2675</v>
      </c>
      <c r="D731" s="420">
        <v>200</v>
      </c>
      <c r="E731" s="420" t="s">
        <v>2808</v>
      </c>
      <c r="F731" s="420" t="s">
        <v>2809</v>
      </c>
      <c r="G731" s="421" t="s">
        <v>2810</v>
      </c>
      <c r="H731" s="422">
        <v>30102</v>
      </c>
      <c r="I731" s="423">
        <v>96</v>
      </c>
      <c r="J731" s="424">
        <v>83101</v>
      </c>
      <c r="K731" s="425" t="s">
        <v>1569</v>
      </c>
      <c r="L731" s="426" t="s">
        <v>721</v>
      </c>
      <c r="M731" s="420">
        <v>25</v>
      </c>
      <c r="N731" s="420" t="s">
        <v>419</v>
      </c>
      <c r="O731" s="427">
        <v>8</v>
      </c>
      <c r="P731" s="420">
        <v>1</v>
      </c>
      <c r="Q731" s="422">
        <v>3</v>
      </c>
      <c r="R731" s="420">
        <v>96</v>
      </c>
      <c r="S731" s="218">
        <v>20251001</v>
      </c>
      <c r="T731" s="218">
        <v>20251231</v>
      </c>
      <c r="U731" s="429">
        <v>41079.81</v>
      </c>
      <c r="V731" s="432"/>
    </row>
    <row r="732" spans="2:22">
      <c r="B732" s="420" t="s">
        <v>280</v>
      </c>
      <c r="C732" s="420" t="s">
        <v>2675</v>
      </c>
      <c r="D732" s="420">
        <v>100</v>
      </c>
      <c r="E732" s="420" t="s">
        <v>2811</v>
      </c>
      <c r="F732" s="420" t="s">
        <v>2812</v>
      </c>
      <c r="G732" s="421" t="s">
        <v>2813</v>
      </c>
      <c r="H732" s="422">
        <v>30102</v>
      </c>
      <c r="I732" s="423">
        <v>180</v>
      </c>
      <c r="J732" s="424">
        <v>83101</v>
      </c>
      <c r="K732" s="425" t="s">
        <v>1569</v>
      </c>
      <c r="L732" s="426" t="s">
        <v>721</v>
      </c>
      <c r="M732" s="420">
        <v>25</v>
      </c>
      <c r="N732" s="420" t="s">
        <v>419</v>
      </c>
      <c r="O732" s="427">
        <v>15</v>
      </c>
      <c r="P732" s="420">
        <v>1</v>
      </c>
      <c r="Q732" s="422">
        <v>3</v>
      </c>
      <c r="R732" s="420">
        <v>180</v>
      </c>
      <c r="S732" s="218">
        <v>20251001</v>
      </c>
      <c r="T732" s="218">
        <v>20251231</v>
      </c>
      <c r="U732" s="429">
        <v>48777.610000000008</v>
      </c>
      <c r="V732" s="432"/>
    </row>
    <row r="733" spans="2:22">
      <c r="B733" s="420" t="s">
        <v>280</v>
      </c>
      <c r="C733" s="420" t="s">
        <v>2675</v>
      </c>
      <c r="D733" s="420">
        <v>200</v>
      </c>
      <c r="E733" s="420" t="s">
        <v>2814</v>
      </c>
      <c r="F733" s="420" t="s">
        <v>2815</v>
      </c>
      <c r="G733" s="421" t="s">
        <v>2816</v>
      </c>
      <c r="H733" s="422">
        <v>30102</v>
      </c>
      <c r="I733" s="423">
        <v>192</v>
      </c>
      <c r="J733" s="424">
        <v>83101</v>
      </c>
      <c r="K733" s="425" t="s">
        <v>1569</v>
      </c>
      <c r="L733" s="426" t="s">
        <v>721</v>
      </c>
      <c r="M733" s="420">
        <v>25</v>
      </c>
      <c r="N733" s="420" t="s">
        <v>419</v>
      </c>
      <c r="O733" s="427">
        <v>16</v>
      </c>
      <c r="P733" s="420">
        <v>1</v>
      </c>
      <c r="Q733" s="422">
        <v>3</v>
      </c>
      <c r="R733" s="420">
        <v>192</v>
      </c>
      <c r="S733" s="218">
        <v>20251001</v>
      </c>
      <c r="T733" s="218">
        <v>20251231</v>
      </c>
      <c r="U733" s="429">
        <v>53982.26999999999</v>
      </c>
      <c r="V733" s="432"/>
    </row>
    <row r="734" spans="2:22">
      <c r="B734" s="420" t="s">
        <v>280</v>
      </c>
      <c r="C734" s="420" t="s">
        <v>2675</v>
      </c>
      <c r="D734" s="420">
        <v>200</v>
      </c>
      <c r="E734" s="420" t="s">
        <v>2817</v>
      </c>
      <c r="F734" s="420" t="s">
        <v>2818</v>
      </c>
      <c r="G734" s="421" t="s">
        <v>2819</v>
      </c>
      <c r="H734" s="422">
        <v>30102</v>
      </c>
      <c r="I734" s="423">
        <v>180</v>
      </c>
      <c r="J734" s="424">
        <v>83101</v>
      </c>
      <c r="K734" s="425" t="s">
        <v>1569</v>
      </c>
      <c r="L734" s="426" t="s">
        <v>721</v>
      </c>
      <c r="M734" s="420">
        <v>25</v>
      </c>
      <c r="N734" s="420" t="s">
        <v>419</v>
      </c>
      <c r="O734" s="427">
        <v>15</v>
      </c>
      <c r="P734" s="420">
        <v>1</v>
      </c>
      <c r="Q734" s="422">
        <v>3</v>
      </c>
      <c r="R734" s="420">
        <v>180</v>
      </c>
      <c r="S734" s="218">
        <v>20251001</v>
      </c>
      <c r="T734" s="218">
        <v>20251231</v>
      </c>
      <c r="U734" s="429">
        <v>47634.600000000006</v>
      </c>
      <c r="V734" s="432"/>
    </row>
    <row r="735" spans="2:22">
      <c r="B735" s="420" t="s">
        <v>280</v>
      </c>
      <c r="C735" s="420" t="s">
        <v>2675</v>
      </c>
      <c r="D735" s="420">
        <v>100</v>
      </c>
      <c r="E735" s="420" t="s">
        <v>2820</v>
      </c>
      <c r="F735" s="420" t="s">
        <v>2821</v>
      </c>
      <c r="G735" s="421" t="s">
        <v>2822</v>
      </c>
      <c r="H735" s="422">
        <v>30102</v>
      </c>
      <c r="I735" s="423">
        <v>180</v>
      </c>
      <c r="J735" s="424">
        <v>83101</v>
      </c>
      <c r="K735" s="425" t="s">
        <v>1569</v>
      </c>
      <c r="L735" s="426" t="s">
        <v>721</v>
      </c>
      <c r="M735" s="420">
        <v>25</v>
      </c>
      <c r="N735" s="420" t="s">
        <v>424</v>
      </c>
      <c r="O735" s="427">
        <v>15</v>
      </c>
      <c r="P735" s="420">
        <v>1</v>
      </c>
      <c r="Q735" s="422">
        <v>3</v>
      </c>
      <c r="R735" s="420">
        <v>180</v>
      </c>
      <c r="S735" s="218">
        <v>20251001</v>
      </c>
      <c r="T735" s="218">
        <v>20251231</v>
      </c>
      <c r="U735" s="429">
        <v>42854.829999999994</v>
      </c>
      <c r="V735" s="432"/>
    </row>
    <row r="736" spans="2:22">
      <c r="B736" s="420" t="s">
        <v>280</v>
      </c>
      <c r="C736" s="420" t="s">
        <v>2675</v>
      </c>
      <c r="D736" s="420">
        <v>200</v>
      </c>
      <c r="E736" s="420" t="s">
        <v>2823</v>
      </c>
      <c r="F736" s="420" t="s">
        <v>2824</v>
      </c>
      <c r="G736" s="421" t="s">
        <v>2825</v>
      </c>
      <c r="H736" s="422">
        <v>30102</v>
      </c>
      <c r="I736" s="423">
        <v>96</v>
      </c>
      <c r="J736" s="424">
        <v>83101</v>
      </c>
      <c r="K736" s="425" t="s">
        <v>1569</v>
      </c>
      <c r="L736" s="426" t="s">
        <v>721</v>
      </c>
      <c r="M736" s="420">
        <v>25</v>
      </c>
      <c r="N736" s="420" t="s">
        <v>3081</v>
      </c>
      <c r="O736" s="427">
        <v>8</v>
      </c>
      <c r="P736" s="420">
        <v>1</v>
      </c>
      <c r="Q736" s="422">
        <v>3</v>
      </c>
      <c r="R736" s="420">
        <v>96</v>
      </c>
      <c r="S736" s="218">
        <v>20251001</v>
      </c>
      <c r="T736" s="218">
        <v>20251231</v>
      </c>
      <c r="U736" s="429">
        <v>22733.9</v>
      </c>
      <c r="V736" s="432"/>
    </row>
    <row r="737" spans="2:22">
      <c r="B737" s="420" t="s">
        <v>280</v>
      </c>
      <c r="C737" s="420" t="s">
        <v>2675</v>
      </c>
      <c r="D737" s="420">
        <v>200</v>
      </c>
      <c r="E737" s="420" t="s">
        <v>2826</v>
      </c>
      <c r="F737" s="420" t="s">
        <v>2827</v>
      </c>
      <c r="G737" s="421" t="s">
        <v>2828</v>
      </c>
      <c r="H737" s="422">
        <v>30102</v>
      </c>
      <c r="I737" s="423" t="s">
        <v>2829</v>
      </c>
      <c r="J737" s="424">
        <v>83101</v>
      </c>
      <c r="K737" s="425" t="s">
        <v>1569</v>
      </c>
      <c r="L737" s="426" t="s">
        <v>721</v>
      </c>
      <c r="M737" s="420">
        <v>25</v>
      </c>
      <c r="N737" s="420" t="s">
        <v>419</v>
      </c>
      <c r="O737" s="427">
        <v>20</v>
      </c>
      <c r="P737" s="420">
        <v>1</v>
      </c>
      <c r="Q737" s="422">
        <v>3</v>
      </c>
      <c r="R737" s="420" t="s">
        <v>2829</v>
      </c>
      <c r="S737" s="218">
        <v>20251001</v>
      </c>
      <c r="T737" s="218">
        <v>20251231</v>
      </c>
      <c r="U737" s="429">
        <v>78691.430000000008</v>
      </c>
      <c r="V737" s="432"/>
    </row>
    <row r="738" spans="2:22">
      <c r="B738" s="420" t="s">
        <v>280</v>
      </c>
      <c r="C738" s="420" t="s">
        <v>2675</v>
      </c>
      <c r="D738" s="420">
        <v>100</v>
      </c>
      <c r="E738" s="420" t="s">
        <v>2830</v>
      </c>
      <c r="F738" s="420" t="s">
        <v>2831</v>
      </c>
      <c r="G738" s="421" t="s">
        <v>2832</v>
      </c>
      <c r="H738" s="422">
        <v>30102</v>
      </c>
      <c r="I738" s="423">
        <v>240</v>
      </c>
      <c r="J738" s="424">
        <v>83101</v>
      </c>
      <c r="K738" s="425" t="s">
        <v>1569</v>
      </c>
      <c r="L738" s="426" t="s">
        <v>721</v>
      </c>
      <c r="M738" s="420">
        <v>25</v>
      </c>
      <c r="N738" s="420" t="s">
        <v>419</v>
      </c>
      <c r="O738" s="427">
        <v>20</v>
      </c>
      <c r="P738" s="420">
        <v>1</v>
      </c>
      <c r="Q738" s="422">
        <v>3</v>
      </c>
      <c r="R738" s="420">
        <v>240</v>
      </c>
      <c r="S738" s="218">
        <v>20251001</v>
      </c>
      <c r="T738" s="218">
        <v>20251231</v>
      </c>
      <c r="U738" s="429">
        <v>78614.020000000019</v>
      </c>
      <c r="V738" s="432"/>
    </row>
    <row r="739" spans="2:22">
      <c r="B739" s="420" t="s">
        <v>280</v>
      </c>
      <c r="C739" s="420" t="s">
        <v>2675</v>
      </c>
      <c r="D739" s="420">
        <v>100</v>
      </c>
      <c r="E739" s="420" t="s">
        <v>2833</v>
      </c>
      <c r="F739" s="420" t="s">
        <v>2834</v>
      </c>
      <c r="G739" s="421" t="s">
        <v>2835</v>
      </c>
      <c r="H739" s="422">
        <v>30102</v>
      </c>
      <c r="I739" s="423">
        <v>120</v>
      </c>
      <c r="J739" s="424">
        <v>83101</v>
      </c>
      <c r="K739" s="425" t="s">
        <v>1569</v>
      </c>
      <c r="L739" s="426" t="s">
        <v>721</v>
      </c>
      <c r="M739" s="420">
        <v>25</v>
      </c>
      <c r="N739" s="420" t="s">
        <v>419</v>
      </c>
      <c r="O739" s="427">
        <v>10</v>
      </c>
      <c r="P739" s="420">
        <v>1</v>
      </c>
      <c r="Q739" s="422">
        <v>3</v>
      </c>
      <c r="R739" s="420">
        <v>120</v>
      </c>
      <c r="S739" s="218">
        <v>20251001</v>
      </c>
      <c r="T739" s="218">
        <v>20251231</v>
      </c>
      <c r="U739" s="429">
        <v>52316.83</v>
      </c>
      <c r="V739" s="432"/>
    </row>
    <row r="740" spans="2:22">
      <c r="B740" s="420" t="s">
        <v>280</v>
      </c>
      <c r="C740" s="420" t="s">
        <v>2675</v>
      </c>
      <c r="D740" s="420">
        <v>100</v>
      </c>
      <c r="E740" s="420" t="s">
        <v>2836</v>
      </c>
      <c r="F740" s="420" t="s">
        <v>2837</v>
      </c>
      <c r="G740" s="421" t="s">
        <v>2838</v>
      </c>
      <c r="H740" s="422">
        <v>30102</v>
      </c>
      <c r="I740" s="423">
        <v>120</v>
      </c>
      <c r="J740" s="424">
        <v>83101</v>
      </c>
      <c r="K740" s="425" t="s">
        <v>1569</v>
      </c>
      <c r="L740" s="426" t="s">
        <v>721</v>
      </c>
      <c r="M740" s="420">
        <v>25</v>
      </c>
      <c r="N740" s="420" t="s">
        <v>424</v>
      </c>
      <c r="O740" s="427">
        <v>10</v>
      </c>
      <c r="P740" s="420">
        <v>1</v>
      </c>
      <c r="Q740" s="422">
        <v>3</v>
      </c>
      <c r="R740" s="420">
        <v>120</v>
      </c>
      <c r="S740" s="218">
        <v>20251001</v>
      </c>
      <c r="T740" s="218">
        <v>20251231</v>
      </c>
      <c r="U740" s="429">
        <v>29045.22</v>
      </c>
      <c r="V740" s="432"/>
    </row>
    <row r="741" spans="2:22">
      <c r="B741" s="420" t="s">
        <v>280</v>
      </c>
      <c r="C741" s="420" t="s">
        <v>2675</v>
      </c>
      <c r="D741" s="420">
        <v>100</v>
      </c>
      <c r="E741" s="420" t="s">
        <v>2839</v>
      </c>
      <c r="F741" s="420" t="s">
        <v>2840</v>
      </c>
      <c r="G741" s="421" t="s">
        <v>2841</v>
      </c>
      <c r="H741" s="422">
        <v>30102</v>
      </c>
      <c r="I741" s="423">
        <v>96</v>
      </c>
      <c r="J741" s="424">
        <v>83101</v>
      </c>
      <c r="K741" s="425" t="s">
        <v>1569</v>
      </c>
      <c r="L741" s="426" t="s">
        <v>721</v>
      </c>
      <c r="M741" s="420">
        <v>25</v>
      </c>
      <c r="N741" s="420" t="s">
        <v>419</v>
      </c>
      <c r="O741" s="427">
        <v>8</v>
      </c>
      <c r="P741" s="420">
        <v>1</v>
      </c>
      <c r="Q741" s="422">
        <v>3</v>
      </c>
      <c r="R741" s="420">
        <v>96</v>
      </c>
      <c r="S741" s="218">
        <v>20251001</v>
      </c>
      <c r="T741" s="218">
        <v>20251231</v>
      </c>
      <c r="U741" s="429">
        <v>28058</v>
      </c>
      <c r="V741" s="432"/>
    </row>
    <row r="742" spans="2:22">
      <c r="B742" s="420" t="s">
        <v>280</v>
      </c>
      <c r="C742" s="420" t="s">
        <v>2675</v>
      </c>
      <c r="D742" s="420">
        <v>100</v>
      </c>
      <c r="E742" s="420" t="s">
        <v>2842</v>
      </c>
      <c r="F742" s="420" t="s">
        <v>2843</v>
      </c>
      <c r="G742" s="421" t="s">
        <v>2844</v>
      </c>
      <c r="H742" s="422">
        <v>30102</v>
      </c>
      <c r="I742" s="423">
        <v>180</v>
      </c>
      <c r="J742" s="424">
        <v>83101</v>
      </c>
      <c r="K742" s="425" t="s">
        <v>1569</v>
      </c>
      <c r="L742" s="426" t="s">
        <v>721</v>
      </c>
      <c r="M742" s="420">
        <v>25</v>
      </c>
      <c r="N742" s="420" t="s">
        <v>424</v>
      </c>
      <c r="O742" s="427">
        <v>15</v>
      </c>
      <c r="P742" s="420">
        <v>1</v>
      </c>
      <c r="Q742" s="422">
        <v>3</v>
      </c>
      <c r="R742" s="420">
        <v>180</v>
      </c>
      <c r="S742" s="218">
        <v>20251001</v>
      </c>
      <c r="T742" s="218">
        <v>20251231</v>
      </c>
      <c r="U742" s="429">
        <v>44214.479999999989</v>
      </c>
      <c r="V742" s="432"/>
    </row>
    <row r="743" spans="2:22">
      <c r="B743" s="420" t="s">
        <v>280</v>
      </c>
      <c r="C743" s="420" t="s">
        <v>2675</v>
      </c>
      <c r="D743" s="420">
        <v>100</v>
      </c>
      <c r="E743" s="420" t="s">
        <v>2845</v>
      </c>
      <c r="F743" s="420" t="s">
        <v>2846</v>
      </c>
      <c r="G743" s="421" t="s">
        <v>2847</v>
      </c>
      <c r="H743" s="422">
        <v>30102</v>
      </c>
      <c r="I743" s="423">
        <v>144</v>
      </c>
      <c r="J743" s="424">
        <v>83101</v>
      </c>
      <c r="K743" s="425" t="s">
        <v>1569</v>
      </c>
      <c r="L743" s="426" t="s">
        <v>721</v>
      </c>
      <c r="M743" s="420">
        <v>25</v>
      </c>
      <c r="N743" s="420" t="s">
        <v>419</v>
      </c>
      <c r="O743" s="427">
        <v>12</v>
      </c>
      <c r="P743" s="420">
        <v>1</v>
      </c>
      <c r="Q743" s="422">
        <v>3</v>
      </c>
      <c r="R743" s="420">
        <v>144</v>
      </c>
      <c r="S743" s="218">
        <v>20251001</v>
      </c>
      <c r="T743" s="218">
        <v>20251231</v>
      </c>
      <c r="U743" s="429">
        <v>36402.800000000003</v>
      </c>
      <c r="V743" s="432"/>
    </row>
    <row r="744" spans="2:22">
      <c r="B744" s="420" t="s">
        <v>280</v>
      </c>
      <c r="C744" s="420" t="s">
        <v>2675</v>
      </c>
      <c r="D744" s="420">
        <v>100</v>
      </c>
      <c r="E744" s="420" t="s">
        <v>2848</v>
      </c>
      <c r="F744" s="420" t="s">
        <v>2849</v>
      </c>
      <c r="G744" s="421" t="s">
        <v>2850</v>
      </c>
      <c r="H744" s="422">
        <v>30102</v>
      </c>
      <c r="I744" s="423">
        <v>180</v>
      </c>
      <c r="J744" s="424">
        <v>83101</v>
      </c>
      <c r="K744" s="425" t="s">
        <v>1569</v>
      </c>
      <c r="L744" s="426" t="s">
        <v>721</v>
      </c>
      <c r="M744" s="420">
        <v>25</v>
      </c>
      <c r="N744" s="420" t="s">
        <v>419</v>
      </c>
      <c r="O744" s="427">
        <v>15</v>
      </c>
      <c r="P744" s="420">
        <v>1</v>
      </c>
      <c r="Q744" s="422">
        <v>3</v>
      </c>
      <c r="R744" s="420">
        <v>180</v>
      </c>
      <c r="S744" s="218">
        <v>20251001</v>
      </c>
      <c r="T744" s="218">
        <v>20251231</v>
      </c>
      <c r="U744" s="429">
        <v>49383.12000000001</v>
      </c>
      <c r="V744" s="432"/>
    </row>
    <row r="745" spans="2:22">
      <c r="B745" s="420" t="s">
        <v>280</v>
      </c>
      <c r="C745" s="420" t="s">
        <v>2675</v>
      </c>
      <c r="D745" s="420">
        <v>200</v>
      </c>
      <c r="E745" s="420" t="s">
        <v>2851</v>
      </c>
      <c r="F745" s="420" t="s">
        <v>2852</v>
      </c>
      <c r="G745" s="421" t="s">
        <v>2853</v>
      </c>
      <c r="H745" s="422">
        <v>30102</v>
      </c>
      <c r="I745" s="423">
        <v>192</v>
      </c>
      <c r="J745" s="424">
        <v>83101</v>
      </c>
      <c r="K745" s="425" t="s">
        <v>1569</v>
      </c>
      <c r="L745" s="426" t="s">
        <v>721</v>
      </c>
      <c r="M745" s="420">
        <v>25</v>
      </c>
      <c r="N745" s="420" t="s">
        <v>419</v>
      </c>
      <c r="O745" s="427">
        <v>16</v>
      </c>
      <c r="P745" s="420">
        <v>1</v>
      </c>
      <c r="Q745" s="422">
        <v>3</v>
      </c>
      <c r="R745" s="420">
        <v>192</v>
      </c>
      <c r="S745" s="218">
        <v>20251001</v>
      </c>
      <c r="T745" s="218">
        <v>20251231</v>
      </c>
      <c r="U745" s="429">
        <v>50478.239999999991</v>
      </c>
      <c r="V745" s="432"/>
    </row>
    <row r="746" spans="2:22">
      <c r="B746" s="420" t="s">
        <v>280</v>
      </c>
      <c r="C746" s="420" t="s">
        <v>2675</v>
      </c>
      <c r="D746" s="420">
        <v>200</v>
      </c>
      <c r="E746" s="420" t="s">
        <v>2854</v>
      </c>
      <c r="F746" s="420" t="s">
        <v>2855</v>
      </c>
      <c r="G746" s="421" t="s">
        <v>2856</v>
      </c>
      <c r="H746" s="422">
        <v>30102</v>
      </c>
      <c r="I746" s="423">
        <v>180</v>
      </c>
      <c r="J746" s="424">
        <v>83101</v>
      </c>
      <c r="K746" s="425" t="s">
        <v>1569</v>
      </c>
      <c r="L746" s="426" t="s">
        <v>721</v>
      </c>
      <c r="M746" s="420">
        <v>25</v>
      </c>
      <c r="N746" s="420" t="s">
        <v>419</v>
      </c>
      <c r="O746" s="427">
        <v>15</v>
      </c>
      <c r="P746" s="420">
        <v>1</v>
      </c>
      <c r="Q746" s="422">
        <v>3</v>
      </c>
      <c r="R746" s="420">
        <v>180</v>
      </c>
      <c r="S746" s="218">
        <v>20251001</v>
      </c>
      <c r="T746" s="218">
        <v>20251231</v>
      </c>
      <c r="U746" s="429">
        <v>62458.040000000008</v>
      </c>
      <c r="V746" s="432"/>
    </row>
    <row r="747" spans="2:22">
      <c r="B747" s="420" t="s">
        <v>280</v>
      </c>
      <c r="C747" s="420" t="s">
        <v>2675</v>
      </c>
      <c r="D747" s="420">
        <v>100</v>
      </c>
      <c r="E747" s="420" t="s">
        <v>2857</v>
      </c>
      <c r="F747" s="420" t="s">
        <v>2858</v>
      </c>
      <c r="G747" s="421" t="s">
        <v>2859</v>
      </c>
      <c r="H747" s="422">
        <v>30102</v>
      </c>
      <c r="I747" s="423" t="s">
        <v>2860</v>
      </c>
      <c r="J747" s="424">
        <v>83101</v>
      </c>
      <c r="K747" s="425" t="s">
        <v>1569</v>
      </c>
      <c r="L747" s="426" t="s">
        <v>721</v>
      </c>
      <c r="M747" s="420">
        <v>25</v>
      </c>
      <c r="N747" s="420" t="s">
        <v>419</v>
      </c>
      <c r="O747" s="427">
        <v>16</v>
      </c>
      <c r="P747" s="420">
        <v>1</v>
      </c>
      <c r="Q747" s="422">
        <v>3</v>
      </c>
      <c r="R747" s="420" t="s">
        <v>2860</v>
      </c>
      <c r="S747" s="218">
        <v>20251001</v>
      </c>
      <c r="T747" s="218">
        <v>20251231</v>
      </c>
      <c r="U747" s="429">
        <v>48008.689999999995</v>
      </c>
      <c r="V747" s="432"/>
    </row>
    <row r="748" spans="2:22">
      <c r="B748" s="420" t="s">
        <v>280</v>
      </c>
      <c r="C748" s="420" t="s">
        <v>2675</v>
      </c>
      <c r="D748" s="420">
        <v>100</v>
      </c>
      <c r="E748" s="420" t="s">
        <v>2861</v>
      </c>
      <c r="F748" s="420" t="s">
        <v>2862</v>
      </c>
      <c r="G748" s="421" t="s">
        <v>2863</v>
      </c>
      <c r="H748" s="422">
        <v>30102</v>
      </c>
      <c r="I748" s="423">
        <v>48</v>
      </c>
      <c r="J748" s="424">
        <v>83101</v>
      </c>
      <c r="K748" s="425" t="s">
        <v>1569</v>
      </c>
      <c r="L748" s="426" t="s">
        <v>721</v>
      </c>
      <c r="M748" s="420">
        <v>25</v>
      </c>
      <c r="N748" s="420" t="s">
        <v>419</v>
      </c>
      <c r="O748" s="427">
        <v>4</v>
      </c>
      <c r="P748" s="420">
        <v>1</v>
      </c>
      <c r="Q748" s="422">
        <v>3</v>
      </c>
      <c r="R748" s="420">
        <v>48</v>
      </c>
      <c r="S748" s="218">
        <v>20251001</v>
      </c>
      <c r="T748" s="218">
        <v>20251231</v>
      </c>
      <c r="U748" s="429">
        <v>13345.420000000002</v>
      </c>
      <c r="V748" s="432"/>
    </row>
    <row r="749" spans="2:22">
      <c r="B749" s="420" t="s">
        <v>280</v>
      </c>
      <c r="C749" s="420" t="s">
        <v>2675</v>
      </c>
      <c r="D749" s="420">
        <v>100</v>
      </c>
      <c r="E749" s="420" t="s">
        <v>2702</v>
      </c>
      <c r="F749" s="420" t="s">
        <v>2703</v>
      </c>
      <c r="G749" s="421" t="s">
        <v>2704</v>
      </c>
      <c r="H749" s="422">
        <v>30102</v>
      </c>
      <c r="I749" s="423">
        <v>240</v>
      </c>
      <c r="J749" s="424">
        <v>83101</v>
      </c>
      <c r="K749" s="425" t="s">
        <v>1569</v>
      </c>
      <c r="L749" s="426" t="s">
        <v>721</v>
      </c>
      <c r="M749" s="420">
        <v>25</v>
      </c>
      <c r="N749" s="420" t="s">
        <v>424</v>
      </c>
      <c r="O749" s="427">
        <v>20</v>
      </c>
      <c r="P749" s="420">
        <v>1</v>
      </c>
      <c r="Q749" s="422">
        <v>3</v>
      </c>
      <c r="R749" s="420">
        <v>240</v>
      </c>
      <c r="S749" s="218">
        <v>20251001</v>
      </c>
      <c r="T749" s="218">
        <v>20251231</v>
      </c>
      <c r="U749" s="429">
        <v>56969.880000000005</v>
      </c>
      <c r="V749" s="432"/>
    </row>
    <row r="750" spans="2:22">
      <c r="B750" s="420" t="s">
        <v>280</v>
      </c>
      <c r="C750" s="420" t="s">
        <v>2675</v>
      </c>
      <c r="D750" s="420">
        <v>100</v>
      </c>
      <c r="E750" s="420" t="s">
        <v>2864</v>
      </c>
      <c r="F750" s="420" t="s">
        <v>2865</v>
      </c>
      <c r="G750" s="421" t="s">
        <v>2866</v>
      </c>
      <c r="H750" s="422">
        <v>30102</v>
      </c>
      <c r="I750" s="423">
        <v>144</v>
      </c>
      <c r="J750" s="424">
        <v>83101</v>
      </c>
      <c r="K750" s="425" t="s">
        <v>1569</v>
      </c>
      <c r="L750" s="426" t="s">
        <v>721</v>
      </c>
      <c r="M750" s="420">
        <v>25</v>
      </c>
      <c r="N750" s="420" t="s">
        <v>419</v>
      </c>
      <c r="O750" s="427">
        <v>12</v>
      </c>
      <c r="P750" s="420">
        <v>1</v>
      </c>
      <c r="Q750" s="422">
        <v>3</v>
      </c>
      <c r="R750" s="420">
        <v>144</v>
      </c>
      <c r="S750" s="218">
        <v>20251001</v>
      </c>
      <c r="T750" s="218">
        <v>20251231</v>
      </c>
      <c r="U750" s="429">
        <v>40094.129999999997</v>
      </c>
      <c r="V750" s="432"/>
    </row>
    <row r="751" spans="2:22">
      <c r="B751" s="420" t="s">
        <v>280</v>
      </c>
      <c r="C751" s="420" t="s">
        <v>2675</v>
      </c>
      <c r="D751" s="420">
        <v>200</v>
      </c>
      <c r="E751" s="420" t="s">
        <v>2867</v>
      </c>
      <c r="F751" s="420" t="s">
        <v>2868</v>
      </c>
      <c r="G751" s="421" t="s">
        <v>2869</v>
      </c>
      <c r="H751" s="422">
        <v>30102</v>
      </c>
      <c r="I751" s="423">
        <v>228</v>
      </c>
      <c r="J751" s="424">
        <v>83101</v>
      </c>
      <c r="K751" s="425" t="s">
        <v>1569</v>
      </c>
      <c r="L751" s="426" t="s">
        <v>721</v>
      </c>
      <c r="M751" s="420">
        <v>25</v>
      </c>
      <c r="N751" s="420" t="s">
        <v>419</v>
      </c>
      <c r="O751" s="427">
        <v>19</v>
      </c>
      <c r="P751" s="420">
        <v>1</v>
      </c>
      <c r="Q751" s="422">
        <v>3</v>
      </c>
      <c r="R751" s="420">
        <v>228</v>
      </c>
      <c r="S751" s="218">
        <v>20251001</v>
      </c>
      <c r="T751" s="218">
        <v>20251231</v>
      </c>
      <c r="U751" s="429">
        <v>62176.409999999989</v>
      </c>
      <c r="V751" s="432"/>
    </row>
    <row r="752" spans="2:22">
      <c r="B752" s="420" t="s">
        <v>280</v>
      </c>
      <c r="C752" s="420" t="s">
        <v>2675</v>
      </c>
      <c r="D752" s="420">
        <v>200</v>
      </c>
      <c r="E752" s="420" t="s">
        <v>2870</v>
      </c>
      <c r="F752" s="420" t="s">
        <v>2871</v>
      </c>
      <c r="G752" s="421" t="s">
        <v>2872</v>
      </c>
      <c r="H752" s="422">
        <v>30102</v>
      </c>
      <c r="I752" s="423">
        <v>192</v>
      </c>
      <c r="J752" s="424">
        <v>83101</v>
      </c>
      <c r="K752" s="425" t="s">
        <v>1569</v>
      </c>
      <c r="L752" s="426" t="s">
        <v>721</v>
      </c>
      <c r="M752" s="420">
        <v>25</v>
      </c>
      <c r="N752" s="420" t="s">
        <v>419</v>
      </c>
      <c r="O752" s="427">
        <v>16</v>
      </c>
      <c r="P752" s="420">
        <v>1</v>
      </c>
      <c r="Q752" s="422">
        <v>3</v>
      </c>
      <c r="R752" s="420">
        <v>192</v>
      </c>
      <c r="S752" s="218">
        <v>20251001</v>
      </c>
      <c r="T752" s="218">
        <v>20251231</v>
      </c>
      <c r="U752" s="429">
        <v>53080.609999999993</v>
      </c>
      <c r="V752" s="432"/>
    </row>
    <row r="753" spans="2:22">
      <c r="B753" s="420" t="s">
        <v>280</v>
      </c>
      <c r="C753" s="420" t="s">
        <v>2675</v>
      </c>
      <c r="D753" s="420">
        <v>100</v>
      </c>
      <c r="E753" s="420" t="s">
        <v>2873</v>
      </c>
      <c r="F753" s="420" t="s">
        <v>2874</v>
      </c>
      <c r="G753" s="421" t="s">
        <v>2875</v>
      </c>
      <c r="H753" s="422">
        <v>30102</v>
      </c>
      <c r="I753" s="423">
        <v>192</v>
      </c>
      <c r="J753" s="424">
        <v>83101</v>
      </c>
      <c r="K753" s="425" t="s">
        <v>1569</v>
      </c>
      <c r="L753" s="426" t="s">
        <v>721</v>
      </c>
      <c r="M753" s="420">
        <v>25</v>
      </c>
      <c r="N753" s="420" t="s">
        <v>3081</v>
      </c>
      <c r="O753" s="427">
        <v>16</v>
      </c>
      <c r="P753" s="420">
        <v>1</v>
      </c>
      <c r="Q753" s="422">
        <v>3</v>
      </c>
      <c r="R753" s="420">
        <v>192</v>
      </c>
      <c r="S753" s="218">
        <v>20251001</v>
      </c>
      <c r="T753" s="218">
        <v>20251231</v>
      </c>
      <c r="U753" s="429">
        <v>52687.31</v>
      </c>
      <c r="V753" s="432"/>
    </row>
    <row r="754" spans="2:22">
      <c r="B754" s="420" t="s">
        <v>280</v>
      </c>
      <c r="C754" s="420" t="s">
        <v>2675</v>
      </c>
      <c r="D754" s="420">
        <v>100</v>
      </c>
      <c r="E754" s="420" t="s">
        <v>2876</v>
      </c>
      <c r="F754" s="420" t="s">
        <v>2877</v>
      </c>
      <c r="G754" s="421" t="s">
        <v>2878</v>
      </c>
      <c r="H754" s="422">
        <v>30102</v>
      </c>
      <c r="I754" s="423">
        <v>132</v>
      </c>
      <c r="J754" s="424">
        <v>83101</v>
      </c>
      <c r="K754" s="425" t="s">
        <v>1569</v>
      </c>
      <c r="L754" s="426" t="s">
        <v>721</v>
      </c>
      <c r="M754" s="420">
        <v>25</v>
      </c>
      <c r="N754" s="420" t="s">
        <v>419</v>
      </c>
      <c r="O754" s="427">
        <v>11</v>
      </c>
      <c r="P754" s="420">
        <v>1</v>
      </c>
      <c r="Q754" s="422">
        <v>3</v>
      </c>
      <c r="R754" s="420">
        <v>132</v>
      </c>
      <c r="S754" s="218">
        <v>20251001</v>
      </c>
      <c r="T754" s="218">
        <v>20251231</v>
      </c>
      <c r="U754" s="429">
        <v>39900.55000000001</v>
      </c>
      <c r="V754" s="432"/>
    </row>
    <row r="755" spans="2:22">
      <c r="B755" s="420" t="s">
        <v>280</v>
      </c>
      <c r="C755" s="420" t="s">
        <v>2675</v>
      </c>
      <c r="D755" s="420">
        <v>100</v>
      </c>
      <c r="E755" s="420" t="s">
        <v>2879</v>
      </c>
      <c r="F755" s="420" t="s">
        <v>2880</v>
      </c>
      <c r="G755" s="421" t="s">
        <v>2881</v>
      </c>
      <c r="H755" s="422">
        <v>30102</v>
      </c>
      <c r="I755" s="423">
        <v>216</v>
      </c>
      <c r="J755" s="424">
        <v>83101</v>
      </c>
      <c r="K755" s="425" t="s">
        <v>1569</v>
      </c>
      <c r="L755" s="426" t="s">
        <v>721</v>
      </c>
      <c r="M755" s="420">
        <v>25</v>
      </c>
      <c r="N755" s="420" t="s">
        <v>424</v>
      </c>
      <c r="O755" s="427">
        <v>18</v>
      </c>
      <c r="P755" s="420">
        <v>1</v>
      </c>
      <c r="Q755" s="422">
        <v>3</v>
      </c>
      <c r="R755" s="420">
        <v>216</v>
      </c>
      <c r="S755" s="218">
        <v>20251001</v>
      </c>
      <c r="T755" s="218">
        <v>20251231</v>
      </c>
      <c r="U755" s="429">
        <v>51493.75</v>
      </c>
      <c r="V755" s="432"/>
    </row>
    <row r="756" spans="2:22">
      <c r="B756" s="420" t="s">
        <v>280</v>
      </c>
      <c r="C756" s="420" t="s">
        <v>2675</v>
      </c>
      <c r="D756" s="420">
        <v>100</v>
      </c>
      <c r="E756" s="420" t="s">
        <v>2882</v>
      </c>
      <c r="F756" s="420" t="s">
        <v>3082</v>
      </c>
      <c r="G756" s="421" t="s">
        <v>2883</v>
      </c>
      <c r="H756" s="422">
        <v>30102</v>
      </c>
      <c r="I756" s="423">
        <v>60</v>
      </c>
      <c r="J756" s="424">
        <v>83101</v>
      </c>
      <c r="K756" s="425" t="s">
        <v>1569</v>
      </c>
      <c r="L756" s="426" t="s">
        <v>721</v>
      </c>
      <c r="M756" s="420">
        <v>25</v>
      </c>
      <c r="N756" s="420" t="s">
        <v>422</v>
      </c>
      <c r="O756" s="427">
        <v>5</v>
      </c>
      <c r="P756" s="420">
        <v>1</v>
      </c>
      <c r="Q756" s="422">
        <v>3</v>
      </c>
      <c r="R756" s="420">
        <v>60</v>
      </c>
      <c r="S756" s="218">
        <v>20251001</v>
      </c>
      <c r="T756" s="218">
        <v>20251231</v>
      </c>
      <c r="U756" s="429">
        <v>10264.459999999999</v>
      </c>
      <c r="V756" s="432"/>
    </row>
    <row r="757" spans="2:22">
      <c r="B757" s="420" t="s">
        <v>280</v>
      </c>
      <c r="C757" s="420" t="s">
        <v>2675</v>
      </c>
      <c r="D757" s="420">
        <v>100</v>
      </c>
      <c r="E757" s="420" t="s">
        <v>2885</v>
      </c>
      <c r="F757" s="420" t="s">
        <v>2886</v>
      </c>
      <c r="G757" s="421" t="s">
        <v>2887</v>
      </c>
      <c r="H757" s="422">
        <v>30102</v>
      </c>
      <c r="I757" s="423">
        <v>120</v>
      </c>
      <c r="J757" s="424">
        <v>83101</v>
      </c>
      <c r="K757" s="425" t="s">
        <v>1569</v>
      </c>
      <c r="L757" s="426" t="s">
        <v>721</v>
      </c>
      <c r="M757" s="420">
        <v>25</v>
      </c>
      <c r="N757" s="420" t="s">
        <v>419</v>
      </c>
      <c r="O757" s="427">
        <v>10</v>
      </c>
      <c r="P757" s="420">
        <v>1</v>
      </c>
      <c r="Q757" s="422">
        <v>3</v>
      </c>
      <c r="R757" s="420">
        <v>120</v>
      </c>
      <c r="S757" s="218">
        <v>20251001</v>
      </c>
      <c r="T757" s="218">
        <v>20251231</v>
      </c>
      <c r="U757" s="429">
        <v>33525.599999999999</v>
      </c>
      <c r="V757" s="432"/>
    </row>
    <row r="758" spans="2:22">
      <c r="B758" s="420" t="s">
        <v>280</v>
      </c>
      <c r="C758" s="420" t="s">
        <v>2675</v>
      </c>
      <c r="D758" s="420">
        <v>100</v>
      </c>
      <c r="E758" s="420" t="s">
        <v>2888</v>
      </c>
      <c r="F758" s="420" t="s">
        <v>2889</v>
      </c>
      <c r="G758" s="421" t="s">
        <v>2890</v>
      </c>
      <c r="H758" s="422">
        <v>30102</v>
      </c>
      <c r="I758" s="423">
        <v>144</v>
      </c>
      <c r="J758" s="424">
        <v>83101</v>
      </c>
      <c r="K758" s="425" t="s">
        <v>1569</v>
      </c>
      <c r="L758" s="426" t="s">
        <v>721</v>
      </c>
      <c r="M758" s="420">
        <v>25</v>
      </c>
      <c r="N758" s="420" t="s">
        <v>419</v>
      </c>
      <c r="O758" s="427">
        <v>12</v>
      </c>
      <c r="P758" s="420">
        <v>1</v>
      </c>
      <c r="Q758" s="422">
        <v>3</v>
      </c>
      <c r="R758" s="420">
        <v>144</v>
      </c>
      <c r="S758" s="218">
        <v>20251001</v>
      </c>
      <c r="T758" s="218">
        <v>20251231</v>
      </c>
      <c r="U758" s="429">
        <v>42386.85</v>
      </c>
      <c r="V758" s="432"/>
    </row>
    <row r="759" spans="2:22">
      <c r="B759" s="420" t="s">
        <v>280</v>
      </c>
      <c r="C759" s="420" t="s">
        <v>2675</v>
      </c>
      <c r="D759" s="420">
        <v>100</v>
      </c>
      <c r="E759" s="420" t="s">
        <v>2891</v>
      </c>
      <c r="F759" s="420" t="s">
        <v>2892</v>
      </c>
      <c r="G759" s="421" t="s">
        <v>2893</v>
      </c>
      <c r="H759" s="422">
        <v>30102</v>
      </c>
      <c r="I759" s="423">
        <v>144</v>
      </c>
      <c r="J759" s="424">
        <v>83101</v>
      </c>
      <c r="K759" s="425" t="s">
        <v>1569</v>
      </c>
      <c r="L759" s="426" t="s">
        <v>721</v>
      </c>
      <c r="M759" s="420">
        <v>25</v>
      </c>
      <c r="N759" s="420" t="s">
        <v>419</v>
      </c>
      <c r="O759" s="427">
        <v>12</v>
      </c>
      <c r="P759" s="420">
        <v>1</v>
      </c>
      <c r="Q759" s="422">
        <v>3</v>
      </c>
      <c r="R759" s="420">
        <v>144</v>
      </c>
      <c r="S759" s="218">
        <v>20251001</v>
      </c>
      <c r="T759" s="218">
        <v>20251231</v>
      </c>
      <c r="U759" s="429">
        <v>41601.31</v>
      </c>
      <c r="V759" s="432"/>
    </row>
    <row r="760" spans="2:22">
      <c r="B760" s="420" t="s">
        <v>280</v>
      </c>
      <c r="C760" s="420" t="s">
        <v>2675</v>
      </c>
      <c r="D760" s="420">
        <v>200</v>
      </c>
      <c r="E760" s="420" t="s">
        <v>2894</v>
      </c>
      <c r="F760" s="420" t="s">
        <v>2895</v>
      </c>
      <c r="G760" s="421" t="s">
        <v>2896</v>
      </c>
      <c r="H760" s="422">
        <v>30102</v>
      </c>
      <c r="I760" s="423">
        <v>144</v>
      </c>
      <c r="J760" s="424">
        <v>83101</v>
      </c>
      <c r="K760" s="425" t="s">
        <v>1569</v>
      </c>
      <c r="L760" s="426" t="s">
        <v>721</v>
      </c>
      <c r="M760" s="420">
        <v>25</v>
      </c>
      <c r="N760" s="420" t="s">
        <v>424</v>
      </c>
      <c r="O760" s="427">
        <v>12</v>
      </c>
      <c r="P760" s="420">
        <v>1</v>
      </c>
      <c r="Q760" s="422">
        <v>3</v>
      </c>
      <c r="R760" s="420">
        <v>144</v>
      </c>
      <c r="S760" s="218">
        <v>20251001</v>
      </c>
      <c r="T760" s="218">
        <v>20251231</v>
      </c>
      <c r="U760" s="429">
        <v>34748.46</v>
      </c>
      <c r="V760" s="432"/>
    </row>
    <row r="761" spans="2:22">
      <c r="B761" s="420" t="s">
        <v>280</v>
      </c>
      <c r="C761" s="420" t="s">
        <v>2675</v>
      </c>
      <c r="D761" s="420">
        <v>200</v>
      </c>
      <c r="E761" s="420" t="s">
        <v>2897</v>
      </c>
      <c r="F761" s="420" t="s">
        <v>2898</v>
      </c>
      <c r="G761" s="421" t="s">
        <v>2899</v>
      </c>
      <c r="H761" s="422">
        <v>30102</v>
      </c>
      <c r="I761" s="423">
        <v>156</v>
      </c>
      <c r="J761" s="424">
        <v>83101</v>
      </c>
      <c r="K761" s="425" t="s">
        <v>1569</v>
      </c>
      <c r="L761" s="426" t="s">
        <v>721</v>
      </c>
      <c r="M761" s="420">
        <v>25</v>
      </c>
      <c r="N761" s="420" t="s">
        <v>419</v>
      </c>
      <c r="O761" s="427">
        <v>13</v>
      </c>
      <c r="P761" s="420">
        <v>1</v>
      </c>
      <c r="Q761" s="422">
        <v>3</v>
      </c>
      <c r="R761" s="420">
        <v>156</v>
      </c>
      <c r="S761" s="218">
        <v>20251001</v>
      </c>
      <c r="T761" s="218">
        <v>20251231</v>
      </c>
      <c r="U761" s="429">
        <v>44770.470000000008</v>
      </c>
      <c r="V761" s="432"/>
    </row>
    <row r="762" spans="2:22">
      <c r="B762" s="420" t="s">
        <v>280</v>
      </c>
      <c r="C762" s="420" t="s">
        <v>2675</v>
      </c>
      <c r="D762" s="420">
        <v>200</v>
      </c>
      <c r="E762" s="420" t="s">
        <v>2900</v>
      </c>
      <c r="F762" s="420" t="s">
        <v>2901</v>
      </c>
      <c r="G762" s="421" t="s">
        <v>2902</v>
      </c>
      <c r="H762" s="422">
        <v>30102</v>
      </c>
      <c r="I762" s="423">
        <v>144</v>
      </c>
      <c r="J762" s="424">
        <v>83101</v>
      </c>
      <c r="K762" s="425" t="s">
        <v>1569</v>
      </c>
      <c r="L762" s="426" t="s">
        <v>721</v>
      </c>
      <c r="M762" s="420">
        <v>25</v>
      </c>
      <c r="N762" s="420" t="s">
        <v>419</v>
      </c>
      <c r="O762" s="427">
        <v>12</v>
      </c>
      <c r="P762" s="420">
        <v>1</v>
      </c>
      <c r="Q762" s="422">
        <v>3</v>
      </c>
      <c r="R762" s="420">
        <v>144</v>
      </c>
      <c r="S762" s="218">
        <v>20251001</v>
      </c>
      <c r="T762" s="218">
        <v>20251231</v>
      </c>
      <c r="U762" s="429">
        <v>43031.07</v>
      </c>
      <c r="V762" s="432"/>
    </row>
    <row r="763" spans="2:22">
      <c r="B763" s="420" t="s">
        <v>280</v>
      </c>
      <c r="C763" s="420" t="s">
        <v>2675</v>
      </c>
      <c r="D763" s="420">
        <v>100</v>
      </c>
      <c r="E763" s="420" t="s">
        <v>2903</v>
      </c>
      <c r="F763" s="420" t="s">
        <v>2904</v>
      </c>
      <c r="G763" s="421" t="s">
        <v>2905</v>
      </c>
      <c r="H763" s="422">
        <v>30102</v>
      </c>
      <c r="I763" s="423">
        <v>240</v>
      </c>
      <c r="J763" s="424">
        <v>83101</v>
      </c>
      <c r="K763" s="425" t="s">
        <v>1569</v>
      </c>
      <c r="L763" s="426" t="s">
        <v>721</v>
      </c>
      <c r="M763" s="420">
        <v>25</v>
      </c>
      <c r="N763" s="420" t="s">
        <v>419</v>
      </c>
      <c r="O763" s="427">
        <v>20</v>
      </c>
      <c r="P763" s="420">
        <v>1</v>
      </c>
      <c r="Q763" s="422">
        <v>3</v>
      </c>
      <c r="R763" s="420">
        <v>240</v>
      </c>
      <c r="S763" s="218">
        <v>20251001</v>
      </c>
      <c r="T763" s="218">
        <v>20251231</v>
      </c>
      <c r="U763" s="429">
        <v>62781.920000000006</v>
      </c>
      <c r="V763" s="432"/>
    </row>
    <row r="764" spans="2:22">
      <c r="B764" s="420" t="s">
        <v>280</v>
      </c>
      <c r="C764" s="420" t="s">
        <v>2675</v>
      </c>
      <c r="D764" s="420">
        <v>200</v>
      </c>
      <c r="E764" s="420" t="s">
        <v>2906</v>
      </c>
      <c r="F764" s="420" t="s">
        <v>2907</v>
      </c>
      <c r="G764" s="421" t="s">
        <v>2908</v>
      </c>
      <c r="H764" s="422">
        <v>30102</v>
      </c>
      <c r="I764" s="423">
        <v>96</v>
      </c>
      <c r="J764" s="424">
        <v>83101</v>
      </c>
      <c r="K764" s="425">
        <v>1003</v>
      </c>
      <c r="L764" s="426">
        <v>0</v>
      </c>
      <c r="M764" s="420">
        <v>25</v>
      </c>
      <c r="N764" s="420" t="s">
        <v>419</v>
      </c>
      <c r="O764" s="427">
        <v>8</v>
      </c>
      <c r="P764" s="420">
        <v>1</v>
      </c>
      <c r="Q764" s="422">
        <v>3</v>
      </c>
      <c r="R764" s="420">
        <v>96</v>
      </c>
      <c r="S764" s="218">
        <v>20251001</v>
      </c>
      <c r="T764" s="218">
        <v>20251231</v>
      </c>
      <c r="U764" s="429">
        <v>27358.789999999997</v>
      </c>
      <c r="V764" s="432"/>
    </row>
    <row r="765" spans="2:22">
      <c r="B765" s="420" t="s">
        <v>280</v>
      </c>
      <c r="C765" s="420" t="s">
        <v>2675</v>
      </c>
      <c r="D765" s="420">
        <v>100</v>
      </c>
      <c r="E765" s="420" t="s">
        <v>2909</v>
      </c>
      <c r="F765" s="420" t="s">
        <v>2910</v>
      </c>
      <c r="G765" s="421" t="s">
        <v>2911</v>
      </c>
      <c r="H765" s="422">
        <v>30102</v>
      </c>
      <c r="I765" s="423">
        <v>216</v>
      </c>
      <c r="J765" s="424">
        <v>83101</v>
      </c>
      <c r="K765" s="425" t="s">
        <v>1569</v>
      </c>
      <c r="L765" s="426" t="s">
        <v>721</v>
      </c>
      <c r="M765" s="420">
        <v>25</v>
      </c>
      <c r="N765" s="420" t="s">
        <v>419</v>
      </c>
      <c r="O765" s="427">
        <v>18</v>
      </c>
      <c r="P765" s="420">
        <v>1</v>
      </c>
      <c r="Q765" s="422">
        <v>3</v>
      </c>
      <c r="R765" s="420">
        <v>216</v>
      </c>
      <c r="S765" s="218">
        <v>20251001</v>
      </c>
      <c r="T765" s="218">
        <v>20251231</v>
      </c>
      <c r="U765" s="429">
        <v>55580.630000000005</v>
      </c>
      <c r="V765" s="432"/>
    </row>
    <row r="766" spans="2:22">
      <c r="B766" s="420" t="s">
        <v>280</v>
      </c>
      <c r="C766" s="420" t="s">
        <v>2675</v>
      </c>
      <c r="D766" s="420">
        <v>100</v>
      </c>
      <c r="E766" s="420" t="s">
        <v>2912</v>
      </c>
      <c r="F766" s="420" t="s">
        <v>2913</v>
      </c>
      <c r="G766" s="421" t="s">
        <v>2914</v>
      </c>
      <c r="H766" s="422">
        <v>30102</v>
      </c>
      <c r="I766" s="423">
        <v>180</v>
      </c>
      <c r="J766" s="424">
        <v>83101</v>
      </c>
      <c r="K766" s="425" t="s">
        <v>1569</v>
      </c>
      <c r="L766" s="426" t="s">
        <v>721</v>
      </c>
      <c r="M766" s="420">
        <v>25</v>
      </c>
      <c r="N766" s="420" t="s">
        <v>419</v>
      </c>
      <c r="O766" s="427">
        <v>15</v>
      </c>
      <c r="P766" s="420">
        <v>1</v>
      </c>
      <c r="Q766" s="422">
        <v>3</v>
      </c>
      <c r="R766" s="420">
        <v>180</v>
      </c>
      <c r="S766" s="218">
        <v>20251001</v>
      </c>
      <c r="T766" s="218">
        <v>20251231</v>
      </c>
      <c r="U766" s="429">
        <v>47721.130000000005</v>
      </c>
      <c r="V766" s="432"/>
    </row>
    <row r="767" spans="2:22">
      <c r="B767" s="420" t="s">
        <v>280</v>
      </c>
      <c r="C767" s="420" t="s">
        <v>2675</v>
      </c>
      <c r="D767" s="420">
        <v>100</v>
      </c>
      <c r="E767" s="420" t="s">
        <v>2915</v>
      </c>
      <c r="F767" s="420" t="s">
        <v>2916</v>
      </c>
      <c r="G767" s="421" t="s">
        <v>2917</v>
      </c>
      <c r="H767" s="422">
        <v>30102</v>
      </c>
      <c r="I767" s="423">
        <v>192</v>
      </c>
      <c r="J767" s="424">
        <v>83101</v>
      </c>
      <c r="K767" s="425">
        <v>1003</v>
      </c>
      <c r="L767" s="426" t="s">
        <v>721</v>
      </c>
      <c r="M767" s="420">
        <v>25</v>
      </c>
      <c r="N767" s="420" t="s">
        <v>419</v>
      </c>
      <c r="O767" s="427">
        <v>16</v>
      </c>
      <c r="P767" s="420">
        <v>1</v>
      </c>
      <c r="Q767" s="422">
        <v>3</v>
      </c>
      <c r="R767" s="420">
        <v>192</v>
      </c>
      <c r="S767" s="218">
        <v>20251001</v>
      </c>
      <c r="T767" s="218">
        <v>20251231</v>
      </c>
      <c r="U767" s="429">
        <v>53866.149999999994</v>
      </c>
      <c r="V767" s="432"/>
    </row>
    <row r="768" spans="2:22">
      <c r="B768" s="420" t="s">
        <v>280</v>
      </c>
      <c r="C768" s="420" t="s">
        <v>2675</v>
      </c>
      <c r="D768" s="420">
        <v>100</v>
      </c>
      <c r="E768" s="420" t="s">
        <v>2918</v>
      </c>
      <c r="F768" s="420" t="s">
        <v>2919</v>
      </c>
      <c r="G768" s="421" t="s">
        <v>2920</v>
      </c>
      <c r="H768" s="422">
        <v>30102</v>
      </c>
      <c r="I768" s="423">
        <v>192</v>
      </c>
      <c r="J768" s="424">
        <v>83101</v>
      </c>
      <c r="K768" s="425" t="s">
        <v>1569</v>
      </c>
      <c r="L768" s="426" t="s">
        <v>721</v>
      </c>
      <c r="M768" s="420">
        <v>25</v>
      </c>
      <c r="N768" s="420" t="s">
        <v>419</v>
      </c>
      <c r="O768" s="427">
        <v>16</v>
      </c>
      <c r="P768" s="420">
        <v>1</v>
      </c>
      <c r="Q768" s="422">
        <v>3</v>
      </c>
      <c r="R768" s="420">
        <v>192</v>
      </c>
      <c r="S768" s="218">
        <v>20251001</v>
      </c>
      <c r="T768" s="218">
        <v>20251231</v>
      </c>
      <c r="U768" s="429">
        <v>52101.529999999992</v>
      </c>
      <c r="V768" s="432"/>
    </row>
    <row r="769" spans="2:22">
      <c r="B769" s="420" t="s">
        <v>280</v>
      </c>
      <c r="C769" s="420" t="s">
        <v>2675</v>
      </c>
      <c r="D769" s="420">
        <v>200</v>
      </c>
      <c r="E769" s="420" t="s">
        <v>2921</v>
      </c>
      <c r="F769" s="420" t="s">
        <v>2922</v>
      </c>
      <c r="G769" s="421" t="s">
        <v>2923</v>
      </c>
      <c r="H769" s="422">
        <v>30102</v>
      </c>
      <c r="I769" s="423">
        <v>192</v>
      </c>
      <c r="J769" s="424">
        <v>83101</v>
      </c>
      <c r="K769" s="425" t="s">
        <v>1569</v>
      </c>
      <c r="L769" s="426" t="s">
        <v>721</v>
      </c>
      <c r="M769" s="420">
        <v>25</v>
      </c>
      <c r="N769" s="420" t="s">
        <v>419</v>
      </c>
      <c r="O769" s="427">
        <v>16</v>
      </c>
      <c r="P769" s="420">
        <v>1</v>
      </c>
      <c r="Q769" s="422">
        <v>3</v>
      </c>
      <c r="R769" s="420">
        <v>192</v>
      </c>
      <c r="S769" s="218">
        <v>20251001</v>
      </c>
      <c r="T769" s="218">
        <v>20251231</v>
      </c>
      <c r="U769" s="429">
        <v>68809.439999999988</v>
      </c>
      <c r="V769" s="432"/>
    </row>
    <row r="770" spans="2:22">
      <c r="B770" s="420" t="s">
        <v>280</v>
      </c>
      <c r="C770" s="420" t="s">
        <v>2675</v>
      </c>
      <c r="D770" s="420">
        <v>200</v>
      </c>
      <c r="E770" s="420" t="s">
        <v>2924</v>
      </c>
      <c r="F770" s="420" t="s">
        <v>2925</v>
      </c>
      <c r="G770" s="421" t="s">
        <v>2926</v>
      </c>
      <c r="H770" s="422">
        <v>30102</v>
      </c>
      <c r="I770" s="423">
        <v>156</v>
      </c>
      <c r="J770" s="424">
        <v>83101</v>
      </c>
      <c r="K770" s="425" t="s">
        <v>1569</v>
      </c>
      <c r="L770" s="426" t="s">
        <v>721</v>
      </c>
      <c r="M770" s="420">
        <v>25</v>
      </c>
      <c r="N770" s="420" t="s">
        <v>419</v>
      </c>
      <c r="O770" s="427">
        <v>13</v>
      </c>
      <c r="P770" s="420">
        <v>1</v>
      </c>
      <c r="Q770" s="422">
        <v>3</v>
      </c>
      <c r="R770" s="420">
        <v>156</v>
      </c>
      <c r="S770" s="218">
        <v>20251001</v>
      </c>
      <c r="T770" s="218">
        <v>20251231</v>
      </c>
      <c r="U770" s="429">
        <v>39197.06</v>
      </c>
      <c r="V770" s="432"/>
    </row>
    <row r="771" spans="2:22">
      <c r="B771" s="420" t="s">
        <v>280</v>
      </c>
      <c r="C771" s="420" t="s">
        <v>2675</v>
      </c>
      <c r="D771" s="420">
        <v>200</v>
      </c>
      <c r="E771" s="420" t="s">
        <v>2927</v>
      </c>
      <c r="F771" s="420" t="s">
        <v>2928</v>
      </c>
      <c r="G771" s="421" t="s">
        <v>2929</v>
      </c>
      <c r="H771" s="422">
        <v>30102</v>
      </c>
      <c r="I771" s="423">
        <v>120</v>
      </c>
      <c r="J771" s="424">
        <v>83101</v>
      </c>
      <c r="K771" s="425">
        <v>1003</v>
      </c>
      <c r="L771" s="426" t="s">
        <v>721</v>
      </c>
      <c r="M771" s="420">
        <v>25</v>
      </c>
      <c r="N771" s="420" t="s">
        <v>422</v>
      </c>
      <c r="O771" s="427">
        <v>10</v>
      </c>
      <c r="P771" s="420">
        <v>1</v>
      </c>
      <c r="Q771" s="422">
        <v>3</v>
      </c>
      <c r="R771" s="420">
        <v>120</v>
      </c>
      <c r="S771" s="218">
        <v>20251001</v>
      </c>
      <c r="T771" s="218">
        <v>20251231</v>
      </c>
      <c r="U771" s="429">
        <v>22392.22</v>
      </c>
      <c r="V771" s="432"/>
    </row>
    <row r="772" spans="2:22">
      <c r="B772" s="420" t="s">
        <v>280</v>
      </c>
      <c r="C772" s="420" t="s">
        <v>2675</v>
      </c>
      <c r="D772" s="420">
        <v>100</v>
      </c>
      <c r="E772" s="420" t="s">
        <v>2931</v>
      </c>
      <c r="F772" s="420" t="s">
        <v>2932</v>
      </c>
      <c r="G772" s="421" t="s">
        <v>2933</v>
      </c>
      <c r="H772" s="422">
        <v>30102</v>
      </c>
      <c r="I772" s="423">
        <v>240</v>
      </c>
      <c r="J772" s="424">
        <v>83101</v>
      </c>
      <c r="K772" s="425" t="s">
        <v>1569</v>
      </c>
      <c r="L772" s="426" t="s">
        <v>721</v>
      </c>
      <c r="M772" s="420">
        <v>25</v>
      </c>
      <c r="N772" s="420" t="s">
        <v>419</v>
      </c>
      <c r="O772" s="427">
        <v>20</v>
      </c>
      <c r="P772" s="420">
        <v>1</v>
      </c>
      <c r="Q772" s="422">
        <v>3</v>
      </c>
      <c r="R772" s="420">
        <v>240</v>
      </c>
      <c r="S772" s="218">
        <v>20251001</v>
      </c>
      <c r="T772" s="218">
        <v>20251231</v>
      </c>
      <c r="U772" s="429">
        <v>78691.430000000008</v>
      </c>
      <c r="V772" s="432"/>
    </row>
    <row r="773" spans="2:22">
      <c r="B773" s="420" t="s">
        <v>280</v>
      </c>
      <c r="C773" s="420" t="s">
        <v>2675</v>
      </c>
      <c r="D773" s="420">
        <v>100</v>
      </c>
      <c r="E773" s="420" t="s">
        <v>2934</v>
      </c>
      <c r="F773" s="420" t="s">
        <v>2935</v>
      </c>
      <c r="G773" s="421" t="s">
        <v>2936</v>
      </c>
      <c r="H773" s="422">
        <v>30102</v>
      </c>
      <c r="I773" s="423">
        <v>240</v>
      </c>
      <c r="J773" s="424">
        <v>83101</v>
      </c>
      <c r="K773" s="425" t="s">
        <v>1569</v>
      </c>
      <c r="L773" s="426" t="s">
        <v>721</v>
      </c>
      <c r="M773" s="420">
        <v>25</v>
      </c>
      <c r="N773" s="420" t="s">
        <v>419</v>
      </c>
      <c r="O773" s="427">
        <v>20</v>
      </c>
      <c r="P773" s="420">
        <v>1</v>
      </c>
      <c r="Q773" s="422">
        <v>3</v>
      </c>
      <c r="R773" s="420">
        <v>240</v>
      </c>
      <c r="S773" s="218">
        <v>20251001</v>
      </c>
      <c r="T773" s="218">
        <v>20251231</v>
      </c>
      <c r="U773" s="429">
        <v>76243.890000000014</v>
      </c>
      <c r="V773" s="432"/>
    </row>
    <row r="774" spans="2:22">
      <c r="B774" s="420" t="s">
        <v>280</v>
      </c>
      <c r="C774" s="420" t="s">
        <v>2675</v>
      </c>
      <c r="D774" s="420">
        <v>200</v>
      </c>
      <c r="E774" s="420" t="s">
        <v>2937</v>
      </c>
      <c r="F774" s="420" t="s">
        <v>2938</v>
      </c>
      <c r="G774" s="421" t="s">
        <v>2939</v>
      </c>
      <c r="H774" s="422">
        <v>30102</v>
      </c>
      <c r="I774" s="423">
        <v>228</v>
      </c>
      <c r="J774" s="424">
        <v>83101</v>
      </c>
      <c r="K774" s="425">
        <v>1003</v>
      </c>
      <c r="L774" s="426" t="s">
        <v>721</v>
      </c>
      <c r="M774" s="420">
        <v>25</v>
      </c>
      <c r="N774" s="420" t="s">
        <v>419</v>
      </c>
      <c r="O774" s="427">
        <v>19</v>
      </c>
      <c r="P774" s="420">
        <v>1</v>
      </c>
      <c r="Q774" s="422">
        <v>3</v>
      </c>
      <c r="R774" s="420">
        <v>228</v>
      </c>
      <c r="S774" s="218">
        <v>20251001</v>
      </c>
      <c r="T774" s="218">
        <v>20251231</v>
      </c>
      <c r="U774" s="429">
        <v>61532.199999999983</v>
      </c>
      <c r="V774" s="432"/>
    </row>
    <row r="775" spans="2:22">
      <c r="B775" s="420" t="s">
        <v>280</v>
      </c>
      <c r="C775" s="420" t="s">
        <v>2675</v>
      </c>
      <c r="D775" s="420">
        <v>200</v>
      </c>
      <c r="E775" s="420" t="s">
        <v>2940</v>
      </c>
      <c r="F775" s="420" t="s">
        <v>2941</v>
      </c>
      <c r="G775" s="421" t="s">
        <v>2942</v>
      </c>
      <c r="H775" s="422">
        <v>30102</v>
      </c>
      <c r="I775" s="423">
        <v>132</v>
      </c>
      <c r="J775" s="424">
        <v>83101</v>
      </c>
      <c r="K775" s="425" t="s">
        <v>1569</v>
      </c>
      <c r="L775" s="426" t="s">
        <v>721</v>
      </c>
      <c r="M775" s="420">
        <v>25</v>
      </c>
      <c r="N775" s="420" t="s">
        <v>422</v>
      </c>
      <c r="O775" s="427">
        <v>11</v>
      </c>
      <c r="P775" s="420">
        <v>1</v>
      </c>
      <c r="Q775" s="422">
        <v>3</v>
      </c>
      <c r="R775" s="420">
        <v>132</v>
      </c>
      <c r="S775" s="218">
        <v>20251001</v>
      </c>
      <c r="T775" s="218">
        <v>20251231</v>
      </c>
      <c r="U775" s="429">
        <v>28854.82</v>
      </c>
      <c r="V775" s="432"/>
    </row>
    <row r="776" spans="2:22">
      <c r="B776" s="420" t="s">
        <v>280</v>
      </c>
      <c r="C776" s="420" t="s">
        <v>2675</v>
      </c>
      <c r="D776" s="420">
        <v>100</v>
      </c>
      <c r="E776" s="420" t="s">
        <v>2943</v>
      </c>
      <c r="F776" s="420" t="s">
        <v>2944</v>
      </c>
      <c r="G776" s="421" t="s">
        <v>2945</v>
      </c>
      <c r="H776" s="422">
        <v>30102</v>
      </c>
      <c r="I776" s="423">
        <v>108</v>
      </c>
      <c r="J776" s="424">
        <v>83101</v>
      </c>
      <c r="K776" s="425" t="s">
        <v>1569</v>
      </c>
      <c r="L776" s="426" t="s">
        <v>721</v>
      </c>
      <c r="M776" s="420">
        <v>25</v>
      </c>
      <c r="N776" s="420" t="s">
        <v>419</v>
      </c>
      <c r="O776" s="427">
        <v>9</v>
      </c>
      <c r="P776" s="420">
        <v>1</v>
      </c>
      <c r="Q776" s="422">
        <v>3</v>
      </c>
      <c r="R776" s="420">
        <v>108</v>
      </c>
      <c r="S776" s="218">
        <v>20251001</v>
      </c>
      <c r="T776" s="218">
        <v>20251231</v>
      </c>
      <c r="U776" s="429">
        <v>32530.960000000003</v>
      </c>
      <c r="V776" s="432"/>
    </row>
    <row r="777" spans="2:22">
      <c r="B777" s="420" t="s">
        <v>280</v>
      </c>
      <c r="C777" s="420" t="s">
        <v>2675</v>
      </c>
      <c r="D777" s="420">
        <v>200</v>
      </c>
      <c r="E777" s="420" t="s">
        <v>2946</v>
      </c>
      <c r="F777" s="420" t="s">
        <v>2947</v>
      </c>
      <c r="G777" s="421" t="s">
        <v>2948</v>
      </c>
      <c r="H777" s="422">
        <v>30102</v>
      </c>
      <c r="I777" s="423">
        <v>180</v>
      </c>
      <c r="J777" s="424">
        <v>83101</v>
      </c>
      <c r="K777" s="425" t="s">
        <v>1569</v>
      </c>
      <c r="L777" s="426" t="s">
        <v>721</v>
      </c>
      <c r="M777" s="420">
        <v>25</v>
      </c>
      <c r="N777" s="420" t="s">
        <v>419</v>
      </c>
      <c r="O777" s="427">
        <v>15</v>
      </c>
      <c r="P777" s="420">
        <v>1</v>
      </c>
      <c r="Q777" s="422">
        <v>3</v>
      </c>
      <c r="R777" s="420">
        <v>180</v>
      </c>
      <c r="S777" s="218">
        <v>20251001</v>
      </c>
      <c r="T777" s="218">
        <v>20251231</v>
      </c>
      <c r="U777" s="429">
        <v>59305.290000000008</v>
      </c>
      <c r="V777" s="432"/>
    </row>
    <row r="778" spans="2:22">
      <c r="B778" s="420" t="s">
        <v>280</v>
      </c>
      <c r="C778" s="420" t="s">
        <v>2675</v>
      </c>
      <c r="D778" s="420">
        <v>100</v>
      </c>
      <c r="E778" s="420" t="s">
        <v>2949</v>
      </c>
      <c r="F778" s="420" t="s">
        <v>2950</v>
      </c>
      <c r="G778" s="421" t="s">
        <v>2951</v>
      </c>
      <c r="H778" s="422">
        <v>30102</v>
      </c>
      <c r="I778" s="423">
        <v>132</v>
      </c>
      <c r="J778" s="424">
        <v>83101</v>
      </c>
      <c r="K778" s="425" t="s">
        <v>1569</v>
      </c>
      <c r="L778" s="426" t="s">
        <v>721</v>
      </c>
      <c r="M778" s="420">
        <v>25</v>
      </c>
      <c r="N778" s="420" t="s">
        <v>419</v>
      </c>
      <c r="O778" s="427">
        <v>11</v>
      </c>
      <c r="P778" s="420">
        <v>1</v>
      </c>
      <c r="Q778" s="422">
        <v>3</v>
      </c>
      <c r="R778" s="420">
        <v>132</v>
      </c>
      <c r="S778" s="218">
        <v>20251001</v>
      </c>
      <c r="T778" s="218">
        <v>20251231</v>
      </c>
      <c r="U778" s="429">
        <v>51545.420000000013</v>
      </c>
      <c r="V778" s="432"/>
    </row>
    <row r="779" spans="2:22">
      <c r="B779" s="420" t="s">
        <v>280</v>
      </c>
      <c r="C779" s="420" t="s">
        <v>2675</v>
      </c>
      <c r="D779" s="420">
        <v>200</v>
      </c>
      <c r="E779" s="420" t="s">
        <v>2952</v>
      </c>
      <c r="F779" s="420" t="s">
        <v>2953</v>
      </c>
      <c r="G779" s="421" t="s">
        <v>2954</v>
      </c>
      <c r="H779" s="422">
        <v>30102</v>
      </c>
      <c r="I779" s="423">
        <v>192</v>
      </c>
      <c r="J779" s="424">
        <v>83101</v>
      </c>
      <c r="K779" s="425" t="s">
        <v>1569</v>
      </c>
      <c r="L779" s="426" t="s">
        <v>721</v>
      </c>
      <c r="M779" s="420">
        <v>25</v>
      </c>
      <c r="N779" s="420" t="s">
        <v>419</v>
      </c>
      <c r="O779" s="427">
        <v>16</v>
      </c>
      <c r="P779" s="420">
        <v>1</v>
      </c>
      <c r="Q779" s="422">
        <v>3</v>
      </c>
      <c r="R779" s="420">
        <v>192</v>
      </c>
      <c r="S779" s="218">
        <v>20251001</v>
      </c>
      <c r="T779" s="218">
        <v>20251231</v>
      </c>
      <c r="U779" s="429">
        <v>51985.419999999991</v>
      </c>
      <c r="V779" s="432"/>
    </row>
    <row r="780" spans="2:22">
      <c r="B780" s="420" t="s">
        <v>280</v>
      </c>
      <c r="C780" s="420" t="s">
        <v>2675</v>
      </c>
      <c r="D780" s="420">
        <v>200</v>
      </c>
      <c r="E780" s="420" t="s">
        <v>2955</v>
      </c>
      <c r="F780" s="420" t="s">
        <v>2956</v>
      </c>
      <c r="G780" s="421" t="s">
        <v>2957</v>
      </c>
      <c r="H780" s="422">
        <v>30102</v>
      </c>
      <c r="I780" s="423">
        <v>180</v>
      </c>
      <c r="J780" s="424">
        <v>83102</v>
      </c>
      <c r="K780" s="425" t="s">
        <v>1569</v>
      </c>
      <c r="L780" s="426" t="s">
        <v>721</v>
      </c>
      <c r="M780" s="420">
        <v>25</v>
      </c>
      <c r="N780" s="420" t="s">
        <v>419</v>
      </c>
      <c r="O780" s="427">
        <v>15</v>
      </c>
      <c r="P780" s="420">
        <v>1</v>
      </c>
      <c r="Q780" s="422">
        <v>3</v>
      </c>
      <c r="R780" s="420">
        <v>180</v>
      </c>
      <c r="S780" s="218">
        <v>20251001</v>
      </c>
      <c r="T780" s="218">
        <v>20251231</v>
      </c>
      <c r="U780" s="429">
        <v>62458.040000000008</v>
      </c>
      <c r="V780" s="432"/>
    </row>
    <row r="781" spans="2:22">
      <c r="B781" s="420" t="s">
        <v>280</v>
      </c>
      <c r="C781" s="420" t="s">
        <v>2675</v>
      </c>
      <c r="D781" s="420">
        <v>200</v>
      </c>
      <c r="E781" s="420" t="s">
        <v>2958</v>
      </c>
      <c r="F781" s="420" t="s">
        <v>2959</v>
      </c>
      <c r="G781" s="421" t="s">
        <v>2960</v>
      </c>
      <c r="H781" s="422">
        <v>30102</v>
      </c>
      <c r="I781" s="423">
        <v>120</v>
      </c>
      <c r="J781" s="424">
        <v>83101</v>
      </c>
      <c r="K781" s="425" t="s">
        <v>1569</v>
      </c>
      <c r="L781" s="426" t="s">
        <v>721</v>
      </c>
      <c r="M781" s="420">
        <v>25</v>
      </c>
      <c r="N781" s="420" t="s">
        <v>424</v>
      </c>
      <c r="O781" s="427">
        <v>10</v>
      </c>
      <c r="P781" s="420">
        <v>1</v>
      </c>
      <c r="Q781" s="422">
        <v>3</v>
      </c>
      <c r="R781" s="420">
        <v>120</v>
      </c>
      <c r="S781" s="218">
        <v>20251001</v>
      </c>
      <c r="T781" s="218">
        <v>20251231</v>
      </c>
      <c r="U781" s="429">
        <v>33151.21</v>
      </c>
      <c r="V781" s="432"/>
    </row>
    <row r="782" spans="2:22">
      <c r="B782" s="420" t="s">
        <v>280</v>
      </c>
      <c r="C782" s="420" t="s">
        <v>2675</v>
      </c>
      <c r="D782" s="420">
        <v>100</v>
      </c>
      <c r="E782" s="420" t="s">
        <v>2961</v>
      </c>
      <c r="F782" s="420" t="s">
        <v>2962</v>
      </c>
      <c r="G782" s="421" t="s">
        <v>2963</v>
      </c>
      <c r="H782" s="422">
        <v>30102</v>
      </c>
      <c r="I782" s="423">
        <v>192</v>
      </c>
      <c r="J782" s="424">
        <v>83101</v>
      </c>
      <c r="K782" s="425" t="s">
        <v>1569</v>
      </c>
      <c r="L782" s="426" t="s">
        <v>721</v>
      </c>
      <c r="M782" s="420">
        <v>25</v>
      </c>
      <c r="N782" s="420" t="s">
        <v>424</v>
      </c>
      <c r="O782" s="427">
        <v>16</v>
      </c>
      <c r="P782" s="420">
        <v>1</v>
      </c>
      <c r="Q782" s="422">
        <v>3</v>
      </c>
      <c r="R782" s="420">
        <v>192</v>
      </c>
      <c r="S782" s="218">
        <v>20251001</v>
      </c>
      <c r="T782" s="218">
        <v>20251231</v>
      </c>
      <c r="U782" s="429">
        <v>46142.450000000004</v>
      </c>
      <c r="V782" s="432"/>
    </row>
    <row r="783" spans="2:22">
      <c r="B783" s="420" t="s">
        <v>280</v>
      </c>
      <c r="C783" s="420" t="s">
        <v>2675</v>
      </c>
      <c r="D783" s="420">
        <v>100</v>
      </c>
      <c r="E783" s="420" t="s">
        <v>2964</v>
      </c>
      <c r="F783" s="420" t="s">
        <v>2965</v>
      </c>
      <c r="G783" s="421" t="s">
        <v>2966</v>
      </c>
      <c r="H783" s="422">
        <v>30102</v>
      </c>
      <c r="I783" s="423">
        <v>180</v>
      </c>
      <c r="J783" s="424">
        <v>83101</v>
      </c>
      <c r="K783" s="425">
        <v>1003</v>
      </c>
      <c r="L783" s="426" t="s">
        <v>721</v>
      </c>
      <c r="M783" s="420">
        <v>25</v>
      </c>
      <c r="N783" s="420" t="s">
        <v>419</v>
      </c>
      <c r="O783" s="427">
        <v>15</v>
      </c>
      <c r="P783" s="420">
        <v>1</v>
      </c>
      <c r="Q783" s="422">
        <v>3</v>
      </c>
      <c r="R783" s="420">
        <v>180</v>
      </c>
      <c r="S783" s="218">
        <v>20251001</v>
      </c>
      <c r="T783" s="218">
        <v>20251231</v>
      </c>
      <c r="U783" s="429">
        <v>48728.070000000007</v>
      </c>
      <c r="V783" s="432"/>
    </row>
    <row r="784" spans="2:22">
      <c r="B784" s="420" t="s">
        <v>280</v>
      </c>
      <c r="C784" s="420" t="s">
        <v>2675</v>
      </c>
      <c r="D784" s="420">
        <v>200</v>
      </c>
      <c r="E784" s="420" t="s">
        <v>2967</v>
      </c>
      <c r="F784" s="420" t="s">
        <v>2968</v>
      </c>
      <c r="G784" s="421" t="s">
        <v>2969</v>
      </c>
      <c r="H784" s="422">
        <v>30102</v>
      </c>
      <c r="I784" s="423">
        <v>192</v>
      </c>
      <c r="J784" s="424">
        <v>3101</v>
      </c>
      <c r="K784" s="425">
        <v>1003</v>
      </c>
      <c r="L784" s="426" t="s">
        <v>721</v>
      </c>
      <c r="M784" s="420">
        <v>25</v>
      </c>
      <c r="N784" s="420" t="s">
        <v>424</v>
      </c>
      <c r="O784" s="427">
        <v>16</v>
      </c>
      <c r="P784" s="420">
        <v>1</v>
      </c>
      <c r="Q784" s="422">
        <v>3</v>
      </c>
      <c r="R784" s="420">
        <v>192</v>
      </c>
      <c r="S784" s="218">
        <v>20251001</v>
      </c>
      <c r="T784" s="218">
        <v>20251231</v>
      </c>
      <c r="U784" s="429">
        <v>45417.23</v>
      </c>
      <c r="V784" s="432"/>
    </row>
    <row r="785" spans="2:22">
      <c r="B785" s="420" t="s">
        <v>280</v>
      </c>
      <c r="C785" s="420" t="s">
        <v>2675</v>
      </c>
      <c r="D785" s="420">
        <v>200</v>
      </c>
      <c r="E785" s="420" t="s">
        <v>2970</v>
      </c>
      <c r="F785" s="420" t="s">
        <v>2971</v>
      </c>
      <c r="G785" s="421" t="s">
        <v>2972</v>
      </c>
      <c r="H785" s="422">
        <v>30102</v>
      </c>
      <c r="I785" s="423">
        <v>192</v>
      </c>
      <c r="J785" s="424">
        <v>83101</v>
      </c>
      <c r="K785" s="425" t="s">
        <v>1569</v>
      </c>
      <c r="L785" s="426" t="s">
        <v>721</v>
      </c>
      <c r="M785" s="420">
        <v>25</v>
      </c>
      <c r="N785" s="420" t="s">
        <v>424</v>
      </c>
      <c r="O785" s="427">
        <v>16</v>
      </c>
      <c r="P785" s="420">
        <v>1</v>
      </c>
      <c r="Q785" s="422">
        <v>3</v>
      </c>
      <c r="R785" s="420">
        <v>192</v>
      </c>
      <c r="S785" s="218">
        <v>20251001</v>
      </c>
      <c r="T785" s="218">
        <v>20251231</v>
      </c>
      <c r="U785" s="429">
        <v>42722.01</v>
      </c>
      <c r="V785" s="432"/>
    </row>
    <row r="786" spans="2:22">
      <c r="B786" s="420" t="s">
        <v>280</v>
      </c>
      <c r="C786" s="420" t="s">
        <v>2675</v>
      </c>
      <c r="D786" s="420">
        <v>200</v>
      </c>
      <c r="E786" s="420" t="s">
        <v>2973</v>
      </c>
      <c r="F786" s="420" t="s">
        <v>2974</v>
      </c>
      <c r="G786" s="421" t="s">
        <v>2975</v>
      </c>
      <c r="H786" s="422">
        <v>30102</v>
      </c>
      <c r="I786" s="423">
        <v>180</v>
      </c>
      <c r="J786" s="424">
        <v>83101</v>
      </c>
      <c r="K786" s="425">
        <v>1003</v>
      </c>
      <c r="L786" s="426" t="s">
        <v>721</v>
      </c>
      <c r="M786" s="420">
        <v>25</v>
      </c>
      <c r="N786" s="420" t="s">
        <v>419</v>
      </c>
      <c r="O786" s="427">
        <v>15</v>
      </c>
      <c r="P786" s="420">
        <v>1</v>
      </c>
      <c r="Q786" s="422">
        <v>3</v>
      </c>
      <c r="R786" s="420">
        <v>180</v>
      </c>
      <c r="S786" s="218">
        <v>20251001</v>
      </c>
      <c r="T786" s="218">
        <v>20251231</v>
      </c>
      <c r="U786" s="429">
        <v>48700.200000000012</v>
      </c>
      <c r="V786" s="432"/>
    </row>
    <row r="787" spans="2:22">
      <c r="B787" s="420" t="s">
        <v>280</v>
      </c>
      <c r="C787" s="420" t="s">
        <v>2675</v>
      </c>
      <c r="D787" s="420">
        <v>200</v>
      </c>
      <c r="E787" s="420" t="s">
        <v>2976</v>
      </c>
      <c r="F787" s="420" t="s">
        <v>2977</v>
      </c>
      <c r="G787" s="421" t="s">
        <v>2978</v>
      </c>
      <c r="H787" s="422">
        <v>30102</v>
      </c>
      <c r="I787" s="423">
        <v>120</v>
      </c>
      <c r="J787" s="424">
        <v>83101</v>
      </c>
      <c r="K787" s="425" t="s">
        <v>1569</v>
      </c>
      <c r="L787" s="426" t="s">
        <v>721</v>
      </c>
      <c r="M787" s="420">
        <v>25</v>
      </c>
      <c r="N787" s="420" t="s">
        <v>419</v>
      </c>
      <c r="O787" s="427">
        <v>10</v>
      </c>
      <c r="P787" s="420">
        <v>1</v>
      </c>
      <c r="Q787" s="422">
        <v>3</v>
      </c>
      <c r="R787" s="420">
        <v>120</v>
      </c>
      <c r="S787" s="218">
        <v>20251001</v>
      </c>
      <c r="T787" s="218">
        <v>20251231</v>
      </c>
      <c r="U787" s="429">
        <v>30377.439999999999</v>
      </c>
      <c r="V787" s="432"/>
    </row>
    <row r="788" spans="2:22">
      <c r="B788" s="420" t="s">
        <v>280</v>
      </c>
      <c r="C788" s="420" t="s">
        <v>2675</v>
      </c>
      <c r="D788" s="420">
        <v>200</v>
      </c>
      <c r="E788" s="420" t="s">
        <v>2979</v>
      </c>
      <c r="F788" s="420" t="s">
        <v>2980</v>
      </c>
      <c r="G788" s="421" t="s">
        <v>2981</v>
      </c>
      <c r="H788" s="422">
        <v>30102</v>
      </c>
      <c r="I788" s="423">
        <v>120</v>
      </c>
      <c r="J788" s="424">
        <v>83101</v>
      </c>
      <c r="K788" s="425">
        <v>1003</v>
      </c>
      <c r="L788" s="426">
        <v>0</v>
      </c>
      <c r="M788" s="420">
        <v>25</v>
      </c>
      <c r="N788" s="420" t="s">
        <v>422</v>
      </c>
      <c r="O788" s="427">
        <v>10</v>
      </c>
      <c r="P788" s="420">
        <v>1</v>
      </c>
      <c r="Q788" s="422">
        <v>3</v>
      </c>
      <c r="R788" s="420">
        <v>120</v>
      </c>
      <c r="S788" s="218">
        <v>20251001</v>
      </c>
      <c r="T788" s="218">
        <v>20251231</v>
      </c>
      <c r="U788" s="429">
        <v>21864.59</v>
      </c>
      <c r="V788" s="432"/>
    </row>
    <row r="789" spans="2:22">
      <c r="B789" s="420" t="s">
        <v>280</v>
      </c>
      <c r="C789" s="420" t="s">
        <v>2675</v>
      </c>
      <c r="D789" s="420">
        <v>200</v>
      </c>
      <c r="E789" s="420" t="s">
        <v>2982</v>
      </c>
      <c r="F789" s="420" t="s">
        <v>2983</v>
      </c>
      <c r="G789" s="421" t="s">
        <v>2984</v>
      </c>
      <c r="H789" s="422">
        <v>30102</v>
      </c>
      <c r="I789" s="423">
        <v>240</v>
      </c>
      <c r="J789" s="424">
        <v>83101</v>
      </c>
      <c r="K789" s="425" t="s">
        <v>1569</v>
      </c>
      <c r="L789" s="426" t="s">
        <v>721</v>
      </c>
      <c r="M789" s="420">
        <v>25</v>
      </c>
      <c r="N789" s="420" t="s">
        <v>419</v>
      </c>
      <c r="O789" s="427">
        <v>20</v>
      </c>
      <c r="P789" s="420">
        <v>1</v>
      </c>
      <c r="Q789" s="422">
        <v>3</v>
      </c>
      <c r="R789" s="420">
        <v>240</v>
      </c>
      <c r="S789" s="218">
        <v>20251001</v>
      </c>
      <c r="T789" s="218">
        <v>20251231</v>
      </c>
      <c r="U789" s="429">
        <v>63760.990000000013</v>
      </c>
      <c r="V789" s="432"/>
    </row>
    <row r="790" spans="2:22">
      <c r="B790" s="420" t="s">
        <v>280</v>
      </c>
      <c r="C790" s="420" t="s">
        <v>2675</v>
      </c>
      <c r="D790" s="420">
        <v>100</v>
      </c>
      <c r="E790" s="420" t="s">
        <v>2985</v>
      </c>
      <c r="F790" s="420" t="s">
        <v>2986</v>
      </c>
      <c r="G790" s="421" t="s">
        <v>2987</v>
      </c>
      <c r="H790" s="422">
        <v>30102</v>
      </c>
      <c r="I790" s="423">
        <v>84</v>
      </c>
      <c r="J790" s="424">
        <v>83101</v>
      </c>
      <c r="K790" s="425" t="s">
        <v>1569</v>
      </c>
      <c r="L790" s="426" t="s">
        <v>721</v>
      </c>
      <c r="M790" s="420">
        <v>25</v>
      </c>
      <c r="N790" s="420" t="s">
        <v>419</v>
      </c>
      <c r="O790" s="427">
        <v>7</v>
      </c>
      <c r="P790" s="420">
        <v>1</v>
      </c>
      <c r="Q790" s="422">
        <v>3</v>
      </c>
      <c r="R790" s="420">
        <v>84</v>
      </c>
      <c r="S790" s="218">
        <v>20251001</v>
      </c>
      <c r="T790" s="218">
        <v>20251231</v>
      </c>
      <c r="U790" s="429">
        <v>20841.669999999998</v>
      </c>
      <c r="V790" s="432"/>
    </row>
    <row r="791" spans="2:22">
      <c r="B791" s="420" t="s">
        <v>280</v>
      </c>
      <c r="C791" s="420" t="s">
        <v>2675</v>
      </c>
      <c r="D791" s="420">
        <v>100</v>
      </c>
      <c r="E791" s="420" t="s">
        <v>2988</v>
      </c>
      <c r="F791" s="420" t="s">
        <v>2989</v>
      </c>
      <c r="G791" s="421" t="s">
        <v>2990</v>
      </c>
      <c r="H791" s="422">
        <v>30102</v>
      </c>
      <c r="I791" s="423">
        <v>180</v>
      </c>
      <c r="J791" s="424">
        <v>83101</v>
      </c>
      <c r="K791" s="425" t="s">
        <v>1569</v>
      </c>
      <c r="L791" s="426" t="s">
        <v>721</v>
      </c>
      <c r="M791" s="420">
        <v>25</v>
      </c>
      <c r="N791" s="420" t="s">
        <v>424</v>
      </c>
      <c r="O791" s="427">
        <v>15</v>
      </c>
      <c r="P791" s="420">
        <v>1</v>
      </c>
      <c r="Q791" s="422">
        <v>3</v>
      </c>
      <c r="R791" s="420">
        <v>180</v>
      </c>
      <c r="S791" s="218">
        <v>20251001</v>
      </c>
      <c r="T791" s="218">
        <v>20251231</v>
      </c>
      <c r="U791" s="429">
        <v>44715.80999999999</v>
      </c>
      <c r="V791" s="432"/>
    </row>
    <row r="792" spans="2:22">
      <c r="B792" s="420" t="s">
        <v>280</v>
      </c>
      <c r="C792" s="420" t="s">
        <v>2675</v>
      </c>
      <c r="D792" s="420">
        <v>200</v>
      </c>
      <c r="E792" s="420" t="s">
        <v>2991</v>
      </c>
      <c r="F792" s="420" t="s">
        <v>2992</v>
      </c>
      <c r="G792" s="421" t="s">
        <v>2993</v>
      </c>
      <c r="H792" s="422">
        <v>30102</v>
      </c>
      <c r="I792" s="423">
        <v>120</v>
      </c>
      <c r="J792" s="424">
        <v>83101</v>
      </c>
      <c r="K792" s="425" t="s">
        <v>1569</v>
      </c>
      <c r="L792" s="426" t="s">
        <v>721</v>
      </c>
      <c r="M792" s="420">
        <v>25</v>
      </c>
      <c r="N792" s="420" t="s">
        <v>419</v>
      </c>
      <c r="O792" s="427">
        <v>10</v>
      </c>
      <c r="P792" s="420">
        <v>1</v>
      </c>
      <c r="Q792" s="422">
        <v>3</v>
      </c>
      <c r="R792" s="420">
        <v>120</v>
      </c>
      <c r="S792" s="218">
        <v>20251001</v>
      </c>
      <c r="T792" s="218">
        <v>20251231</v>
      </c>
      <c r="U792" s="429">
        <v>33438.519999999997</v>
      </c>
      <c r="V792" s="432"/>
    </row>
    <row r="793" spans="2:22">
      <c r="B793" s="420" t="s">
        <v>280</v>
      </c>
      <c r="C793" s="420" t="s">
        <v>2675</v>
      </c>
      <c r="D793" s="420">
        <v>100</v>
      </c>
      <c r="E793" s="420" t="s">
        <v>2994</v>
      </c>
      <c r="F793" s="420" t="s">
        <v>2995</v>
      </c>
      <c r="G793" s="421" t="s">
        <v>2996</v>
      </c>
      <c r="H793" s="422">
        <v>30102</v>
      </c>
      <c r="I793" s="423">
        <v>240</v>
      </c>
      <c r="J793" s="424">
        <v>83101</v>
      </c>
      <c r="K793" s="425" t="s">
        <v>1569</v>
      </c>
      <c r="L793" s="426" t="s">
        <v>721</v>
      </c>
      <c r="M793" s="420">
        <v>25</v>
      </c>
      <c r="N793" s="420" t="s">
        <v>419</v>
      </c>
      <c r="O793" s="427">
        <v>20</v>
      </c>
      <c r="P793" s="420">
        <v>1</v>
      </c>
      <c r="Q793" s="422">
        <v>3</v>
      </c>
      <c r="R793" s="420">
        <v>240</v>
      </c>
      <c r="S793" s="218">
        <v>20251001</v>
      </c>
      <c r="T793" s="218">
        <v>20251231</v>
      </c>
      <c r="U793" s="429">
        <v>77981.030000000013</v>
      </c>
      <c r="V793" s="432"/>
    </row>
    <row r="794" spans="2:22">
      <c r="B794" s="420" t="s">
        <v>280</v>
      </c>
      <c r="C794" s="420" t="s">
        <v>2675</v>
      </c>
      <c r="D794" s="420">
        <v>200</v>
      </c>
      <c r="E794" s="420" t="s">
        <v>2997</v>
      </c>
      <c r="F794" s="420" t="s">
        <v>2998</v>
      </c>
      <c r="G794" s="421" t="s">
        <v>2999</v>
      </c>
      <c r="H794" s="422">
        <v>30102</v>
      </c>
      <c r="I794" s="423">
        <v>96</v>
      </c>
      <c r="J794" s="424">
        <v>83101</v>
      </c>
      <c r="K794" s="425" t="s">
        <v>1569</v>
      </c>
      <c r="L794" s="426" t="s">
        <v>721</v>
      </c>
      <c r="M794" s="420">
        <v>25</v>
      </c>
      <c r="N794" s="420" t="s">
        <v>417</v>
      </c>
      <c r="O794" s="427">
        <v>8</v>
      </c>
      <c r="P794" s="420">
        <v>1</v>
      </c>
      <c r="Q794" s="422">
        <v>3</v>
      </c>
      <c r="R794" s="420">
        <v>96</v>
      </c>
      <c r="S794" s="218">
        <v>20251001</v>
      </c>
      <c r="T794" s="218">
        <v>20251231</v>
      </c>
      <c r="U794" s="429">
        <v>22234.61</v>
      </c>
      <c r="V794" s="432"/>
    </row>
    <row r="795" spans="2:22">
      <c r="B795" s="420" t="s">
        <v>280</v>
      </c>
      <c r="C795" s="420" t="s">
        <v>2675</v>
      </c>
      <c r="D795" s="420">
        <v>200</v>
      </c>
      <c r="E795" s="420" t="s">
        <v>2693</v>
      </c>
      <c r="F795" s="420" t="s">
        <v>2694</v>
      </c>
      <c r="G795" s="421" t="s">
        <v>3001</v>
      </c>
      <c r="H795" s="422">
        <v>30102</v>
      </c>
      <c r="I795" s="423">
        <v>168</v>
      </c>
      <c r="J795" s="424">
        <v>83101</v>
      </c>
      <c r="K795" s="425">
        <v>1003</v>
      </c>
      <c r="L795" s="426" t="s">
        <v>721</v>
      </c>
      <c r="M795" s="420">
        <v>25</v>
      </c>
      <c r="N795" s="420" t="s">
        <v>419</v>
      </c>
      <c r="O795" s="427">
        <v>14</v>
      </c>
      <c r="P795" s="420">
        <v>1</v>
      </c>
      <c r="Q795" s="422">
        <v>3</v>
      </c>
      <c r="R795" s="420">
        <v>168</v>
      </c>
      <c r="S795" s="218">
        <v>20251001</v>
      </c>
      <c r="T795" s="218">
        <v>20251231</v>
      </c>
      <c r="U795" s="429">
        <v>37296.009999999995</v>
      </c>
      <c r="V795" s="432"/>
    </row>
    <row r="796" spans="2:22">
      <c r="B796" s="420" t="s">
        <v>280</v>
      </c>
      <c r="C796" s="420" t="s">
        <v>2675</v>
      </c>
      <c r="D796" s="420">
        <v>200</v>
      </c>
      <c r="E796" s="420" t="s">
        <v>3002</v>
      </c>
      <c r="F796" s="420" t="s">
        <v>3003</v>
      </c>
      <c r="G796" s="421" t="s">
        <v>3004</v>
      </c>
      <c r="H796" s="422">
        <v>30102</v>
      </c>
      <c r="I796" s="423">
        <v>180</v>
      </c>
      <c r="J796" s="424">
        <v>83101</v>
      </c>
      <c r="K796" s="425" t="s">
        <v>1569</v>
      </c>
      <c r="L796" s="426" t="s">
        <v>721</v>
      </c>
      <c r="M796" s="420">
        <v>25</v>
      </c>
      <c r="N796" s="420" t="s">
        <v>419</v>
      </c>
      <c r="O796" s="427">
        <v>15</v>
      </c>
      <c r="P796" s="420">
        <v>1</v>
      </c>
      <c r="Q796" s="422">
        <v>3</v>
      </c>
      <c r="R796" s="420">
        <v>180</v>
      </c>
      <c r="S796" s="218">
        <v>20251001</v>
      </c>
      <c r="T796" s="218">
        <v>20251231</v>
      </c>
      <c r="U796" s="429">
        <v>48877.80000000001</v>
      </c>
      <c r="V796" s="432"/>
    </row>
    <row r="797" spans="2:22">
      <c r="B797" s="420" t="s">
        <v>280</v>
      </c>
      <c r="C797" s="420" t="s">
        <v>2675</v>
      </c>
      <c r="D797" s="420">
        <v>100</v>
      </c>
      <c r="E797" s="420" t="s">
        <v>3005</v>
      </c>
      <c r="F797" s="420" t="s">
        <v>3006</v>
      </c>
      <c r="G797" s="421" t="s">
        <v>3007</v>
      </c>
      <c r="H797" s="422">
        <v>30102</v>
      </c>
      <c r="I797" s="423">
        <v>240</v>
      </c>
      <c r="J797" s="424">
        <v>83101</v>
      </c>
      <c r="K797" s="425" t="s">
        <v>1569</v>
      </c>
      <c r="L797" s="426" t="s">
        <v>721</v>
      </c>
      <c r="M797" s="420">
        <v>25</v>
      </c>
      <c r="N797" s="420" t="s">
        <v>419</v>
      </c>
      <c r="O797" s="427">
        <v>20</v>
      </c>
      <c r="P797" s="420">
        <v>1</v>
      </c>
      <c r="Q797" s="422">
        <v>3</v>
      </c>
      <c r="R797" s="420">
        <v>240</v>
      </c>
      <c r="S797" s="218">
        <v>20251001</v>
      </c>
      <c r="T797" s="218">
        <v>20251231</v>
      </c>
      <c r="U797" s="429">
        <v>63733.80000000001</v>
      </c>
      <c r="V797" s="432"/>
    </row>
    <row r="798" spans="2:22">
      <c r="B798" s="420" t="s">
        <v>280</v>
      </c>
      <c r="C798" s="420" t="s">
        <v>2675</v>
      </c>
      <c r="D798" s="420">
        <v>200</v>
      </c>
      <c r="E798" s="420" t="s">
        <v>3008</v>
      </c>
      <c r="F798" s="420" t="s">
        <v>3009</v>
      </c>
      <c r="G798" s="421" t="s">
        <v>3010</v>
      </c>
      <c r="H798" s="422">
        <v>30102</v>
      </c>
      <c r="I798" s="423">
        <v>180</v>
      </c>
      <c r="J798" s="424">
        <v>83101</v>
      </c>
      <c r="K798" s="425" t="s">
        <v>1569</v>
      </c>
      <c r="L798" s="426" t="s">
        <v>721</v>
      </c>
      <c r="M798" s="420">
        <v>25</v>
      </c>
      <c r="N798" s="420" t="s">
        <v>419</v>
      </c>
      <c r="O798" s="427">
        <v>15</v>
      </c>
      <c r="P798" s="420">
        <v>1</v>
      </c>
      <c r="Q798" s="422">
        <v>3</v>
      </c>
      <c r="R798" s="420">
        <v>180</v>
      </c>
      <c r="S798" s="218">
        <v>20251001</v>
      </c>
      <c r="T798" s="218">
        <v>20251231</v>
      </c>
      <c r="U798" s="429">
        <v>48368.810000000012</v>
      </c>
      <c r="V798" s="432"/>
    </row>
    <row r="799" spans="2:22">
      <c r="B799" s="420" t="s">
        <v>280</v>
      </c>
      <c r="C799" s="420" t="s">
        <v>2675</v>
      </c>
      <c r="D799" s="420">
        <v>100</v>
      </c>
      <c r="E799" s="420" t="s">
        <v>3011</v>
      </c>
      <c r="F799" s="420" t="s">
        <v>3012</v>
      </c>
      <c r="G799" s="421" t="s">
        <v>3013</v>
      </c>
      <c r="H799" s="422">
        <v>30102</v>
      </c>
      <c r="I799" s="423">
        <v>240</v>
      </c>
      <c r="J799" s="424">
        <v>83101</v>
      </c>
      <c r="K799" s="425" t="s">
        <v>1569</v>
      </c>
      <c r="L799" s="426" t="s">
        <v>721</v>
      </c>
      <c r="M799" s="420">
        <v>25</v>
      </c>
      <c r="N799" s="420" t="s">
        <v>419</v>
      </c>
      <c r="O799" s="427">
        <v>20</v>
      </c>
      <c r="P799" s="420">
        <v>1</v>
      </c>
      <c r="Q799" s="422">
        <v>3</v>
      </c>
      <c r="R799" s="420">
        <v>240</v>
      </c>
      <c r="S799" s="218">
        <v>20251001</v>
      </c>
      <c r="T799" s="218">
        <v>20251231</v>
      </c>
      <c r="U799" s="429">
        <v>62643.020000000011</v>
      </c>
      <c r="V799" s="432"/>
    </row>
    <row r="800" spans="2:22">
      <c r="B800" s="420" t="s">
        <v>280</v>
      </c>
      <c r="C800" s="420" t="s">
        <v>2675</v>
      </c>
      <c r="D800" s="420">
        <v>100</v>
      </c>
      <c r="E800" s="420" t="s">
        <v>3014</v>
      </c>
      <c r="F800" s="420" t="s">
        <v>3015</v>
      </c>
      <c r="G800" s="421" t="s">
        <v>3016</v>
      </c>
      <c r="H800" s="422">
        <v>30102</v>
      </c>
      <c r="I800" s="423">
        <v>240</v>
      </c>
      <c r="J800" s="424">
        <v>83101</v>
      </c>
      <c r="K800" s="425" t="s">
        <v>1569</v>
      </c>
      <c r="L800" s="426" t="s">
        <v>721</v>
      </c>
      <c r="M800" s="420">
        <v>25</v>
      </c>
      <c r="N800" s="420" t="s">
        <v>419</v>
      </c>
      <c r="O800" s="427">
        <v>20</v>
      </c>
      <c r="P800" s="420">
        <v>1</v>
      </c>
      <c r="Q800" s="422">
        <v>3</v>
      </c>
      <c r="R800" s="420">
        <v>240</v>
      </c>
      <c r="S800" s="218">
        <v>20251001</v>
      </c>
      <c r="T800" s="218">
        <v>20251231</v>
      </c>
      <c r="U800" s="429">
        <v>82130.89</v>
      </c>
      <c r="V800" s="432"/>
    </row>
    <row r="801" spans="2:22">
      <c r="B801" s="420" t="s">
        <v>280</v>
      </c>
      <c r="C801" s="420" t="s">
        <v>2675</v>
      </c>
      <c r="D801" s="420">
        <v>100</v>
      </c>
      <c r="E801" s="420" t="s">
        <v>3017</v>
      </c>
      <c r="F801" s="420" t="s">
        <v>3018</v>
      </c>
      <c r="G801" s="421" t="s">
        <v>3019</v>
      </c>
      <c r="H801" s="422">
        <v>30102</v>
      </c>
      <c r="I801" s="423">
        <v>180</v>
      </c>
      <c r="J801" s="424">
        <v>83101</v>
      </c>
      <c r="K801" s="425" t="s">
        <v>1569</v>
      </c>
      <c r="L801" s="426" t="s">
        <v>721</v>
      </c>
      <c r="M801" s="420">
        <v>25</v>
      </c>
      <c r="N801" s="420" t="s">
        <v>419</v>
      </c>
      <c r="O801" s="427">
        <v>15</v>
      </c>
      <c r="P801" s="420">
        <v>1</v>
      </c>
      <c r="Q801" s="422">
        <v>3</v>
      </c>
      <c r="R801" s="420">
        <v>180</v>
      </c>
      <c r="S801" s="218">
        <v>20251001</v>
      </c>
      <c r="T801" s="218">
        <v>20251231</v>
      </c>
      <c r="U801" s="429">
        <v>48700.200000000012</v>
      </c>
      <c r="V801" s="432"/>
    </row>
    <row r="802" spans="2:22">
      <c r="B802" s="420" t="s">
        <v>280</v>
      </c>
      <c r="C802" s="420" t="s">
        <v>2675</v>
      </c>
      <c r="D802" s="420">
        <v>100</v>
      </c>
      <c r="E802" s="420" t="s">
        <v>3083</v>
      </c>
      <c r="F802" s="420" t="s">
        <v>3021</v>
      </c>
      <c r="G802" s="421" t="s">
        <v>3022</v>
      </c>
      <c r="H802" s="422">
        <v>30102</v>
      </c>
      <c r="I802" s="423">
        <v>72</v>
      </c>
      <c r="J802" s="424">
        <v>83101</v>
      </c>
      <c r="K802" s="425">
        <v>1003</v>
      </c>
      <c r="L802" s="426">
        <v>0</v>
      </c>
      <c r="M802" s="420">
        <v>25</v>
      </c>
      <c r="N802" s="420" t="s">
        <v>419</v>
      </c>
      <c r="O802" s="427">
        <v>6</v>
      </c>
      <c r="P802" s="420">
        <v>1</v>
      </c>
      <c r="Q802" s="422">
        <v>3</v>
      </c>
      <c r="R802" s="420">
        <v>172</v>
      </c>
      <c r="S802" s="218">
        <v>20251001</v>
      </c>
      <c r="T802" s="218">
        <v>20251231</v>
      </c>
      <c r="U802" s="429">
        <v>18200.809999999998</v>
      </c>
      <c r="V802" s="432"/>
    </row>
    <row r="803" spans="2:22">
      <c r="B803" s="420" t="s">
        <v>280</v>
      </c>
      <c r="C803" s="420" t="s">
        <v>2675</v>
      </c>
      <c r="D803" s="420">
        <v>100</v>
      </c>
      <c r="E803" s="420" t="s">
        <v>3024</v>
      </c>
      <c r="F803" s="420" t="s">
        <v>3025</v>
      </c>
      <c r="G803" s="421" t="s">
        <v>3026</v>
      </c>
      <c r="H803" s="422">
        <v>30102</v>
      </c>
      <c r="I803" s="423">
        <v>180</v>
      </c>
      <c r="J803" s="424">
        <v>83101</v>
      </c>
      <c r="K803" s="425" t="s">
        <v>1569</v>
      </c>
      <c r="L803" s="426" t="s">
        <v>721</v>
      </c>
      <c r="M803" s="420">
        <v>25</v>
      </c>
      <c r="N803" s="420" t="s">
        <v>424</v>
      </c>
      <c r="O803" s="427">
        <v>15</v>
      </c>
      <c r="P803" s="420">
        <v>1</v>
      </c>
      <c r="Q803" s="422">
        <v>3</v>
      </c>
      <c r="R803" s="420">
        <v>180</v>
      </c>
      <c r="S803" s="218">
        <v>20251001</v>
      </c>
      <c r="T803" s="218">
        <v>20251231</v>
      </c>
      <c r="U803" s="429">
        <v>42344.299999999988</v>
      </c>
      <c r="V803" s="432"/>
    </row>
    <row r="804" spans="2:22">
      <c r="B804" s="420" t="s">
        <v>280</v>
      </c>
      <c r="C804" s="420" t="s">
        <v>2675</v>
      </c>
      <c r="D804" s="420">
        <v>100</v>
      </c>
      <c r="E804" s="420" t="s">
        <v>3027</v>
      </c>
      <c r="F804" s="420" t="s">
        <v>3028</v>
      </c>
      <c r="G804" s="421" t="s">
        <v>3029</v>
      </c>
      <c r="H804" s="422">
        <v>30102</v>
      </c>
      <c r="I804" s="423">
        <v>180</v>
      </c>
      <c r="J804" s="424">
        <v>83101</v>
      </c>
      <c r="K804" s="425" t="s">
        <v>1569</v>
      </c>
      <c r="L804" s="426" t="s">
        <v>721</v>
      </c>
      <c r="M804" s="420">
        <v>25</v>
      </c>
      <c r="N804" s="420" t="s">
        <v>419</v>
      </c>
      <c r="O804" s="427">
        <v>15</v>
      </c>
      <c r="P804" s="420">
        <v>1</v>
      </c>
      <c r="Q804" s="422">
        <v>3</v>
      </c>
      <c r="R804" s="420">
        <v>180</v>
      </c>
      <c r="S804" s="218">
        <v>20251001</v>
      </c>
      <c r="T804" s="218">
        <v>20251231</v>
      </c>
      <c r="U804" s="429">
        <v>48850.320000000007</v>
      </c>
      <c r="V804" s="432"/>
    </row>
    <row r="805" spans="2:22">
      <c r="B805" s="420" t="s">
        <v>280</v>
      </c>
      <c r="C805" s="420" t="s">
        <v>2675</v>
      </c>
      <c r="D805" s="420">
        <v>100</v>
      </c>
      <c r="E805" s="420" t="s">
        <v>3030</v>
      </c>
      <c r="F805" s="420" t="s">
        <v>3031</v>
      </c>
      <c r="G805" s="421" t="s">
        <v>3032</v>
      </c>
      <c r="H805" s="422">
        <v>30102</v>
      </c>
      <c r="I805" s="423">
        <v>180</v>
      </c>
      <c r="J805" s="424">
        <v>83101</v>
      </c>
      <c r="K805" s="425" t="s">
        <v>1569</v>
      </c>
      <c r="L805" s="426" t="s">
        <v>721</v>
      </c>
      <c r="M805" s="420">
        <v>25</v>
      </c>
      <c r="N805" s="420" t="s">
        <v>419</v>
      </c>
      <c r="O805" s="427">
        <v>15</v>
      </c>
      <c r="P805" s="420">
        <v>1</v>
      </c>
      <c r="Q805" s="422">
        <v>3</v>
      </c>
      <c r="R805" s="420">
        <v>180</v>
      </c>
      <c r="S805" s="218">
        <v>20251001</v>
      </c>
      <c r="T805" s="218">
        <v>20251231</v>
      </c>
      <c r="U805" s="429">
        <v>50954.220000000008</v>
      </c>
      <c r="V805" s="432"/>
    </row>
    <row r="806" spans="2:22">
      <c r="B806" s="420" t="s">
        <v>280</v>
      </c>
      <c r="C806" s="420" t="s">
        <v>2675</v>
      </c>
      <c r="D806" s="420">
        <v>200</v>
      </c>
      <c r="E806" s="420" t="s">
        <v>3033</v>
      </c>
      <c r="F806" s="420" t="s">
        <v>3034</v>
      </c>
      <c r="G806" s="421" t="s">
        <v>3035</v>
      </c>
      <c r="H806" s="422">
        <v>30102</v>
      </c>
      <c r="I806" s="423">
        <v>240</v>
      </c>
      <c r="J806" s="424">
        <v>83101</v>
      </c>
      <c r="K806" s="425" t="s">
        <v>1569</v>
      </c>
      <c r="L806" s="426" t="s">
        <v>721</v>
      </c>
      <c r="M806" s="420">
        <v>25</v>
      </c>
      <c r="N806" s="420" t="s">
        <v>419</v>
      </c>
      <c r="O806" s="427">
        <v>20</v>
      </c>
      <c r="P806" s="420">
        <v>1</v>
      </c>
      <c r="Q806" s="422">
        <v>3</v>
      </c>
      <c r="R806" s="420">
        <v>240</v>
      </c>
      <c r="S806" s="218">
        <v>20251001</v>
      </c>
      <c r="T806" s="218">
        <v>20251231</v>
      </c>
      <c r="U806" s="429">
        <v>64685.04</v>
      </c>
      <c r="V806" s="432"/>
    </row>
    <row r="807" spans="2:22">
      <c r="B807" s="420" t="s">
        <v>280</v>
      </c>
      <c r="C807" s="420" t="s">
        <v>2675</v>
      </c>
      <c r="D807" s="420">
        <v>200</v>
      </c>
      <c r="E807" s="420" t="s">
        <v>3036</v>
      </c>
      <c r="F807" s="420" t="s">
        <v>3037</v>
      </c>
      <c r="G807" s="421" t="s">
        <v>3038</v>
      </c>
      <c r="H807" s="422">
        <v>30102</v>
      </c>
      <c r="I807" s="423">
        <v>192</v>
      </c>
      <c r="J807" s="424">
        <v>83101</v>
      </c>
      <c r="K807" s="425" t="s">
        <v>1569</v>
      </c>
      <c r="L807" s="426" t="s">
        <v>721</v>
      </c>
      <c r="M807" s="420">
        <v>25</v>
      </c>
      <c r="N807" s="420" t="s">
        <v>419</v>
      </c>
      <c r="O807" s="427">
        <v>16</v>
      </c>
      <c r="P807" s="420">
        <v>1</v>
      </c>
      <c r="Q807" s="422">
        <v>3</v>
      </c>
      <c r="R807" s="420">
        <v>192</v>
      </c>
      <c r="S807" s="218">
        <v>20251001</v>
      </c>
      <c r="T807" s="218">
        <v>20251231</v>
      </c>
      <c r="U807" s="429">
        <v>53908.039999999994</v>
      </c>
      <c r="V807" s="432"/>
    </row>
    <row r="808" spans="2:22">
      <c r="B808" s="420" t="s">
        <v>280</v>
      </c>
      <c r="C808" s="420" t="s">
        <v>2675</v>
      </c>
      <c r="D808" s="420">
        <v>200</v>
      </c>
      <c r="E808" s="420" t="s">
        <v>3039</v>
      </c>
      <c r="F808" s="420" t="s">
        <v>3040</v>
      </c>
      <c r="G808" s="421" t="s">
        <v>3041</v>
      </c>
      <c r="H808" s="422">
        <v>30102</v>
      </c>
      <c r="I808" s="423">
        <v>36</v>
      </c>
      <c r="J808" s="424">
        <v>83101</v>
      </c>
      <c r="K808" s="425" t="s">
        <v>1569</v>
      </c>
      <c r="L808" s="426" t="s">
        <v>721</v>
      </c>
      <c r="M808" s="420">
        <v>25</v>
      </c>
      <c r="N808" s="420" t="s">
        <v>419</v>
      </c>
      <c r="O808" s="427">
        <v>3</v>
      </c>
      <c r="P808" s="420">
        <v>1</v>
      </c>
      <c r="Q808" s="422">
        <v>3</v>
      </c>
      <c r="R808" s="420">
        <v>36</v>
      </c>
      <c r="S808" s="218">
        <v>20251001</v>
      </c>
      <c r="T808" s="218">
        <v>20251231</v>
      </c>
      <c r="U808" s="429">
        <v>16079.81</v>
      </c>
      <c r="V808" s="432"/>
    </row>
    <row r="809" spans="2:22">
      <c r="B809" s="420" t="s">
        <v>280</v>
      </c>
      <c r="C809" s="420" t="s">
        <v>2675</v>
      </c>
      <c r="D809" s="420">
        <v>100</v>
      </c>
      <c r="E809" s="420" t="s">
        <v>3042</v>
      </c>
      <c r="F809" s="420" t="s">
        <v>3043</v>
      </c>
      <c r="G809" s="421" t="s">
        <v>3044</v>
      </c>
      <c r="H809" s="422">
        <v>30102</v>
      </c>
      <c r="I809" s="423">
        <v>120</v>
      </c>
      <c r="J809" s="424">
        <v>83101</v>
      </c>
      <c r="K809" s="425" t="s">
        <v>1569</v>
      </c>
      <c r="L809" s="426" t="s">
        <v>721</v>
      </c>
      <c r="M809" s="420">
        <v>25</v>
      </c>
      <c r="N809" s="420" t="s">
        <v>419</v>
      </c>
      <c r="O809" s="427">
        <v>10</v>
      </c>
      <c r="P809" s="420">
        <v>1</v>
      </c>
      <c r="Q809" s="422">
        <v>3</v>
      </c>
      <c r="R809" s="420">
        <v>120</v>
      </c>
      <c r="S809" s="218">
        <v>20251001</v>
      </c>
      <c r="T809" s="218">
        <v>20251231</v>
      </c>
      <c r="U809" s="429">
        <v>35463.07</v>
      </c>
      <c r="V809" s="432"/>
    </row>
    <row r="810" spans="2:22">
      <c r="B810" s="420" t="s">
        <v>280</v>
      </c>
      <c r="C810" s="420" t="s">
        <v>2675</v>
      </c>
      <c r="D810" s="420">
        <v>100</v>
      </c>
      <c r="E810" s="420" t="s">
        <v>3045</v>
      </c>
      <c r="F810" s="420" t="s">
        <v>3046</v>
      </c>
      <c r="G810" s="421" t="s">
        <v>3047</v>
      </c>
      <c r="H810" s="422">
        <v>30102</v>
      </c>
      <c r="I810" s="423">
        <v>156</v>
      </c>
      <c r="J810" s="424">
        <v>83101</v>
      </c>
      <c r="K810" s="425" t="s">
        <v>1569</v>
      </c>
      <c r="L810" s="426" t="s">
        <v>721</v>
      </c>
      <c r="M810" s="420">
        <v>25</v>
      </c>
      <c r="N810" s="420" t="s">
        <v>419</v>
      </c>
      <c r="O810" s="427">
        <v>13</v>
      </c>
      <c r="P810" s="420">
        <v>1</v>
      </c>
      <c r="Q810" s="422">
        <v>3</v>
      </c>
      <c r="R810" s="420">
        <v>156</v>
      </c>
      <c r="S810" s="218">
        <v>20251001</v>
      </c>
      <c r="T810" s="218">
        <v>20251231</v>
      </c>
      <c r="U810" s="429">
        <v>43447.27</v>
      </c>
      <c r="V810" s="432"/>
    </row>
    <row r="811" spans="2:22">
      <c r="B811" s="420" t="s">
        <v>280</v>
      </c>
      <c r="C811" s="420" t="s">
        <v>2675</v>
      </c>
      <c r="D811" s="420">
        <v>100</v>
      </c>
      <c r="E811" s="420" t="s">
        <v>3048</v>
      </c>
      <c r="F811" s="420" t="s">
        <v>3049</v>
      </c>
      <c r="G811" s="421" t="s">
        <v>3050</v>
      </c>
      <c r="H811" s="422">
        <v>30102</v>
      </c>
      <c r="I811" s="423">
        <v>216</v>
      </c>
      <c r="J811" s="424">
        <v>83101</v>
      </c>
      <c r="K811" s="425" t="s">
        <v>1569</v>
      </c>
      <c r="L811" s="426" t="s">
        <v>721</v>
      </c>
      <c r="M811" s="420">
        <v>25</v>
      </c>
      <c r="N811" s="420" t="s">
        <v>419</v>
      </c>
      <c r="O811" s="427">
        <v>18</v>
      </c>
      <c r="P811" s="420">
        <v>1</v>
      </c>
      <c r="Q811" s="422">
        <v>3</v>
      </c>
      <c r="R811" s="420">
        <v>216</v>
      </c>
      <c r="S811" s="218">
        <v>20251001</v>
      </c>
      <c r="T811" s="218">
        <v>20251231</v>
      </c>
      <c r="U811" s="429">
        <v>72721.680000000008</v>
      </c>
      <c r="V811" s="432"/>
    </row>
    <row r="812" spans="2:22">
      <c r="B812" s="420" t="s">
        <v>280</v>
      </c>
      <c r="C812" s="420" t="s">
        <v>2675</v>
      </c>
      <c r="D812" s="420">
        <v>200</v>
      </c>
      <c r="E812" s="420" t="s">
        <v>3084</v>
      </c>
      <c r="F812" s="420" t="s">
        <v>3052</v>
      </c>
      <c r="G812" s="421" t="s">
        <v>3053</v>
      </c>
      <c r="H812" s="422">
        <v>30102</v>
      </c>
      <c r="I812" s="423">
        <v>72</v>
      </c>
      <c r="J812" s="424">
        <v>83101</v>
      </c>
      <c r="K812" s="425" t="s">
        <v>1569</v>
      </c>
      <c r="L812" s="426" t="s">
        <v>721</v>
      </c>
      <c r="M812" s="420">
        <v>25</v>
      </c>
      <c r="N812" s="420" t="s">
        <v>422</v>
      </c>
      <c r="O812" s="427">
        <v>6</v>
      </c>
      <c r="P812" s="420">
        <v>1</v>
      </c>
      <c r="Q812" s="422">
        <v>3</v>
      </c>
      <c r="R812" s="420">
        <v>72</v>
      </c>
      <c r="S812" s="218">
        <v>20251001</v>
      </c>
      <c r="T812" s="218">
        <v>20251231</v>
      </c>
      <c r="U812" s="429">
        <v>21668.98</v>
      </c>
      <c r="V812" s="432"/>
    </row>
    <row r="813" spans="2:22">
      <c r="B813" s="420" t="s">
        <v>280</v>
      </c>
      <c r="C813" s="420" t="s">
        <v>2675</v>
      </c>
      <c r="D813" s="420">
        <v>200</v>
      </c>
      <c r="E813" s="420" t="s">
        <v>3054</v>
      </c>
      <c r="F813" s="420" t="s">
        <v>3055</v>
      </c>
      <c r="G813" s="421" t="s">
        <v>3056</v>
      </c>
      <c r="H813" s="422">
        <v>30102</v>
      </c>
      <c r="I813" s="423">
        <v>180</v>
      </c>
      <c r="J813" s="424">
        <v>83101</v>
      </c>
      <c r="K813" s="425" t="s">
        <v>1569</v>
      </c>
      <c r="L813" s="426" t="s">
        <v>721</v>
      </c>
      <c r="M813" s="420">
        <v>25</v>
      </c>
      <c r="N813" s="420" t="s">
        <v>419</v>
      </c>
      <c r="O813" s="427">
        <v>15</v>
      </c>
      <c r="P813" s="420">
        <v>1</v>
      </c>
      <c r="Q813" s="422">
        <v>3</v>
      </c>
      <c r="R813" s="420">
        <v>180</v>
      </c>
      <c r="S813" s="218">
        <v>20251001</v>
      </c>
      <c r="T813" s="218">
        <v>20251231</v>
      </c>
      <c r="U813" s="429">
        <v>49414.710000000006</v>
      </c>
      <c r="V813" s="432"/>
    </row>
    <row r="814" spans="2:22">
      <c r="B814" s="420" t="s">
        <v>280</v>
      </c>
      <c r="C814" s="420" t="s">
        <v>2675</v>
      </c>
      <c r="D814" s="420">
        <v>200</v>
      </c>
      <c r="E814" s="420" t="s">
        <v>3057</v>
      </c>
      <c r="F814" s="420" t="s">
        <v>3058</v>
      </c>
      <c r="G814" s="421" t="s">
        <v>3059</v>
      </c>
      <c r="H814" s="422">
        <v>30102</v>
      </c>
      <c r="I814" s="423">
        <v>156</v>
      </c>
      <c r="J814" s="424">
        <v>83101</v>
      </c>
      <c r="K814" s="425" t="s">
        <v>1569</v>
      </c>
      <c r="L814" s="426" t="s">
        <v>721</v>
      </c>
      <c r="M814" s="420">
        <v>25</v>
      </c>
      <c r="N814" s="420" t="s">
        <v>424</v>
      </c>
      <c r="O814" s="427">
        <v>13</v>
      </c>
      <c r="P814" s="420">
        <v>1</v>
      </c>
      <c r="Q814" s="422">
        <v>3</v>
      </c>
      <c r="R814" s="420">
        <v>156</v>
      </c>
      <c r="S814" s="218">
        <v>20251001</v>
      </c>
      <c r="T814" s="218">
        <v>20251231</v>
      </c>
      <c r="U814" s="429">
        <v>33861.770000000004</v>
      </c>
      <c r="V814" s="432"/>
    </row>
    <row r="815" spans="2:22">
      <c r="B815" s="420" t="s">
        <v>280</v>
      </c>
      <c r="C815" s="420" t="s">
        <v>2675</v>
      </c>
      <c r="D815" s="420">
        <v>200</v>
      </c>
      <c r="E815" s="420" t="s">
        <v>3061</v>
      </c>
      <c r="F815" s="420" t="s">
        <v>3062</v>
      </c>
      <c r="G815" s="421" t="s">
        <v>3063</v>
      </c>
      <c r="H815" s="422">
        <v>30102</v>
      </c>
      <c r="I815" s="423">
        <v>156</v>
      </c>
      <c r="J815" s="424">
        <v>83101</v>
      </c>
      <c r="K815" s="425" t="s">
        <v>1569</v>
      </c>
      <c r="L815" s="426" t="s">
        <v>721</v>
      </c>
      <c r="M815" s="420">
        <v>25</v>
      </c>
      <c r="N815" s="420" t="s">
        <v>419</v>
      </c>
      <c r="O815" s="427">
        <v>13</v>
      </c>
      <c r="P815" s="420">
        <v>1</v>
      </c>
      <c r="Q815" s="422">
        <v>3</v>
      </c>
      <c r="R815" s="420">
        <v>156</v>
      </c>
      <c r="S815" s="218">
        <v>20251001</v>
      </c>
      <c r="T815" s="218">
        <v>20251231</v>
      </c>
      <c r="U815" s="429">
        <v>40454.029999999992</v>
      </c>
      <c r="V815" s="432"/>
    </row>
    <row r="816" spans="2:22">
      <c r="B816" s="420" t="s">
        <v>280</v>
      </c>
      <c r="C816" s="420" t="s">
        <v>2675</v>
      </c>
      <c r="D816" s="420">
        <v>100</v>
      </c>
      <c r="E816" s="420" t="s">
        <v>2685</v>
      </c>
      <c r="F816" s="420" t="s">
        <v>2686</v>
      </c>
      <c r="G816" s="421" t="s">
        <v>2687</v>
      </c>
      <c r="H816" s="422">
        <v>30102</v>
      </c>
      <c r="I816" s="423">
        <v>180</v>
      </c>
      <c r="J816" s="424">
        <v>83101</v>
      </c>
      <c r="K816" s="425" t="s">
        <v>1569</v>
      </c>
      <c r="L816" s="426" t="s">
        <v>721</v>
      </c>
      <c r="M816" s="420">
        <v>25</v>
      </c>
      <c r="N816" s="420" t="s">
        <v>419</v>
      </c>
      <c r="O816" s="427">
        <v>15</v>
      </c>
      <c r="P816" s="420">
        <v>1</v>
      </c>
      <c r="Q816" s="422">
        <v>3</v>
      </c>
      <c r="R816" s="420">
        <v>180</v>
      </c>
      <c r="S816" s="218">
        <v>20251001</v>
      </c>
      <c r="T816" s="218">
        <v>20251231</v>
      </c>
      <c r="U816" s="429">
        <v>19162.439999999999</v>
      </c>
      <c r="V816" s="432"/>
    </row>
    <row r="817" spans="2:22">
      <c r="B817" s="420" t="s">
        <v>280</v>
      </c>
      <c r="C817" s="420" t="s">
        <v>2675</v>
      </c>
      <c r="D817" s="420">
        <v>200</v>
      </c>
      <c r="E817" s="420" t="s">
        <v>3064</v>
      </c>
      <c r="F817" s="420" t="s">
        <v>3065</v>
      </c>
      <c r="G817" s="421" t="s">
        <v>3085</v>
      </c>
      <c r="H817" s="422">
        <v>30102</v>
      </c>
      <c r="I817" s="423">
        <v>120</v>
      </c>
      <c r="J817" s="424">
        <v>83101</v>
      </c>
      <c r="K817" s="425" t="s">
        <v>1569</v>
      </c>
      <c r="L817" s="426" t="s">
        <v>721</v>
      </c>
      <c r="M817" s="420">
        <v>25</v>
      </c>
      <c r="N817" s="420" t="s">
        <v>422</v>
      </c>
      <c r="O817" s="427">
        <v>10</v>
      </c>
      <c r="P817" s="420">
        <v>1</v>
      </c>
      <c r="Q817" s="422">
        <v>3</v>
      </c>
      <c r="R817" s="420">
        <v>180</v>
      </c>
      <c r="S817" s="218">
        <v>20251001</v>
      </c>
      <c r="T817" s="218">
        <v>20251231</v>
      </c>
      <c r="U817" s="429">
        <v>21304.71</v>
      </c>
      <c r="V817" s="432"/>
    </row>
    <row r="818" spans="2:22">
      <c r="B818" s="420" t="s">
        <v>280</v>
      </c>
      <c r="C818" s="420" t="s">
        <v>2675</v>
      </c>
      <c r="D818" s="420">
        <v>100</v>
      </c>
      <c r="E818" s="420" t="s">
        <v>3067</v>
      </c>
      <c r="F818" s="420" t="s">
        <v>3068</v>
      </c>
      <c r="G818" s="421" t="s">
        <v>3069</v>
      </c>
      <c r="H818" s="422">
        <v>30102</v>
      </c>
      <c r="I818" s="423">
        <v>168</v>
      </c>
      <c r="J818" s="424">
        <v>83101</v>
      </c>
      <c r="K818" s="425" t="s">
        <v>1569</v>
      </c>
      <c r="L818" s="426" t="s">
        <v>721</v>
      </c>
      <c r="M818" s="420">
        <v>25</v>
      </c>
      <c r="N818" s="420" t="s">
        <v>419</v>
      </c>
      <c r="O818" s="427" t="s">
        <v>3086</v>
      </c>
      <c r="P818" s="420">
        <v>1</v>
      </c>
      <c r="Q818" s="422">
        <v>3</v>
      </c>
      <c r="R818" s="420">
        <v>168</v>
      </c>
      <c r="S818" s="218">
        <v>20251001</v>
      </c>
      <c r="T818" s="218">
        <v>20251231</v>
      </c>
      <c r="U818" s="430">
        <v>46548.579999999987</v>
      </c>
      <c r="V818" s="432"/>
    </row>
    <row r="819" spans="2:22">
      <c r="B819" s="23" t="s">
        <v>68</v>
      </c>
      <c r="C819" s="77"/>
      <c r="E819" s="204">
        <v>804</v>
      </c>
      <c r="F819" s="77"/>
      <c r="G819" s="79"/>
      <c r="H819" s="80"/>
      <c r="I819" s="78"/>
      <c r="J819" s="78"/>
      <c r="K819" s="78"/>
      <c r="L819" s="78"/>
      <c r="N819" s="24" t="s">
        <v>69</v>
      </c>
      <c r="P819" s="204">
        <v>0</v>
      </c>
      <c r="Q819" s="80"/>
      <c r="R819" s="78"/>
      <c r="S819" s="465" t="s">
        <v>5</v>
      </c>
      <c r="T819" s="465"/>
      <c r="U819" s="200">
        <f>SUM(U15:U818)</f>
        <v>58052041.691399962</v>
      </c>
      <c r="V819" s="81"/>
    </row>
    <row r="820" spans="2:22">
      <c r="B820" s="76"/>
      <c r="C820" s="77"/>
      <c r="D820" s="78"/>
      <c r="E820" s="77"/>
      <c r="F820" s="77"/>
      <c r="G820" s="79"/>
      <c r="H820" s="80"/>
      <c r="I820" s="78"/>
      <c r="J820" s="78"/>
      <c r="K820" s="78"/>
      <c r="L820" s="78"/>
      <c r="M820" s="78"/>
      <c r="N820" s="78"/>
      <c r="O820" s="78"/>
      <c r="P820" s="78"/>
      <c r="Q820" s="80"/>
      <c r="R820" s="78"/>
      <c r="S820" s="30"/>
      <c r="T820" s="30"/>
      <c r="U820" s="30"/>
      <c r="V820" s="81"/>
    </row>
    <row r="821" spans="2:22">
      <c r="B821" s="76"/>
      <c r="C821" s="77"/>
      <c r="D821" s="78"/>
      <c r="E821" s="77"/>
      <c r="F821" s="77"/>
      <c r="G821" s="79"/>
      <c r="H821" s="80"/>
      <c r="I821" s="78"/>
      <c r="J821" s="78"/>
      <c r="K821" s="78"/>
      <c r="L821" s="78"/>
      <c r="M821" s="78"/>
      <c r="N821" s="78"/>
      <c r="O821" s="78"/>
      <c r="P821" s="78"/>
      <c r="Q821" s="80"/>
      <c r="R821" s="78"/>
      <c r="S821" s="24" t="s">
        <v>124</v>
      </c>
      <c r="T821" s="24"/>
      <c r="U821" s="24"/>
      <c r="V821" s="203">
        <v>0</v>
      </c>
    </row>
    <row r="822" spans="2:22">
      <c r="B822" s="82"/>
      <c r="C822" s="83"/>
      <c r="D822" s="84"/>
      <c r="E822" s="83"/>
      <c r="F822" s="83"/>
      <c r="G822" s="85"/>
      <c r="H822" s="86"/>
      <c r="I822" s="84"/>
      <c r="J822" s="84"/>
      <c r="K822" s="84"/>
      <c r="L822" s="84"/>
      <c r="M822" s="84"/>
      <c r="N822" s="84"/>
      <c r="O822" s="84"/>
      <c r="P822" s="84"/>
      <c r="Q822" s="86"/>
      <c r="R822" s="84"/>
      <c r="S822" s="86"/>
      <c r="T822" s="86"/>
      <c r="U822" s="87"/>
      <c r="V822" s="88"/>
    </row>
    <row r="823" spans="2:22">
      <c r="B823" s="28" t="s">
        <v>261</v>
      </c>
      <c r="C823" s="30"/>
      <c r="D823" s="30"/>
      <c r="E823" s="30"/>
      <c r="F823" s="77"/>
      <c r="G823" s="79"/>
      <c r="H823" s="80"/>
      <c r="I823" s="78"/>
      <c r="J823" s="78"/>
      <c r="K823" s="78"/>
      <c r="L823" s="78"/>
      <c r="M823" s="78"/>
      <c r="N823" s="78"/>
      <c r="O823" s="78"/>
      <c r="P823" s="78"/>
      <c r="Q823" s="80"/>
      <c r="R823" s="78"/>
      <c r="S823" s="80"/>
      <c r="T823" s="80"/>
      <c r="U823" s="89"/>
      <c r="V823" s="90"/>
    </row>
    <row r="824" spans="2:22">
      <c r="B824" s="28" t="s">
        <v>125</v>
      </c>
      <c r="C824" s="65"/>
      <c r="D824" s="65"/>
      <c r="E824" s="65"/>
      <c r="F824" s="66"/>
      <c r="G824" s="66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30"/>
    </row>
    <row r="825" spans="2:22">
      <c r="B825" s="28"/>
      <c r="C825" s="65"/>
      <c r="D825" s="65"/>
      <c r="E825" s="65"/>
      <c r="F825" s="66"/>
      <c r="G825" s="66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30"/>
    </row>
    <row r="826" spans="2:22">
      <c r="B826" s="28"/>
      <c r="C826" s="65"/>
      <c r="D826" s="65"/>
      <c r="E826" s="65"/>
      <c r="F826" s="66"/>
      <c r="G826" s="66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30"/>
    </row>
    <row r="827" spans="2:22"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</row>
    <row r="828" spans="2:22">
      <c r="B828" s="162"/>
      <c r="C828" s="163"/>
      <c r="D828" s="163"/>
      <c r="E828" s="164"/>
    </row>
    <row r="829" spans="2:22">
      <c r="B829" s="437" t="s">
        <v>306</v>
      </c>
      <c r="C829" s="438"/>
      <c r="D829" s="438"/>
      <c r="E829" s="439"/>
    </row>
    <row r="830" spans="2:22">
      <c r="B830" s="440" t="s">
        <v>37</v>
      </c>
      <c r="C830" s="441"/>
      <c r="D830" s="441"/>
      <c r="E830" s="442"/>
    </row>
    <row r="831" spans="2:22">
      <c r="B831" s="155"/>
      <c r="C831" s="156"/>
      <c r="D831" s="156"/>
      <c r="E831" s="157"/>
    </row>
    <row r="832" spans="2:22">
      <c r="B832" s="437" t="s">
        <v>304</v>
      </c>
      <c r="C832" s="438"/>
      <c r="D832" s="438"/>
      <c r="E832" s="439"/>
    </row>
    <row r="833" spans="2:5">
      <c r="B833" s="440" t="s">
        <v>38</v>
      </c>
      <c r="C833" s="441"/>
      <c r="D833" s="441"/>
      <c r="E833" s="442"/>
    </row>
    <row r="834" spans="2:5">
      <c r="B834" s="155"/>
      <c r="C834" s="156"/>
      <c r="D834" s="156"/>
      <c r="E834" s="157"/>
    </row>
    <row r="835" spans="2:5">
      <c r="B835" s="437"/>
      <c r="C835" s="438"/>
      <c r="D835" s="438"/>
      <c r="E835" s="439"/>
    </row>
    <row r="836" spans="2:5">
      <c r="B836" s="440" t="s">
        <v>39</v>
      </c>
      <c r="C836" s="441"/>
      <c r="D836" s="441"/>
      <c r="E836" s="442"/>
    </row>
    <row r="837" spans="2:5">
      <c r="B837" s="155"/>
      <c r="C837" s="156"/>
      <c r="D837" s="156"/>
      <c r="E837" s="157"/>
    </row>
    <row r="838" spans="2:5">
      <c r="B838" s="443">
        <v>46031</v>
      </c>
      <c r="C838" s="458"/>
      <c r="D838" s="458"/>
      <c r="E838" s="459"/>
    </row>
    <row r="839" spans="2:5">
      <c r="B839" s="440" t="s">
        <v>269</v>
      </c>
      <c r="C839" s="441"/>
      <c r="D839" s="441"/>
      <c r="E839" s="442"/>
    </row>
    <row r="840" spans="2:5">
      <c r="B840" s="437"/>
      <c r="C840" s="438"/>
      <c r="D840" s="438"/>
      <c r="E840" s="439"/>
    </row>
  </sheetData>
  <sheetProtection formatRows="0" insertRows="0" deleteRows="0"/>
  <mergeCells count="25">
    <mergeCell ref="B836:E836"/>
    <mergeCell ref="B838:E838"/>
    <mergeCell ref="B839:E839"/>
    <mergeCell ref="B840:E840"/>
    <mergeCell ref="B829:E829"/>
    <mergeCell ref="B830:E830"/>
    <mergeCell ref="B832:E832"/>
    <mergeCell ref="B833:E833"/>
    <mergeCell ref="B835:E835"/>
    <mergeCell ref="S819:T819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81" type="noConversion"/>
  <dataValidations count="2">
    <dataValidation allowBlank="1" showInputMessage="1" showErrorMessage="1" sqref="T8 B8:P8" xr:uid="{00000000-0002-0000-0500-000000000000}"/>
    <dataValidation type="textLength" allowBlank="1" showInputMessage="1" showErrorMessage="1" sqref="F355:F356 F380" xr:uid="{CCC0B9CE-637F-4B2B-9FCD-938285B2606D}">
      <formula1>0</formula1>
      <formula2>18</formula2>
    </dataValidation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0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T39"/>
  <sheetViews>
    <sheetView showGridLines="0" view="pageBreakPreview" zoomScale="60" zoomScaleNormal="70" workbookViewId="0">
      <pane ySplit="12" topLeftCell="A13" activePane="bottomLeft" state="frozen"/>
      <selection activeCell="D11" sqref="D11:D12"/>
      <selection pane="bottomLeft" activeCell="D11" sqref="D11:D12"/>
    </sheetView>
  </sheetViews>
  <sheetFormatPr baseColWidth="10" defaultColWidth="11" defaultRowHeight="1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10"/>
  </cols>
  <sheetData>
    <row r="1" spans="1:20" ht="15" customHeight="1">
      <c r="B1" s="73"/>
      <c r="C1" s="74"/>
      <c r="D1" s="74"/>
      <c r="E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75"/>
      <c r="R1" s="75"/>
      <c r="S1" s="75"/>
      <c r="T1" s="75"/>
    </row>
    <row r="2" spans="1:20" ht="15" customHeight="1">
      <c r="B2" s="73"/>
      <c r="C2" s="74"/>
      <c r="D2" s="74"/>
      <c r="E2" s="74"/>
      <c r="G2" s="74"/>
      <c r="H2" s="74"/>
      <c r="I2" s="74"/>
      <c r="J2" s="74"/>
      <c r="K2" s="74"/>
      <c r="L2" s="74"/>
      <c r="M2" s="74"/>
      <c r="N2" s="74"/>
      <c r="O2" s="74"/>
      <c r="P2" s="75"/>
      <c r="Q2" s="75"/>
      <c r="R2" s="75"/>
      <c r="S2" s="75"/>
      <c r="T2" s="75"/>
    </row>
    <row r="3" spans="1:20" ht="15" customHeight="1">
      <c r="B3" s="73"/>
      <c r="C3" s="74"/>
      <c r="D3" s="74"/>
      <c r="E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75"/>
      <c r="R3" s="75"/>
      <c r="S3" s="75"/>
      <c r="T3" s="75"/>
    </row>
    <row r="4" spans="1:20" ht="15" customHeight="1">
      <c r="B4" s="73"/>
      <c r="C4" s="74"/>
      <c r="D4" s="74"/>
      <c r="E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5"/>
      <c r="R4" s="75"/>
      <c r="S4" s="75"/>
      <c r="T4" s="75"/>
    </row>
    <row r="5" spans="1:20" ht="15" customHeight="1">
      <c r="B5" s="73"/>
      <c r="C5" s="74"/>
      <c r="D5" s="74"/>
      <c r="E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75"/>
      <c r="R5" s="75"/>
      <c r="S5" s="75"/>
      <c r="T5" s="75"/>
    </row>
    <row r="6" spans="1:20" ht="15" customHeight="1">
      <c r="B6" s="73"/>
      <c r="C6" s="74"/>
      <c r="D6" s="74"/>
      <c r="E6" s="74"/>
      <c r="G6" s="74"/>
      <c r="H6" s="74"/>
      <c r="I6" s="74"/>
      <c r="J6" s="74"/>
      <c r="K6" s="74"/>
      <c r="L6" s="74"/>
      <c r="M6" s="74"/>
      <c r="N6" s="74"/>
      <c r="O6" s="74"/>
      <c r="P6" s="75"/>
      <c r="Q6" s="75"/>
      <c r="R6" s="75"/>
      <c r="S6" s="75"/>
      <c r="T6" s="75"/>
    </row>
    <row r="7" spans="1:20" s="14" customFormat="1" ht="18.7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67" t="str">
        <f>'Caratula Resumen'!E16</f>
        <v>CHIHUAHUA</v>
      </c>
      <c r="Q7" s="467"/>
      <c r="R7" s="467"/>
      <c r="S7" s="13"/>
    </row>
    <row r="8" spans="1:20" s="14" customFormat="1" ht="18.75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453"/>
      <c r="L8" s="171"/>
      <c r="M8" s="171"/>
      <c r="N8" s="171"/>
      <c r="O8" s="171"/>
      <c r="P8" s="466" t="str">
        <f>+'A Y  II D3'!X8</f>
        <v>4to. Trimestre 2025</v>
      </c>
      <c r="Q8" s="466"/>
      <c r="R8" s="466"/>
      <c r="S8" s="153"/>
    </row>
    <row r="9" spans="1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>
      <c r="B10" s="69"/>
      <c r="C10" s="68"/>
      <c r="D10" s="68"/>
      <c r="E10" s="68"/>
      <c r="F10" s="68"/>
      <c r="G10" s="69"/>
    </row>
    <row r="11" spans="1:20">
      <c r="A11" s="489"/>
      <c r="B11" s="461" t="s">
        <v>41</v>
      </c>
      <c r="C11" s="471" t="s">
        <v>83</v>
      </c>
      <c r="D11" s="471" t="s">
        <v>43</v>
      </c>
      <c r="E11" s="471" t="s">
        <v>44</v>
      </c>
      <c r="F11" s="461" t="s">
        <v>127</v>
      </c>
      <c r="G11" s="460" t="s">
        <v>46</v>
      </c>
      <c r="H11" s="460"/>
      <c r="I11" s="460"/>
      <c r="J11" s="460"/>
      <c r="K11" s="460"/>
      <c r="L11" s="460"/>
      <c r="M11" s="460"/>
      <c r="N11" s="461" t="s">
        <v>128</v>
      </c>
      <c r="O11" s="461" t="s">
        <v>129</v>
      </c>
      <c r="P11" s="461" t="s">
        <v>130</v>
      </c>
      <c r="Q11" s="461" t="s">
        <v>131</v>
      </c>
      <c r="R11" s="461" t="s">
        <v>132</v>
      </c>
      <c r="S11" s="461" t="s">
        <v>133</v>
      </c>
    </row>
    <row r="12" spans="1:20" ht="38.25">
      <c r="A12" s="489"/>
      <c r="B12" s="461"/>
      <c r="C12" s="473"/>
      <c r="D12" s="473"/>
      <c r="E12" s="473"/>
      <c r="F12" s="460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461"/>
      <c r="O12" s="460"/>
      <c r="P12" s="460"/>
      <c r="Q12" s="460"/>
      <c r="R12" s="461"/>
      <c r="S12" s="461"/>
    </row>
    <row r="13" spans="1:20"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20"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20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20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</row>
    <row r="17" spans="2:19" s="196" customFormat="1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2:19" s="196" customForma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</row>
    <row r="19" spans="2:19" s="186" customForma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</row>
    <row r="20" spans="2:19" s="186" customForma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2:19">
      <c r="B21" s="488" t="s">
        <v>68</v>
      </c>
      <c r="E21" s="77"/>
      <c r="F21" s="77"/>
      <c r="G21" s="79"/>
      <c r="H21" s="80"/>
      <c r="I21" s="78"/>
      <c r="J21" s="78"/>
      <c r="K21" s="24" t="s">
        <v>69</v>
      </c>
      <c r="L21" s="25"/>
      <c r="M21" s="205">
        <v>0</v>
      </c>
      <c r="N21" s="80"/>
      <c r="O21" s="78"/>
      <c r="P21" s="52"/>
      <c r="Q21" s="52"/>
      <c r="R21" s="91"/>
      <c r="S21" s="81"/>
    </row>
    <row r="22" spans="2:19">
      <c r="B22" s="488"/>
      <c r="C22" s="204">
        <v>0</v>
      </c>
      <c r="D22" s="78"/>
      <c r="E22" s="77"/>
      <c r="F22" s="77"/>
      <c r="G22" s="79"/>
      <c r="H22" s="80"/>
      <c r="I22" s="78"/>
      <c r="J22" s="78"/>
      <c r="K22" s="78"/>
      <c r="L22" s="78"/>
      <c r="M22" s="78"/>
      <c r="N22" s="80"/>
      <c r="O22" s="78"/>
      <c r="P22" s="30"/>
      <c r="Q22" s="30"/>
      <c r="R22" s="30"/>
      <c r="S22" s="81"/>
    </row>
    <row r="23" spans="2:19">
      <c r="B23" s="76"/>
      <c r="C23" s="77"/>
      <c r="D23" s="78"/>
      <c r="E23" s="77"/>
      <c r="F23" s="77"/>
      <c r="G23" s="79"/>
      <c r="H23" s="80"/>
      <c r="I23" s="78"/>
      <c r="J23" s="78"/>
      <c r="K23" s="78"/>
      <c r="L23" s="78"/>
      <c r="M23" s="78"/>
      <c r="N23" s="80"/>
      <c r="O23" s="78"/>
      <c r="P23" s="24"/>
      <c r="Q23" s="24"/>
      <c r="R23" s="24"/>
      <c r="S23" s="92"/>
    </row>
    <row r="24" spans="2:19">
      <c r="B24" s="82"/>
      <c r="C24" s="83"/>
      <c r="D24" s="84"/>
      <c r="E24" s="93"/>
      <c r="F24" s="83"/>
      <c r="G24" s="85"/>
      <c r="H24" s="86"/>
      <c r="I24" s="84"/>
      <c r="J24" s="84"/>
      <c r="K24" s="84"/>
      <c r="L24" s="84"/>
      <c r="M24" s="84"/>
      <c r="N24" s="86"/>
      <c r="O24" s="84"/>
      <c r="P24" s="86"/>
      <c r="Q24" s="86"/>
      <c r="R24" s="87"/>
      <c r="S24" s="88"/>
    </row>
    <row r="25" spans="2:19">
      <c r="B25" s="28" t="s">
        <v>134</v>
      </c>
      <c r="C25" s="30"/>
      <c r="D25" s="30"/>
      <c r="E25" s="94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>
      <c r="B26" s="30"/>
      <c r="C26" s="30"/>
      <c r="D26" s="30"/>
      <c r="E26" s="94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>
      <c r="B27" s="162"/>
      <c r="C27" s="163"/>
      <c r="D27" s="164"/>
    </row>
    <row r="28" spans="2:19">
      <c r="B28" s="437" t="s">
        <v>306</v>
      </c>
      <c r="C28" s="438"/>
      <c r="D28" s="439"/>
    </row>
    <row r="29" spans="2:19">
      <c r="B29" s="440" t="s">
        <v>37</v>
      </c>
      <c r="C29" s="441"/>
      <c r="D29" s="442"/>
    </row>
    <row r="30" spans="2:19">
      <c r="B30" s="155"/>
      <c r="C30" s="156"/>
      <c r="D30" s="157"/>
    </row>
    <row r="31" spans="2:19">
      <c r="B31" s="437" t="s">
        <v>304</v>
      </c>
      <c r="C31" s="438"/>
      <c r="D31" s="439"/>
    </row>
    <row r="32" spans="2:19">
      <c r="B32" s="440" t="s">
        <v>38</v>
      </c>
      <c r="C32" s="441"/>
      <c r="D32" s="442"/>
    </row>
    <row r="33" spans="2:4">
      <c r="B33" s="155"/>
      <c r="C33" s="156"/>
      <c r="D33" s="157"/>
    </row>
    <row r="34" spans="2:4">
      <c r="B34" s="437"/>
      <c r="C34" s="438"/>
      <c r="D34" s="439"/>
    </row>
    <row r="35" spans="2:4">
      <c r="B35" s="440" t="s">
        <v>39</v>
      </c>
      <c r="C35" s="441"/>
      <c r="D35" s="442"/>
    </row>
    <row r="36" spans="2:4">
      <c r="B36" s="155"/>
      <c r="C36" s="156"/>
      <c r="D36" s="157"/>
    </row>
    <row r="37" spans="2:4">
      <c r="B37" s="443">
        <v>46031</v>
      </c>
      <c r="C37" s="458"/>
      <c r="D37" s="459"/>
    </row>
    <row r="38" spans="2:4">
      <c r="B38" s="440" t="s">
        <v>269</v>
      </c>
      <c r="C38" s="441"/>
      <c r="D38" s="442"/>
    </row>
    <row r="39" spans="2:4">
      <c r="B39" s="158"/>
      <c r="C39" s="159"/>
      <c r="D39" s="160"/>
    </row>
  </sheetData>
  <sheetProtection insertRows="0" deleteRows="0" autoFilter="0"/>
  <mergeCells count="25">
    <mergeCell ref="B34:D34"/>
    <mergeCell ref="B35:D35"/>
    <mergeCell ref="B37:D37"/>
    <mergeCell ref="B38:D38"/>
    <mergeCell ref="S11:S12"/>
    <mergeCell ref="P11:P12"/>
    <mergeCell ref="Q11:Q12"/>
    <mergeCell ref="R11:R12"/>
    <mergeCell ref="B28:D28"/>
    <mergeCell ref="B29:D29"/>
    <mergeCell ref="B31:D31"/>
    <mergeCell ref="B32:D32"/>
    <mergeCell ref="F11:F12"/>
    <mergeCell ref="G11:M11"/>
    <mergeCell ref="N11:N12"/>
    <mergeCell ref="O11:O12"/>
    <mergeCell ref="B21:B22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O45"/>
  <sheetViews>
    <sheetView showGridLines="0" view="pageBreakPreview" zoomScale="60" zoomScaleNormal="70" workbookViewId="0">
      <pane ySplit="12" topLeftCell="A13" activePane="bottomLeft" state="frozen"/>
      <selection activeCell="D11" sqref="D11:D12"/>
      <selection pane="bottomLeft" activeCell="D11" sqref="D11:D12"/>
    </sheetView>
  </sheetViews>
  <sheetFormatPr baseColWidth="10" defaultColWidth="11.42578125" defaultRowHeight="1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/>
    <row r="2" spans="1:223" ht="15" customHeight="1"/>
    <row r="3" spans="1:223" ht="15" customHeight="1"/>
    <row r="4" spans="1:223" ht="15" customHeight="1"/>
    <row r="5" spans="1:223" ht="15" customHeight="1"/>
    <row r="6" spans="1:223" ht="15" customHeight="1"/>
    <row r="7" spans="1:223" ht="18.7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467" t="str">
        <f>'Caratula Resumen'!E16</f>
        <v>CHIHUAHUA</v>
      </c>
      <c r="O7" s="467"/>
      <c r="P7" s="467"/>
      <c r="Q7" s="13"/>
    </row>
    <row r="8" spans="1:223" ht="18.75">
      <c r="B8" s="452" t="str">
        <f>'Caratula Resumen'!E17</f>
        <v>Fondo de Aportaciones para la Educación Tecnológica y de Adultos/Colegio Nacional de Educación Profesional Técnica (FAETA/CONALEP)</v>
      </c>
      <c r="C8" s="453"/>
      <c r="D8" s="453"/>
      <c r="E8" s="453"/>
      <c r="F8" s="453"/>
      <c r="G8" s="453"/>
      <c r="H8" s="453"/>
      <c r="I8" s="453"/>
      <c r="J8" s="453"/>
      <c r="K8" s="171"/>
      <c r="L8" s="171"/>
      <c r="M8" s="179"/>
      <c r="N8" s="498" t="str">
        <f>'Caratula Resumen'!E18</f>
        <v>4to. Trimestre 2025</v>
      </c>
      <c r="O8" s="498"/>
      <c r="P8" s="498"/>
      <c r="Q8" s="180"/>
      <c r="R8" s="144"/>
    </row>
    <row r="9" spans="1:22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  <c r="P10" s="97"/>
    </row>
    <row r="11" spans="1:223" ht="27.75" customHeight="1">
      <c r="A11" s="492"/>
      <c r="B11" s="461" t="s">
        <v>41</v>
      </c>
      <c r="C11" s="490" t="s">
        <v>42</v>
      </c>
      <c r="D11" s="490" t="s">
        <v>43</v>
      </c>
      <c r="E11" s="490" t="s">
        <v>74</v>
      </c>
      <c r="F11" s="471" t="s">
        <v>114</v>
      </c>
      <c r="G11" s="490" t="s">
        <v>136</v>
      </c>
      <c r="H11" s="493" t="s">
        <v>137</v>
      </c>
      <c r="I11" s="494"/>
      <c r="J11" s="494"/>
      <c r="K11" s="494"/>
      <c r="L11" s="494"/>
      <c r="M11" s="494"/>
      <c r="N11" s="495"/>
      <c r="O11" s="496" t="s">
        <v>138</v>
      </c>
      <c r="P11" s="497"/>
      <c r="Q11" s="490" t="s">
        <v>139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</row>
    <row r="12" spans="1:223" ht="38.25">
      <c r="A12" s="492"/>
      <c r="B12" s="461"/>
      <c r="C12" s="491"/>
      <c r="D12" s="491"/>
      <c r="E12" s="491"/>
      <c r="F12" s="473"/>
      <c r="G12" s="491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49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</row>
    <row r="13" spans="1:223" ht="17.25" customHeight="1">
      <c r="B13" s="302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4"/>
      <c r="P13" s="305"/>
      <c r="Q13" s="219"/>
    </row>
    <row r="14" spans="1:223" ht="17.2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4"/>
      <c r="P14" s="305"/>
      <c r="Q14" s="219"/>
    </row>
    <row r="15" spans="1:223" ht="17.25" customHeight="1">
      <c r="B15" s="302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4"/>
      <c r="P15" s="305"/>
      <c r="Q15" s="219"/>
    </row>
    <row r="16" spans="1:223" ht="17.25" customHeight="1">
      <c r="B16" s="302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4"/>
      <c r="P16" s="305"/>
      <c r="Q16" s="219"/>
    </row>
    <row r="17" spans="2:17" ht="17.25" customHeight="1">
      <c r="B17" s="302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4"/>
      <c r="P17" s="305"/>
      <c r="Q17" s="219"/>
    </row>
    <row r="18" spans="2:17" ht="17.25" customHeight="1">
      <c r="B18" s="302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4"/>
      <c r="P18" s="305"/>
      <c r="Q18" s="219"/>
    </row>
    <row r="19" spans="2:17" ht="17.25" customHeight="1">
      <c r="B19" s="302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4"/>
      <c r="P19" s="305"/>
      <c r="Q19" s="219"/>
    </row>
    <row r="20" spans="2:17" s="184" customForma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</row>
    <row r="21" spans="2:17" s="184" customFormat="1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</row>
    <row r="22" spans="2:17" s="184" customFormat="1"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</row>
    <row r="23" spans="2:17" s="184" customFormat="1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</row>
    <row r="24" spans="2:17">
      <c r="B24" s="306" t="s">
        <v>68</v>
      </c>
      <c r="C24" s="307">
        <v>0</v>
      </c>
      <c r="D24" s="118"/>
      <c r="E24" s="118"/>
      <c r="F24" s="118"/>
      <c r="G24" s="118"/>
      <c r="H24" s="118"/>
      <c r="I24" s="8"/>
      <c r="J24" s="118"/>
      <c r="K24" s="133"/>
      <c r="L24" s="118" t="s">
        <v>69</v>
      </c>
      <c r="M24" s="8"/>
      <c r="N24" s="307">
        <v>0</v>
      </c>
      <c r="O24" s="118"/>
      <c r="P24" s="308"/>
      <c r="Q24" s="9"/>
    </row>
    <row r="25" spans="2:17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465"/>
      <c r="O26" s="465"/>
      <c r="P26" s="30"/>
      <c r="Q26" s="92"/>
    </row>
    <row r="27" spans="2:17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>
      <c r="B28" s="28" t="s">
        <v>134</v>
      </c>
      <c r="C28" s="36"/>
      <c r="D28" s="36"/>
      <c r="E28" s="72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>
      <c r="B29" s="98" t="s">
        <v>141</v>
      </c>
      <c r="C29" s="98"/>
      <c r="D29" s="98"/>
      <c r="E29" s="98"/>
      <c r="F29" s="99"/>
      <c r="G29" s="99"/>
      <c r="H29" s="99"/>
      <c r="I29" s="99"/>
      <c r="J29" s="99"/>
    </row>
    <row r="30" spans="2:17">
      <c r="B30" s="98" t="s">
        <v>262</v>
      </c>
      <c r="C30" s="98"/>
      <c r="D30" s="98"/>
      <c r="E30" s="98"/>
      <c r="F30" s="99"/>
      <c r="G30" s="99"/>
      <c r="H30" s="99"/>
      <c r="I30" s="99"/>
      <c r="J30" s="99"/>
    </row>
    <row r="31" spans="2:17">
      <c r="B31" s="98" t="s">
        <v>263</v>
      </c>
      <c r="C31" s="98"/>
      <c r="D31" s="98"/>
      <c r="E31" s="98"/>
      <c r="F31" s="99"/>
      <c r="G31" s="99"/>
      <c r="H31" s="99"/>
      <c r="I31" s="99"/>
      <c r="J31" s="99"/>
    </row>
    <row r="32" spans="2:17">
      <c r="B32" s="100"/>
      <c r="C32" s="36"/>
      <c r="D32" s="36"/>
    </row>
    <row r="33" spans="2:4">
      <c r="B33" s="162"/>
      <c r="C33" s="163"/>
      <c r="D33" s="164"/>
    </row>
    <row r="34" spans="2:4">
      <c r="B34" s="437" t="s">
        <v>306</v>
      </c>
      <c r="C34" s="438"/>
      <c r="D34" s="439"/>
    </row>
    <row r="35" spans="2:4">
      <c r="B35" s="440" t="s">
        <v>37</v>
      </c>
      <c r="C35" s="441"/>
      <c r="D35" s="442"/>
    </row>
    <row r="36" spans="2:4">
      <c r="B36" s="155"/>
      <c r="C36" s="156"/>
      <c r="D36" s="157"/>
    </row>
    <row r="37" spans="2:4">
      <c r="B37" s="437" t="s">
        <v>304</v>
      </c>
      <c r="C37" s="438"/>
      <c r="D37" s="439"/>
    </row>
    <row r="38" spans="2:4">
      <c r="B38" s="440" t="s">
        <v>38</v>
      </c>
      <c r="C38" s="441"/>
      <c r="D38" s="442"/>
    </row>
    <row r="39" spans="2:4">
      <c r="B39" s="155"/>
      <c r="C39" s="156"/>
      <c r="D39" s="157"/>
    </row>
    <row r="40" spans="2:4">
      <c r="B40" s="437"/>
      <c r="C40" s="438"/>
      <c r="D40" s="439"/>
    </row>
    <row r="41" spans="2:4">
      <c r="B41" s="440" t="s">
        <v>39</v>
      </c>
      <c r="C41" s="441"/>
      <c r="D41" s="442"/>
    </row>
    <row r="42" spans="2:4">
      <c r="B42" s="155"/>
      <c r="C42" s="156"/>
      <c r="D42" s="157"/>
    </row>
    <row r="43" spans="2:4">
      <c r="B43" s="443">
        <v>46031</v>
      </c>
      <c r="C43" s="458"/>
      <c r="D43" s="459"/>
    </row>
    <row r="44" spans="2:4">
      <c r="B44" s="440" t="s">
        <v>269</v>
      </c>
      <c r="C44" s="441"/>
      <c r="D44" s="442"/>
    </row>
    <row r="45" spans="2:4">
      <c r="B45" s="158"/>
      <c r="C45" s="159"/>
      <c r="D45" s="160"/>
    </row>
  </sheetData>
  <sheetProtection insertRows="0" deleteRows="0"/>
  <mergeCells count="22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S44"/>
  <sheetViews>
    <sheetView showGridLines="0" view="pageBreakPreview" zoomScale="60" zoomScaleNormal="64" workbookViewId="0">
      <pane ySplit="13" topLeftCell="A14" activePane="bottomLeft" state="frozen"/>
      <selection activeCell="D11" sqref="D11:D12"/>
      <selection pane="bottomLeft" activeCell="H35" sqref="H35"/>
    </sheetView>
  </sheetViews>
  <sheetFormatPr baseColWidth="10" defaultColWidth="11.42578125" defaultRowHeight="15"/>
  <cols>
    <col min="1" max="1" width="3.7109375" customWidth="1"/>
    <col min="2" max="2" width="22" customWidth="1"/>
    <col min="3" max="3" width="17.28515625" bestFit="1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/>
    <row r="2" spans="1:253" ht="15" customHeight="1"/>
    <row r="3" spans="1:253" ht="15" customHeight="1"/>
    <row r="4" spans="1:253" ht="15" customHeight="1"/>
    <row r="5" spans="1:253" ht="15" customHeight="1"/>
    <row r="6" spans="1:253" ht="15" customHeight="1"/>
    <row r="7" spans="1:253" ht="15" customHeight="1"/>
    <row r="8" spans="1:253" ht="18.75">
      <c r="B8" s="181" t="s">
        <v>142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499" t="str">
        <f>'Caratula Resumen'!E16</f>
        <v>CHIHUAHUA</v>
      </c>
      <c r="P8" s="499"/>
      <c r="Q8" s="499"/>
      <c r="R8" s="13"/>
    </row>
    <row r="9" spans="1:253" ht="21">
      <c r="B9" s="475" t="str">
        <f>'Caratula Resumen'!E17</f>
        <v>Fondo de Aportaciones para la Educación Tecnológica y de Adultos/Colegio Nacional de Educación Profesional Técnica (FAETA/CONALEP)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183"/>
      <c r="N9" s="183"/>
      <c r="O9" s="503" t="str">
        <f>'Caratula Resumen'!E18</f>
        <v>4to. Trimestre 2025</v>
      </c>
      <c r="P9" s="503"/>
      <c r="Q9" s="503"/>
      <c r="R9" s="153"/>
    </row>
    <row r="10" spans="1:25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>
      <c r="B11" s="95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7"/>
      <c r="O11" s="97"/>
      <c r="P11" s="97"/>
    </row>
    <row r="12" spans="1:253" ht="24.75" customHeight="1">
      <c r="A12" s="51"/>
      <c r="B12" s="461" t="s">
        <v>41</v>
      </c>
      <c r="C12" s="501" t="s">
        <v>42</v>
      </c>
      <c r="D12" s="501" t="s">
        <v>43</v>
      </c>
      <c r="E12" s="501" t="s">
        <v>74</v>
      </c>
      <c r="F12" s="461" t="s">
        <v>45</v>
      </c>
      <c r="G12" s="502" t="s">
        <v>46</v>
      </c>
      <c r="H12" s="502"/>
      <c r="I12" s="502"/>
      <c r="J12" s="502"/>
      <c r="K12" s="502"/>
      <c r="L12" s="502"/>
      <c r="M12" s="502"/>
      <c r="N12" s="501" t="s">
        <v>75</v>
      </c>
      <c r="O12" s="501"/>
      <c r="P12" s="501" t="s">
        <v>143</v>
      </c>
      <c r="Q12" s="501" t="s">
        <v>144</v>
      </c>
      <c r="R12" s="461" t="s">
        <v>50</v>
      </c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</row>
    <row r="13" spans="1:253" ht="51" customHeight="1">
      <c r="A13" s="51"/>
      <c r="B13" s="461"/>
      <c r="C13" s="501"/>
      <c r="D13" s="501"/>
      <c r="E13" s="501"/>
      <c r="F13" s="461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1" t="s">
        <v>64</v>
      </c>
      <c r="O13" s="22" t="s">
        <v>65</v>
      </c>
      <c r="P13" s="501"/>
      <c r="Q13" s="501"/>
      <c r="R13" s="46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</row>
    <row r="14" spans="1:253" s="184" customFormat="1">
      <c r="B14" s="399" t="s">
        <v>280</v>
      </c>
      <c r="C14" s="356" t="s">
        <v>566</v>
      </c>
      <c r="D14" s="356" t="s">
        <v>565</v>
      </c>
      <c r="E14" s="356" t="s">
        <v>562</v>
      </c>
      <c r="F14" s="356" t="s">
        <v>1274</v>
      </c>
      <c r="G14" s="356">
        <v>83101</v>
      </c>
      <c r="H14" s="356">
        <v>1003</v>
      </c>
      <c r="I14" s="356" t="s">
        <v>682</v>
      </c>
      <c r="J14" s="356" t="s">
        <v>761</v>
      </c>
      <c r="K14" s="356" t="s">
        <v>379</v>
      </c>
      <c r="L14" s="356" t="s">
        <v>961</v>
      </c>
      <c r="M14" s="356">
        <v>13756</v>
      </c>
      <c r="N14" s="356">
        <v>20251001</v>
      </c>
      <c r="O14" s="356">
        <v>20251231</v>
      </c>
      <c r="P14" s="356">
        <v>274869.49</v>
      </c>
      <c r="Q14" s="356"/>
      <c r="R14" s="356" t="s">
        <v>967</v>
      </c>
    </row>
    <row r="15" spans="1:253" s="184" customFormat="1">
      <c r="B15" s="407" t="s">
        <v>280</v>
      </c>
      <c r="C15" s="407" t="s">
        <v>568</v>
      </c>
      <c r="D15" s="407" t="s">
        <v>567</v>
      </c>
      <c r="E15" s="407" t="s">
        <v>563</v>
      </c>
      <c r="F15" s="356" t="str">
        <f t="shared" ref="F15:F16" si="0">CONCATENATE(G15,H15,I15,J15,K15,L15,M15)</f>
        <v>8310110030704CF332044011820</v>
      </c>
      <c r="G15" s="356">
        <v>83101</v>
      </c>
      <c r="H15" s="356">
        <v>1003</v>
      </c>
      <c r="I15" s="418" t="s">
        <v>761</v>
      </c>
      <c r="J15" s="418" t="s">
        <v>762</v>
      </c>
      <c r="K15" s="219" t="str">
        <f>"CF33204"</f>
        <v>CF33204</v>
      </c>
      <c r="L15" s="356">
        <v>40</v>
      </c>
      <c r="M15" s="356">
        <v>11820</v>
      </c>
      <c r="N15" s="356">
        <v>20251001</v>
      </c>
      <c r="O15" s="356">
        <v>20251231</v>
      </c>
      <c r="P15" s="356">
        <v>174822.95</v>
      </c>
      <c r="Q15" s="356"/>
      <c r="R15" s="356" t="s">
        <v>725</v>
      </c>
    </row>
    <row r="16" spans="1:253" s="184" customFormat="1">
      <c r="B16" s="407" t="s">
        <v>280</v>
      </c>
      <c r="C16" s="407" t="s">
        <v>570</v>
      </c>
      <c r="D16" s="407" t="s">
        <v>569</v>
      </c>
      <c r="E16" s="407" t="s">
        <v>564</v>
      </c>
      <c r="F16" s="356" t="str">
        <f t="shared" si="0"/>
        <v>8310110030219CF33204409704</v>
      </c>
      <c r="G16" s="356">
        <v>83101</v>
      </c>
      <c r="H16" s="356">
        <v>1003</v>
      </c>
      <c r="I16" s="418" t="s">
        <v>682</v>
      </c>
      <c r="J16" s="418" t="s">
        <v>2325</v>
      </c>
      <c r="K16" s="219" t="str">
        <f>"CF33204"</f>
        <v>CF33204</v>
      </c>
      <c r="L16" s="356">
        <v>40</v>
      </c>
      <c r="M16" s="356">
        <v>9704</v>
      </c>
      <c r="N16" s="356">
        <v>20251001</v>
      </c>
      <c r="O16" s="356">
        <v>20251231</v>
      </c>
      <c r="P16" s="356">
        <v>150373.23000000001</v>
      </c>
      <c r="Q16" s="356"/>
      <c r="R16" s="417" t="s">
        <v>1581</v>
      </c>
    </row>
    <row r="17" spans="2:18" s="184" customFormat="1">
      <c r="B17" s="356" t="s">
        <v>280</v>
      </c>
      <c r="C17" s="356" t="s">
        <v>572</v>
      </c>
      <c r="D17" s="356" t="s">
        <v>571</v>
      </c>
      <c r="E17" s="356" t="s">
        <v>1577</v>
      </c>
      <c r="F17" s="356" t="str">
        <f>CONCATENATE(G17,H17,I17,J17,K17,L17,M17)</f>
        <v>831011003026CF33204402429</v>
      </c>
      <c r="G17" s="356">
        <v>83101</v>
      </c>
      <c r="H17" s="356">
        <v>1003</v>
      </c>
      <c r="I17" s="356">
        <v>0</v>
      </c>
      <c r="J17" s="356">
        <v>26</v>
      </c>
      <c r="K17" s="356" t="s">
        <v>373</v>
      </c>
      <c r="L17" s="356">
        <v>40</v>
      </c>
      <c r="M17" s="356">
        <v>2429</v>
      </c>
      <c r="N17" s="356">
        <v>20251001</v>
      </c>
      <c r="O17" s="356">
        <v>20251231</v>
      </c>
      <c r="P17" s="356">
        <v>211139.36566666665</v>
      </c>
      <c r="Q17" s="356"/>
      <c r="R17" s="356" t="s">
        <v>1314</v>
      </c>
    </row>
    <row r="18" spans="2:18" s="184" customForma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</row>
    <row r="19" spans="2:18" s="184" customForma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</row>
    <row r="20" spans="2:18" s="184" customForma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</row>
    <row r="21" spans="2:18" s="184" customFormat="1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</row>
    <row r="22" spans="2:18" s="184" customFormat="1"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</row>
    <row r="23" spans="2:18" s="184" customFormat="1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</row>
    <row r="24" spans="2:18" s="184" customFormat="1"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</row>
    <row r="25" spans="2:18">
      <c r="B25" s="70" t="s">
        <v>68</v>
      </c>
      <c r="C25" s="199">
        <v>4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99">
        <v>4</v>
      </c>
      <c r="N25" s="465" t="s">
        <v>5</v>
      </c>
      <c r="O25" s="465"/>
      <c r="P25" s="206">
        <f>SUM(P14:P17)</f>
        <v>811205.03566666669</v>
      </c>
      <c r="R25" s="39"/>
    </row>
    <row r="26" spans="2:18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465" t="s">
        <v>6</v>
      </c>
      <c r="O27" s="465"/>
      <c r="P27" s="465"/>
      <c r="Q27" s="207">
        <v>0</v>
      </c>
      <c r="R27" s="39"/>
    </row>
    <row r="28" spans="2:18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2"/>
    </row>
    <row r="29" spans="2:18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>
      <c r="B30" s="28" t="s">
        <v>134</v>
      </c>
      <c r="C30" s="36"/>
      <c r="D30" s="36"/>
      <c r="E30" s="94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>
      <c r="B32" s="162"/>
      <c r="C32" s="163"/>
      <c r="D32" s="164"/>
    </row>
    <row r="33" spans="2:4">
      <c r="B33" s="437" t="s">
        <v>306</v>
      </c>
      <c r="C33" s="438"/>
      <c r="D33" s="439"/>
    </row>
    <row r="34" spans="2:4">
      <c r="B34" s="440" t="s">
        <v>37</v>
      </c>
      <c r="C34" s="441"/>
      <c r="D34" s="442"/>
    </row>
    <row r="35" spans="2:4">
      <c r="B35" s="155"/>
      <c r="C35" s="156"/>
      <c r="D35" s="157"/>
    </row>
    <row r="36" spans="2:4">
      <c r="B36" s="437" t="s">
        <v>304</v>
      </c>
      <c r="C36" s="438"/>
      <c r="D36" s="439"/>
    </row>
    <row r="37" spans="2:4">
      <c r="B37" s="440" t="s">
        <v>38</v>
      </c>
      <c r="C37" s="441"/>
      <c r="D37" s="442"/>
    </row>
    <row r="38" spans="2:4">
      <c r="B38" s="155"/>
      <c r="C38" s="156"/>
      <c r="D38" s="157"/>
    </row>
    <row r="39" spans="2:4">
      <c r="B39" s="437"/>
      <c r="C39" s="438"/>
      <c r="D39" s="439"/>
    </row>
    <row r="40" spans="2:4">
      <c r="B40" s="440" t="s">
        <v>39</v>
      </c>
      <c r="C40" s="441"/>
      <c r="D40" s="442"/>
    </row>
    <row r="41" spans="2:4">
      <c r="B41" s="155"/>
      <c r="C41" s="156"/>
      <c r="D41" s="157"/>
    </row>
    <row r="42" spans="2:4">
      <c r="B42" s="443">
        <v>46031</v>
      </c>
      <c r="C42" s="458"/>
      <c r="D42" s="459"/>
    </row>
    <row r="43" spans="2:4">
      <c r="B43" s="440" t="s">
        <v>269</v>
      </c>
      <c r="C43" s="441"/>
      <c r="D43" s="442"/>
    </row>
    <row r="44" spans="2:4">
      <c r="B44" s="158"/>
      <c r="C44" s="159"/>
      <c r="D44" s="160"/>
    </row>
  </sheetData>
  <sheetProtection insertRows="0" deleteRows="0" autoFilter="0"/>
  <mergeCells count="23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Lizeth Medrano</cp:lastModifiedBy>
  <cp:lastPrinted>2026-01-08T19:24:48Z</cp:lastPrinted>
  <dcterms:created xsi:type="dcterms:W3CDTF">2016-05-27T20:23:57Z</dcterms:created>
  <dcterms:modified xsi:type="dcterms:W3CDTF">2026-01-08T20:44:50Z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